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hidePivotFieldList="1" defaultThemeVersion="124226"/>
  <mc:AlternateContent xmlns:mc="http://schemas.openxmlformats.org/markup-compatibility/2006">
    <mc:Choice Requires="x15">
      <x15ac:absPath xmlns:x15ac="http://schemas.microsoft.com/office/spreadsheetml/2010/11/ac" url="R:\CorpStrategy\_RegNew\04_Individual Working\D Voltz\AER Determination\2020 2025\Revised Proposal\Models\"/>
    </mc:Choice>
  </mc:AlternateContent>
  <xr:revisionPtr revIDLastSave="0" documentId="13_ncr:1_{66FDEEF3-8814-4318-9DB9-B3E18CF7329D}" xr6:coauthVersionLast="45" xr6:coauthVersionMax="45" xr10:uidLastSave="{00000000-0000-0000-0000-000000000000}"/>
  <bookViews>
    <workbookView xWindow="28680" yWindow="-105" windowWidth="29040" windowHeight="15840" tabRatio="859" xr2:uid="{00000000-000D-0000-FFFF-FFFF00000000}"/>
  </bookViews>
  <sheets>
    <sheet name="Contents" sheetId="5" r:id="rId1"/>
    <sheet name="Administration" sheetId="6" r:id="rId2"/>
    <sheet name="HID Tariffs" sheetId="36" r:id="rId3"/>
    <sheet name="LED Tariffs" sheetId="62" r:id="rId4"/>
    <sheet name="Published Prices 2019-20" sheetId="81" r:id="rId5"/>
    <sheet name="HID Tariffs 2020-21 vs 2019-20" sheetId="83" r:id="rId6"/>
    <sheet name="LED Tariffs 2020-21 vs 2019-20" sheetId="82" r:id="rId7"/>
    <sheet name="HID Tariffs Comparison" sheetId="79" r:id="rId8"/>
    <sheet name="LED Tariffs Comparison" sheetId="80" r:id="rId9"/>
    <sheet name="HID" sheetId="35" r:id="rId10"/>
    <sheet name="LED" sheetId="56" r:id="rId11"/>
    <sheet name="AER Draft Decision Inputs" sheetId="76" r:id="rId12"/>
    <sheet name="Controls" sheetId="67" r:id="rId13"/>
    <sheet name="Total Exp" sheetId="68" r:id="rId14"/>
    <sheet name="CAPEX Graph" sheetId="73" r:id="rId15"/>
    <sheet name="OPEX Graph" sheetId="75" r:id="rId16"/>
    <sheet name="SLO Summary" sheetId="74" r:id="rId17"/>
    <sheet name="PTRM Integration" sheetId="64" r:id="rId18"/>
    <sheet name="Cable Replacement" sheetId="51" r:id="rId19"/>
    <sheet name="Column Replacement" sheetId="15" r:id="rId20"/>
    <sheet name="Brackets Replacement" sheetId="18" r:id="rId21"/>
    <sheet name="GSL" sheetId="21" r:id="rId22"/>
    <sheet name="Column Inspections" sheetId="14" r:id="rId23"/>
    <sheet name="Bulk Lamp" sheetId="46" r:id="rId24"/>
    <sheet name="Bulk Lamp Unit Cost" sheetId="85" r:id="rId25"/>
    <sheet name="LED Conversions" sheetId="23" r:id="rId26"/>
    <sheet name="LED CAPEX" sheetId="69" r:id="rId27"/>
    <sheet name="Cable Faults" sheetId="42" r:id="rId28"/>
    <sheet name="SLO" sheetId="19" r:id="rId29"/>
    <sheet name="SLO Unit Cost" sheetId="84" r:id="rId30"/>
    <sheet name="SLO HID OPEX" sheetId="70" r:id="rId31"/>
    <sheet name="SLO LED OPEX" sheetId="72" r:id="rId32"/>
    <sheet name="Luminaire_Annuity" sheetId="54" r:id="rId33"/>
    <sheet name="TFI_Annuity_Calcs" sheetId="57" r:id="rId34"/>
    <sheet name="LED Annuity" sheetId="55" r:id="rId35"/>
    <sheet name="HID_Annuity" sheetId="59" r:id="rId36"/>
    <sheet name="Global Assumptions" sheetId="3" r:id="rId37"/>
    <sheet name="SLO Costs" sheetId="34" r:id="rId38"/>
    <sheet name="AMP" sheetId="50" r:id="rId39"/>
    <sheet name="Lists" sheetId="28" r:id="rId40"/>
    <sheet name="CableFault_Data" sheetId="43" r:id="rId41"/>
    <sheet name="GSL_Data" sheetId="53" r:id="rId42"/>
    <sheet name="Column_Data" sheetId="65" r:id="rId43"/>
    <sheet name="SLO_Data" sheetId="32" r:id="rId44"/>
    <sheet name="SLO_Fittings_Data" sheetId="41" r:id="rId45"/>
    <sheet name="Lights_Data" sheetId="33" r:id="rId46"/>
    <sheet name="LED_PriceData" sheetId="66" r:id="rId47"/>
  </sheets>
  <definedNames>
    <definedName name="__DeleteLED_Name">Controls!$F$27</definedName>
    <definedName name="__DynamicYrNominal">Controls!$O$17</definedName>
    <definedName name="__NewLED_Cat">Controls!$F$23</definedName>
    <definedName name="__NewLED_Name">Controls!$F$21</definedName>
    <definedName name="__PTRM_ImportTo">'PTRM Integration'!$B$368:$Q$542</definedName>
    <definedName name="__PTRM_ImportTo1">'PTRM Integration'!$B$298:$Q$344</definedName>
    <definedName name="__PTRM_LastUpdated">'PTRM Integration'!$F$546</definedName>
    <definedName name="__PTRM_LastUpdated1">'PTRM Integration'!$F$348</definedName>
    <definedName name="__PTRM_OutputFrom">'PTRM Integration'!$B$548</definedName>
    <definedName name="__PTRM_OutputFrom1">'PTRM Integration'!$B$350</definedName>
    <definedName name="__RAB_ImportTo">'PTRM Integration'!$B$56:$Q$159</definedName>
    <definedName name="__RAB_LastUpdated">'PTRM Integration'!$F$163</definedName>
    <definedName name="__RAB_OutputFrom">'PTRM Integration'!$B$165</definedName>
    <definedName name="__UpdatedAnnuities">Controls!$J$7</definedName>
    <definedName name="__UpdatedRAB_PTRM">Controls!$J$5</definedName>
    <definedName name="__UpdatedTariffs">Controls!$J$15</definedName>
    <definedName name="A_File_Long">LEFT(CELL("filename"),FIND("]",CELL("filename")))</definedName>
    <definedName name="A_Name_File">Administration!$C$6</definedName>
    <definedName name="A_Name_Model">Administration!$C$4</definedName>
    <definedName name="A3stdlife">Luminaire_Annuity!$C$47</definedName>
    <definedName name="A3taxstdlife">Luminaire_Annuity!$C$46</definedName>
    <definedName name="AnnuityAdvanceZero">Luminaire_Annuity!$F$29</definedName>
    <definedName name="AnnuityArrearsZero">Luminaire_Annuity!$F$28</definedName>
    <definedName name="AS2DocOpenMode" hidden="1">"AS2DocumentEdit"</definedName>
    <definedName name="Asset10">'PTRM Integration'!$G$16</definedName>
    <definedName name="Asset11">'PTRM Integration'!$G$17</definedName>
    <definedName name="Asset12">'PTRM Integration'!$G$18</definedName>
    <definedName name="Asset13">'PTRM Integration'!$G$19</definedName>
    <definedName name="Asset14">'PTRM Integration'!$G$20</definedName>
    <definedName name="Asset15">'PTRM Integration'!$G$21</definedName>
    <definedName name="Asset16">'PTRM Integration'!$G$22</definedName>
    <definedName name="Asset17">'PTRM Integration'!$G$23</definedName>
    <definedName name="Asset18">'PTRM Integration'!$G$24</definedName>
    <definedName name="Asset19">'PTRM Integration'!$G$25</definedName>
    <definedName name="Asset20">'PTRM Integration'!$G$26</definedName>
    <definedName name="Asset21">'PTRM Integration'!$G$27</definedName>
    <definedName name="Asset22">'PTRM Integration'!$G$28</definedName>
    <definedName name="Asset23">'PTRM Integration'!$G$29</definedName>
    <definedName name="Asset24">'PTRM Integration'!$G$30</definedName>
    <definedName name="Asset25">'PTRM Integration'!$G$32</definedName>
    <definedName name="Asset26">'PTRM Integration'!$G$33</definedName>
    <definedName name="Asset27">'PTRM Integration'!$G$34</definedName>
    <definedName name="Asset28">'PTRM Integration'!$G$35</definedName>
    <definedName name="Asset29">'PTRM Integration'!$G$36</definedName>
    <definedName name="Asset3">'PTRM Integration'!$G$9</definedName>
    <definedName name="Asset30">'PTRM Integration'!$G$37</definedName>
    <definedName name="Asset4">'PTRM Integration'!$G$10</definedName>
    <definedName name="Asset5">'PTRM Integration'!$G$11</definedName>
    <definedName name="Asset6">'PTRM Integration'!$G$12</definedName>
    <definedName name="Asset7">'PTRM Integration'!$G$13</definedName>
    <definedName name="Asset8">'PTRM Integration'!$G$14</definedName>
    <definedName name="Asset9">'PTRM Integration'!$G$15</definedName>
    <definedName name="Base_Light_lst" localSheetId="24">SLO_Cost_tbl[Base Light]</definedName>
    <definedName name="Base_Light_lst" localSheetId="5">SLO_Cost_tbl[Base Light]</definedName>
    <definedName name="Base_Light_lst" localSheetId="7">SLO_Cost_tbl[Base Light]</definedName>
    <definedName name="Base_Light_lst" localSheetId="6">SLO_Cost_tbl[Base Light]</definedName>
    <definedName name="Base_Light_lst" localSheetId="8">SLO_Cost_tbl[Base Light]</definedName>
    <definedName name="Base_Light_lst" localSheetId="15">SLO_Cost_tbl[Base Light]</definedName>
    <definedName name="Base_Light_lst" localSheetId="31">SLO_Cost_tbl[Base Light]</definedName>
    <definedName name="Base_Light_lst" localSheetId="16">SLO_Cost_tbl[Base Light]</definedName>
    <definedName name="Base_Light_lst" localSheetId="29">SLO_Cost_tbl[Base Light]</definedName>
    <definedName name="Base_Light_lst">SLO_Cost_tbl[Base Light]</definedName>
    <definedName name="BulkLamp_Costs" localSheetId="24">'Bulk Lamp Unit Cost'!$F$239:$J$258</definedName>
    <definedName name="BulkLamp_Costs">'Bulk Lamp'!$F$218:$J$237</definedName>
    <definedName name="Corporate_Overheads">'Global Assumptions'!$G$13</definedName>
    <definedName name="CPI_Year">Controls!$F$17</definedName>
    <definedName name="CPI_YearLst" localSheetId="24">OFFSET(Table16[[#Headers],[FY_19]],1,MATCH(Lists!XFC1048575,Table16[#Headers],0)-1,3,1)</definedName>
    <definedName name="CPI_YearLst" localSheetId="5">OFFSET(Table16[[#Headers],[FY_19]],1,MATCH(Lists!XFC1048575,Table16[#Headers],0)-1,3,1)</definedName>
    <definedName name="CPI_YearLst" localSheetId="7">OFFSET(Table16[[#Headers],[FY_19]],1,MATCH(Lists!XFC1048575,Table16[#Headers],0)-1,3,1)</definedName>
    <definedName name="CPI_YearLst" localSheetId="6">OFFSET(Table16[[#Headers],[FY_19]],1,MATCH(Lists!XFC1048575,Table16[#Headers],0)-1,3,1)</definedName>
    <definedName name="CPI_YearLst" localSheetId="8">OFFSET(Table16[[#Headers],[FY_19]],1,MATCH(Lists!XFC1048575,Table16[#Headers],0)-1,3,1)</definedName>
    <definedName name="CPI_YearLst" localSheetId="15">OFFSET(Table16[[#Headers],[FY_19]],1,MATCH(Lists!XFC1048575,Table16[#Headers],0)-1,3,1)</definedName>
    <definedName name="CPI_YearLst" localSheetId="31">OFFSET(Table16[[#Headers],[FY_19]],1,MATCH(Lists!XFC1048575,Table16[#Headers],0)-1,3,1)</definedName>
    <definedName name="CPI_YearLst" localSheetId="16">OFFSET(Table16[[#Headers],[FY_19]],1,MATCH(Lists!XFC1048575,Table16[#Headers],0)-1,3,1)</definedName>
    <definedName name="CPI_YearLst" localSheetId="29">OFFSET(Table16[[#Headers],[FY_19]],1,MATCH(Lists!XFC1048575,Table16[#Headers],0)-1,3,1)</definedName>
    <definedName name="CPI_YearLst">OFFSET(Table16[[#Headers],[FY_19]],1,MATCH(Lists!XFC1048575,Table16[#Headers],0)-1,3,1)</definedName>
    <definedName name="Denominator_lst" localSheetId="24">Denominator_tbl[Line Item]</definedName>
    <definedName name="Denominator_lst" localSheetId="5">Denominator_tbl[Line Item]</definedName>
    <definedName name="Denominator_lst" localSheetId="7">Denominator_tbl[Line Item]</definedName>
    <definedName name="Denominator_lst" localSheetId="6">Denominator_tbl[Line Item]</definedName>
    <definedName name="Denominator_lst" localSheetId="8">Denominator_tbl[Line Item]</definedName>
    <definedName name="Denominator_lst" localSheetId="15">Denominator_tbl[Line Item]</definedName>
    <definedName name="Denominator_lst" localSheetId="31">Denominator_tbl[Line Item]</definedName>
    <definedName name="Denominator_lst" localSheetId="16">Denominator_tbl[Line Item]</definedName>
    <definedName name="Denominator_lst" localSheetId="29">Denominator_tbl[Line Item]</definedName>
    <definedName name="Denominator_lst">Denominator_tbl[Line Item]</definedName>
    <definedName name="Equipt_BaseLamp_lst" localSheetId="24">HID_tbl[HID BaseLights]</definedName>
    <definedName name="Equipt_BaseLamp_lst" localSheetId="5">HID_tbl[HID BaseLights]</definedName>
    <definedName name="Equipt_BaseLamp_lst" localSheetId="7">HID_tbl[HID BaseLights]</definedName>
    <definedName name="Equipt_BaseLamp_lst" localSheetId="6">HID_tbl[HID BaseLights]</definedName>
    <definedName name="Equipt_BaseLamp_lst" localSheetId="8">HID_tbl[HID BaseLights]</definedName>
    <definedName name="Equipt_BaseLamp_lst" localSheetId="15">HID_tbl[HID BaseLights]</definedName>
    <definedName name="Equipt_BaseLamp_lst" localSheetId="31">HID_tbl[HID BaseLights]</definedName>
    <definedName name="Equipt_BaseLamp_lst" localSheetId="16">HID_tbl[HID BaseLights]</definedName>
    <definedName name="Equipt_BaseLamp_lst" localSheetId="29">HID_tbl[HID BaseLights]</definedName>
    <definedName name="Equipt_BaseLamp_lst">HID_tbl[HID BaseLights]</definedName>
    <definedName name="Extended_Waranty">'Global Assumptions'!$G$20</definedName>
    <definedName name="FY_19">Lists!$M$8:$M$10</definedName>
    <definedName name="FY_20">Lists!$N$8:$N$10</definedName>
    <definedName name="FY_21">Lists!$O$8:$O$10</definedName>
    <definedName name="FY_22">Lists!$P$8:$P$10</definedName>
    <definedName name="FY_23">Lists!$Q$8:$Q$10</definedName>
    <definedName name="FY_24">Lists!$R$8:$R$10</definedName>
    <definedName name="FY_25">Lists!$S$8:$S$10</definedName>
    <definedName name="FY_26">Lists!$T$8:$T$10</definedName>
    <definedName name="FY_27">Lists!$U$8:$U$10</definedName>
    <definedName name="FY_28">Lists!$V$8:$V$10</definedName>
    <definedName name="HID_Annuity_Input">Luminaire_Annuity!$M$42</definedName>
    <definedName name="HID_LED">TFI_Annuity_Calcs!$E$6</definedName>
    <definedName name="HID_lst" localSheetId="24">HID_tbl[HID BaseLights]</definedName>
    <definedName name="HID_lst" localSheetId="5">HID_tbl[HID BaseLights]</definedName>
    <definedName name="HID_lst" localSheetId="7">HID_tbl[HID BaseLights]</definedName>
    <definedName name="HID_lst" localSheetId="6">HID_tbl[HID BaseLights]</definedName>
    <definedName name="HID_lst" localSheetId="8">HID_tbl[HID BaseLights]</definedName>
    <definedName name="HID_lst" localSheetId="15">HID_tbl[HID BaseLights]</definedName>
    <definedName name="HID_lst" localSheetId="31">HID_tbl[HID BaseLights]</definedName>
    <definedName name="HID_lst" localSheetId="16">HID_tbl[HID BaseLights]</definedName>
    <definedName name="HID_lst" localSheetId="29">HID_tbl[HID BaseLights]</definedName>
    <definedName name="HID_lst">HID_tbl[HID BaseLights]</definedName>
    <definedName name="HID_Year">HID!$H$6</definedName>
    <definedName name="Labour_BulkLamp">'Global Assumptions'!$G$100</definedName>
    <definedName name="Labour_CableFault">'Global Assumptions'!$G$101</definedName>
    <definedName name="Labour_LED_Conversion">'Global Assumptions'!$G$102</definedName>
    <definedName name="Labour_SLO">'Global Assumptions'!$G$99</definedName>
    <definedName name="LED_Annuity_Input">Luminaire_Annuity!$M$44</definedName>
    <definedName name="LED_HID_Switch">Luminaire_Annuity!$M$40</definedName>
    <definedName name="LED_Lst" localSheetId="24">LED_OM_Tbl[LED Light]</definedName>
    <definedName name="LED_Lst" localSheetId="5">LED_OM_Tbl[LED Light]</definedName>
    <definedName name="LED_Lst" localSheetId="7">LED_OM_Tbl[LED Light]</definedName>
    <definedName name="LED_Lst" localSheetId="6">LED_OM_Tbl[LED Light]</definedName>
    <definedName name="LED_Lst" localSheetId="8">LED_OM_Tbl[LED Light]</definedName>
    <definedName name="LED_Lst" localSheetId="15">LED_OM_Tbl[LED Light]</definedName>
    <definedName name="LED_Lst" localSheetId="31">LED_OM_Tbl[LED Light]</definedName>
    <definedName name="LED_Lst" localSheetId="16">LED_OM_Tbl[LED Light]</definedName>
    <definedName name="LED_Lst" localSheetId="29">LED_OM_Tbl[LED Light]</definedName>
    <definedName name="LED_Lst">LED_OM_Tbl[LED Light]</definedName>
    <definedName name="LED_OM_Annuity">'LED Annuity'!$F$14</definedName>
    <definedName name="LED_OM_Input">'LED Annuity'!$D$6</definedName>
    <definedName name="LED_Year">LED!$H$6</definedName>
    <definedName name="Lights_on_Stobi_Poles">'Global Assumptions'!$G$27</definedName>
    <definedName name="Luminaire_Annuity_Input">Luminaire_Annuity!$C$51</definedName>
    <definedName name="Luminaire_Annuity_Output">Luminaire_Annuity!$L$29</definedName>
    <definedName name="Margin">'Global Assumptions'!$G$23</definedName>
    <definedName name="Material_On_Costs">'Global Assumptions'!$G$10</definedName>
    <definedName name="NPV_Advance">Luminaire_Annuity!$F$21</definedName>
    <definedName name="NPV_Arrears">Luminaire_Annuity!$F$15</definedName>
    <definedName name="OH_FS">1+'Global Assumptions'!$G$13</definedName>
    <definedName name="OH_NM">1+'Global Assumptions'!$G$15</definedName>
    <definedName name="OnCost_OH_FS">(1+'Global Assumptions'!$G$10)*(1+'Global Assumptions'!$G$13)</definedName>
    <definedName name="OnCost_OH_NM">(1+'Global Assumptions'!$G$10)*(1+'Global Assumptions'!$G$15)</definedName>
    <definedName name="PE_Cell">'Global Assumptions'!$G$18</definedName>
    <definedName name="_xlnm.Print_Area" localSheetId="14">'CAPEX Graph'!$B$5:$S$45</definedName>
    <definedName name="_xlnm.Print_Area" localSheetId="2">'HID Tariffs'!$A$1:$AN$107</definedName>
    <definedName name="_xlnm.Print_Area" localSheetId="5">'HID Tariffs 2020-21 vs 2019-20'!$A$1:$H$107</definedName>
    <definedName name="_xlnm.Print_Area" localSheetId="7">'HID Tariffs Comparison'!$A$1:$H$107</definedName>
    <definedName name="_xlnm.Print_Area" localSheetId="15">'OPEX Graph'!$B$5:$S$47</definedName>
    <definedName name="_xlnm.Print_Area" localSheetId="16">'SLO Summary'!$B$5:$S$47</definedName>
    <definedName name="RegYear_Lst" localSheetId="24">Table3[Reg Year]</definedName>
    <definedName name="RegYear_Lst" localSheetId="5">Table3[Reg Year]</definedName>
    <definedName name="RegYear_Lst" localSheetId="7">Table3[Reg Year]</definedName>
    <definedName name="RegYear_Lst" localSheetId="6">Table3[Reg Year]</definedName>
    <definedName name="RegYear_Lst" localSheetId="8">Table3[Reg Year]</definedName>
    <definedName name="RegYear_Lst" localSheetId="15">Table3[Reg Year]</definedName>
    <definedName name="RegYear_Lst" localSheetId="31">Table3[Reg Year]</definedName>
    <definedName name="RegYear_Lst" localSheetId="16">Table3[Reg Year]</definedName>
    <definedName name="RegYear_Lst" localSheetId="29">Table3[Reg Year]</definedName>
    <definedName name="RegYear_Lst">Table3[Reg Year]</definedName>
    <definedName name="RegYrNominal">'Global Assumptions'!$G$61</definedName>
    <definedName name="Rounding">'Global Assumptions'!$G$5</definedName>
    <definedName name="rvanilla">Luminaire_Annuity!$C$41</definedName>
    <definedName name="SAPBEXrevision" hidden="1">1</definedName>
    <definedName name="SAPBEXsysID" hidden="1">"ES0"</definedName>
    <definedName name="SAPBEXwbID" hidden="1">"3PXB9R7138JZ9WRNHYFOG0QH1"</definedName>
    <definedName name="Start_Year">'Global Assumptions'!$G$7</definedName>
    <definedName name="Tariff_HID_Input">HID!$H$4</definedName>
    <definedName name="Tariff_HID_Output">HID!$G$50:$M$50</definedName>
    <definedName name="Tariff_LED_Input">LED!$H$4</definedName>
    <definedName name="Tariff_LED_Output">LED!$G$48:$L$48</definedName>
    <definedName name="Tariff_Year">Controls!$F$15</definedName>
    <definedName name="Tariffs_lst" localSheetId="24">Tariffs_Tbl[Tariffs]</definedName>
    <definedName name="Tariffs_lst" localSheetId="5">Tariffs_Tbl[Tariffs]</definedName>
    <definedName name="Tariffs_lst" localSheetId="7">Tariffs_Tbl[Tariffs]</definedName>
    <definedName name="Tariffs_lst" localSheetId="6">Tariffs_Tbl[Tariffs]</definedName>
    <definedName name="Tariffs_lst" localSheetId="8">Tariffs_Tbl[Tariffs]</definedName>
    <definedName name="Tariffs_lst" localSheetId="15">Tariffs_Tbl[Tariffs]</definedName>
    <definedName name="Tariffs_lst" localSheetId="31">Tariffs_Tbl[Tariffs]</definedName>
    <definedName name="Tariffs_lst" localSheetId="16">Tariffs_Tbl[Tariffs]</definedName>
    <definedName name="Tariffs_lst" localSheetId="29">Tariffs_Tbl[Tariffs]</definedName>
    <definedName name="Tariffs_lst">Tariffs_Tbl[Tariffs]</definedName>
    <definedName name="Tax_Rate">Luminaire_Annuity!$C$44</definedName>
    <definedName name="TFI_Annuity_Input">TFI_Annuity_Calcs!$E$10</definedName>
    <definedName name="TFI_Annuity_Output">TFI_Annuity_Calcs!$E$21</definedName>
    <definedName name="TFI_HID_Annuity_Input">TFI_Annuity_Calcs!$E$8</definedName>
    <definedName name="Use_of_Pole">'Global Assumptions'!$G$26</definedName>
    <definedName name="WACC">Luminaire_Annuity!$C$40</definedName>
    <definedName name="Year_lst" localSheetId="38">Year_Tbl[Year]</definedName>
    <definedName name="Year_lst" localSheetId="23">Year_Tbl[Year]</definedName>
    <definedName name="Year_lst" localSheetId="24">Year_Tbl[Year]</definedName>
    <definedName name="Year_lst" localSheetId="27">Year_Tbl[Year]</definedName>
    <definedName name="Year_lst" localSheetId="18">Year_Tbl[Year]</definedName>
    <definedName name="Year_lst" localSheetId="5">Year_Tbl[Year]</definedName>
    <definedName name="Year_lst" localSheetId="7">Year_Tbl[Year]</definedName>
    <definedName name="Year_lst" localSheetId="10">Year_Tbl[Year]</definedName>
    <definedName name="Year_lst" localSheetId="6">Year_Tbl[Year]</definedName>
    <definedName name="Year_lst" localSheetId="8">Year_Tbl[Year]</definedName>
    <definedName name="Year_lst" localSheetId="15">Year_Tbl[Year]</definedName>
    <definedName name="Year_lst" localSheetId="17">Year_Tbl[Year]</definedName>
    <definedName name="Year_lst" localSheetId="31">Year_Tbl[Year]</definedName>
    <definedName name="Year_lst" localSheetId="16">Year_Tbl[Year]</definedName>
    <definedName name="Year_lst" localSheetId="29">Year_Tbl[Year]</definedName>
    <definedName name="Year_lst">Year_Tbl[Year]</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4" i="18" l="1"/>
  <c r="M5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tc={8AD8DE3C-5BBB-488C-A8D2-DFED291F2058}</author>
  </authors>
  <commentList>
    <comment ref="G84" authorId="0" shapeId="0" xr:uid="{8AD8DE3C-5BBB-488C-A8D2-DFED291F2058}">
      <text>
        <t>[Threaded comment]
Your version of Excel allows you to read this threaded comment; however, any edits to it will get removed if the file is opened in a newer version of Excel. Learn more: https://go.microsoft.com/fwlink/?linkid=870924
Comment:
    Flood installation rate 2xfloods installed (additional 10% labour time allocated)</t>
      </text>
    </comment>
  </commentList>
</comments>
</file>

<file path=xl/sharedStrings.xml><?xml version="1.0" encoding="utf-8"?>
<sst xmlns="http://schemas.openxmlformats.org/spreadsheetml/2006/main" count="10919" uniqueCount="1541">
  <si>
    <t>Notes</t>
  </si>
  <si>
    <t>Source</t>
  </si>
  <si>
    <t>Model Inputs</t>
  </si>
  <si>
    <t>Model Calculations</t>
  </si>
  <si>
    <t>Model Outputs</t>
  </si>
  <si>
    <t>Model Administration</t>
  </si>
  <si>
    <t>Description</t>
  </si>
  <si>
    <t>File Name:</t>
  </si>
  <si>
    <t>Model Name:</t>
  </si>
  <si>
    <t>NB: calculated cells have multiple formats for aesthetics of outputs</t>
  </si>
  <si>
    <t>Calculated values - generally based off other calculated cells</t>
  </si>
  <si>
    <t>Calculated values - generally based off inputs</t>
  </si>
  <si>
    <t>cells linked from other sheets or workbooks</t>
  </si>
  <si>
    <t>Cells for note entry</t>
  </si>
  <si>
    <t>Cell for user input (drop down selection)</t>
  </si>
  <si>
    <t>Cells for user input</t>
  </si>
  <si>
    <t>Cell Format Conventions</t>
  </si>
  <si>
    <t>Base Year</t>
  </si>
  <si>
    <t>Rounding</t>
  </si>
  <si>
    <t>Public Lighting Model</t>
  </si>
  <si>
    <t>Brackets</t>
  </si>
  <si>
    <t>Columns</t>
  </si>
  <si>
    <t>Cable Faults</t>
  </si>
  <si>
    <t>PE Cell Failure</t>
  </si>
  <si>
    <t>Cleaning</t>
  </si>
  <si>
    <t>Admin and Systems</t>
  </si>
  <si>
    <t>Asset Management</t>
  </si>
  <si>
    <t>Inputs</t>
  </si>
  <si>
    <t>Labour</t>
  </si>
  <si>
    <t>Materials</t>
  </si>
  <si>
    <t>Inspections per year</t>
  </si>
  <si>
    <t>Assumptions</t>
  </si>
  <si>
    <t>expected average number of annual inspections</t>
  </si>
  <si>
    <t>Opening Inspection Pool</t>
  </si>
  <si>
    <t>Closing Inspection Pool</t>
  </si>
  <si>
    <t>Increase In Inspection Pool</t>
  </si>
  <si>
    <t>Increase in Inspection Pool</t>
  </si>
  <si>
    <t>Calculations</t>
  </si>
  <si>
    <t>Output</t>
  </si>
  <si>
    <t>Inspections</t>
  </si>
  <si>
    <t>Columns reaching Inspection Age per year</t>
  </si>
  <si>
    <t>Return to Inspection Pool</t>
  </si>
  <si>
    <t>$</t>
  </si>
  <si>
    <t>%</t>
  </si>
  <si>
    <t>Year</t>
  </si>
  <si>
    <t>Inspection cycle after 20 y.o</t>
  </si>
  <si>
    <t>Guaranteed Service Level</t>
  </si>
  <si>
    <t>Total Lights</t>
  </si>
  <si>
    <t>SLO</t>
  </si>
  <si>
    <t>SLUOS</t>
  </si>
  <si>
    <t>HID</t>
  </si>
  <si>
    <t>PLC</t>
  </si>
  <si>
    <t>CLER</t>
  </si>
  <si>
    <t>TFI</t>
  </si>
  <si>
    <t>SAPN</t>
  </si>
  <si>
    <t>GSL</t>
  </si>
  <si>
    <t>Units</t>
  </si>
  <si>
    <t>#</t>
  </si>
  <si>
    <t># pa.</t>
  </si>
  <si>
    <t>Cable Fault - SLO</t>
  </si>
  <si>
    <t>Total GSL Paid</t>
  </si>
  <si>
    <t>Total columns requiring Inspection (&gt;20 years old)</t>
  </si>
  <si>
    <t>Inspection Interval</t>
  </si>
  <si>
    <t>Yrs.</t>
  </si>
  <si>
    <t>Total SLO</t>
  </si>
  <si>
    <t>Total Columns</t>
  </si>
  <si>
    <t>Greater than 20 yo.</t>
  </si>
  <si>
    <t>Cable Fault</t>
  </si>
  <si>
    <t>OPEX</t>
  </si>
  <si>
    <t>CAPEX</t>
  </si>
  <si>
    <t>Tariff</t>
  </si>
  <si>
    <t>Lamp Type</t>
  </si>
  <si>
    <t>Customer Type</t>
  </si>
  <si>
    <t>F40</t>
  </si>
  <si>
    <t>S50</t>
  </si>
  <si>
    <t>S150</t>
  </si>
  <si>
    <t>LED17</t>
  </si>
  <si>
    <t>F42</t>
  </si>
  <si>
    <t>ENERGY</t>
  </si>
  <si>
    <t>M125</t>
  </si>
  <si>
    <t>M80</t>
  </si>
  <si>
    <t>L90</t>
  </si>
  <si>
    <t>S100</t>
  </si>
  <si>
    <t>DO NOT BILL</t>
  </si>
  <si>
    <t>M400 F</t>
  </si>
  <si>
    <t>M1000 F</t>
  </si>
  <si>
    <t>LED29</t>
  </si>
  <si>
    <t>L18</t>
  </si>
  <si>
    <t>M50</t>
  </si>
  <si>
    <t>DO NOT BILL - TBC</t>
  </si>
  <si>
    <t>S360 F</t>
  </si>
  <si>
    <t>MH100</t>
  </si>
  <si>
    <t>M400</t>
  </si>
  <si>
    <t>L26</t>
  </si>
  <si>
    <t>LED200</t>
  </si>
  <si>
    <t>L55</t>
  </si>
  <si>
    <t>L135</t>
  </si>
  <si>
    <t>LED22</t>
  </si>
  <si>
    <t>S250</t>
  </si>
  <si>
    <t>M250</t>
  </si>
  <si>
    <t>M250 F</t>
  </si>
  <si>
    <t>LED105</t>
  </si>
  <si>
    <t>S400</t>
  </si>
  <si>
    <t>SLO REPORTING</t>
  </si>
  <si>
    <t>METERED</t>
  </si>
  <si>
    <t>LED198</t>
  </si>
  <si>
    <t>F40X2</t>
  </si>
  <si>
    <t>F20X2</t>
  </si>
  <si>
    <t>S70</t>
  </si>
  <si>
    <t>S400 F</t>
  </si>
  <si>
    <t>F40X4</t>
  </si>
  <si>
    <t>LED46</t>
  </si>
  <si>
    <t>F20</t>
  </si>
  <si>
    <t>M100</t>
  </si>
  <si>
    <t>LED88</t>
  </si>
  <si>
    <t>MH150</t>
  </si>
  <si>
    <t>LED70</t>
  </si>
  <si>
    <t>F14X2</t>
  </si>
  <si>
    <t>MH70</t>
  </si>
  <si>
    <t>Not SAPN Responsibilty</t>
  </si>
  <si>
    <t>MH250</t>
  </si>
  <si>
    <t>LED150</t>
  </si>
  <si>
    <t>LED90</t>
  </si>
  <si>
    <t>LED72</t>
  </si>
  <si>
    <t>LED117</t>
  </si>
  <si>
    <t>MH50</t>
  </si>
  <si>
    <t>LED43</t>
  </si>
  <si>
    <t>LED34</t>
  </si>
  <si>
    <t>MH400</t>
  </si>
  <si>
    <t>M400X2</t>
  </si>
  <si>
    <t>I500 F</t>
  </si>
  <si>
    <t>MH125</t>
  </si>
  <si>
    <t>LED35</t>
  </si>
  <si>
    <t>F32</t>
  </si>
  <si>
    <t>M70</t>
  </si>
  <si>
    <t>F8X2</t>
  </si>
  <si>
    <t>I1000 F</t>
  </si>
  <si>
    <t>CCTV</t>
  </si>
  <si>
    <t>LED39</t>
  </si>
  <si>
    <t>LED26</t>
  </si>
  <si>
    <t>I100</t>
  </si>
  <si>
    <t>LED158</t>
  </si>
  <si>
    <t>LED298</t>
  </si>
  <si>
    <t>LED178</t>
  </si>
  <si>
    <t>LED20</t>
  </si>
  <si>
    <t>F11X2</t>
  </si>
  <si>
    <t>LED175</t>
  </si>
  <si>
    <t>LED28</t>
  </si>
  <si>
    <t>DIC35</t>
  </si>
  <si>
    <t>LED79</t>
  </si>
  <si>
    <t>DENRL</t>
  </si>
  <si>
    <t>DEROL</t>
  </si>
  <si>
    <t>NAVBR</t>
  </si>
  <si>
    <t>M80 F</t>
  </si>
  <si>
    <t>I750 F</t>
  </si>
  <si>
    <t>I1500 F</t>
  </si>
  <si>
    <t>I150 F</t>
  </si>
  <si>
    <t>M750 F</t>
  </si>
  <si>
    <t>I60</t>
  </si>
  <si>
    <t>UNKNOWN</t>
  </si>
  <si>
    <t>LED80</t>
  </si>
  <si>
    <t>LED</t>
  </si>
  <si>
    <t>Customers</t>
  </si>
  <si>
    <t>Tariffs</t>
  </si>
  <si>
    <t>cf-42</t>
  </si>
  <si>
    <t>S-LP18</t>
  </si>
  <si>
    <t>S-LP90</t>
  </si>
  <si>
    <t>S-HP100</t>
  </si>
  <si>
    <t>S-HP150</t>
  </si>
  <si>
    <t>S-HP250</t>
  </si>
  <si>
    <t>S-HP360f</t>
  </si>
  <si>
    <t>S-HP50</t>
  </si>
  <si>
    <t>F-40</t>
  </si>
  <si>
    <t>MV-80</t>
  </si>
  <si>
    <t>Base Light</t>
  </si>
  <si>
    <t>Fluorescent 40</t>
  </si>
  <si>
    <t>Mercury 80</t>
  </si>
  <si>
    <t>Sodium 50</t>
  </si>
  <si>
    <t>Fluorescent 42</t>
  </si>
  <si>
    <t>CF-42</t>
  </si>
  <si>
    <t>Sodium 18</t>
  </si>
  <si>
    <t>Sodium 100</t>
  </si>
  <si>
    <t>Sodium 150</t>
  </si>
  <si>
    <t>Sodium 250</t>
  </si>
  <si>
    <t>Sodium 90</t>
  </si>
  <si>
    <t>Sodium Flood 360</t>
  </si>
  <si>
    <t>Failure Rate</t>
  </si>
  <si>
    <t>LED Conversion</t>
  </si>
  <si>
    <t>LED-V</t>
  </si>
  <si>
    <t>HID - P Conversions pa.</t>
  </si>
  <si>
    <t>HID - V Conversions pa.</t>
  </si>
  <si>
    <t>Conversion Cost</t>
  </si>
  <si>
    <t>MV80+</t>
  </si>
  <si>
    <t>MV-80+</t>
  </si>
  <si>
    <t>Lamp</t>
  </si>
  <si>
    <t>PE Cell</t>
  </si>
  <si>
    <t>Luminaire</t>
  </si>
  <si>
    <t>Population</t>
  </si>
  <si>
    <t>System status</t>
  </si>
  <si>
    <t>HID-P</t>
  </si>
  <si>
    <t>HID-V</t>
  </si>
  <si>
    <t>HID-F</t>
  </si>
  <si>
    <t>LED-P</t>
  </si>
  <si>
    <t>F2X20</t>
  </si>
  <si>
    <t>F2X40</t>
  </si>
  <si>
    <t>F2X8</t>
  </si>
  <si>
    <t>F4X40</t>
  </si>
  <si>
    <t>M400 F COST</t>
  </si>
  <si>
    <t>M400 F SACON</t>
  </si>
  <si>
    <t>LED RIBBON SPAN</t>
  </si>
  <si>
    <t>SOLAR</t>
  </si>
  <si>
    <t>T5</t>
  </si>
  <si>
    <t>S1000 F</t>
  </si>
  <si>
    <t>LP</t>
  </si>
  <si>
    <t>Misc. Other</t>
  </si>
  <si>
    <t>Total</t>
  </si>
  <si>
    <t>Imported from "SLO Notification" Model</t>
  </si>
  <si>
    <t>2018</t>
  </si>
  <si>
    <t>Base Lamp</t>
  </si>
  <si>
    <t>Imported from "Equipment Data" Model</t>
  </si>
  <si>
    <t>Avail and Inst</t>
  </si>
  <si>
    <t>Council and DPTI</t>
  </si>
  <si>
    <t>All</t>
  </si>
  <si>
    <t>SLOs Equipment Only</t>
  </si>
  <si>
    <t>Total SLO Equipment</t>
  </si>
  <si>
    <t>Notes:</t>
  </si>
  <si>
    <t>Total Equipment population for relevant SLO tariff</t>
  </si>
  <si>
    <t>Total SLO / Total Population</t>
  </si>
  <si>
    <t>Labour Costs</t>
  </si>
  <si>
    <t>HID/LED Road Cat</t>
  </si>
  <si>
    <t>Total Cost</t>
  </si>
  <si>
    <t>SLO (OPEX)</t>
  </si>
  <si>
    <t>On Costs</t>
  </si>
  <si>
    <t>Total Tariff</t>
  </si>
  <si>
    <t>SLO reporting Tool</t>
  </si>
  <si>
    <t>GIS Maintenance</t>
  </si>
  <si>
    <t>Customer Management</t>
  </si>
  <si>
    <t>TFI Future Replacement</t>
  </si>
  <si>
    <t>Bulk HID Lamp Program</t>
  </si>
  <si>
    <t>SAP Maintenance</t>
  </si>
  <si>
    <t>Fitting</t>
  </si>
  <si>
    <t>Total Labour</t>
  </si>
  <si>
    <t>SAPN_SLUOS</t>
  </si>
  <si>
    <t>From LED Conversion Sheet</t>
  </si>
  <si>
    <t>Converted to LED</t>
  </si>
  <si>
    <t>Fitting $</t>
  </si>
  <si>
    <t>Allocation</t>
  </si>
  <si>
    <t>Expense Allocation</t>
  </si>
  <si>
    <t>2018/19</t>
  </si>
  <si>
    <t>2019/20</t>
  </si>
  <si>
    <t>2020/21</t>
  </si>
  <si>
    <t>2021/22</t>
  </si>
  <si>
    <t>2022/23</t>
  </si>
  <si>
    <t>2023/24</t>
  </si>
  <si>
    <t>2024/25</t>
  </si>
  <si>
    <t>2025/26</t>
  </si>
  <si>
    <t>2026/27</t>
  </si>
  <si>
    <t>2027/28</t>
  </si>
  <si>
    <t>Subset from Equipment Data Table</t>
  </si>
  <si>
    <t>Sumif - End Row</t>
  </si>
  <si>
    <t>Sumif - Start Row</t>
  </si>
  <si>
    <t>SLO Cable Faults</t>
  </si>
  <si>
    <t>Damage Code</t>
  </si>
  <si>
    <t>CableFault</t>
  </si>
  <si>
    <t>2015</t>
  </si>
  <si>
    <t>2016</t>
  </si>
  <si>
    <t>2017</t>
  </si>
  <si>
    <t>Average</t>
  </si>
  <si>
    <t>Jan</t>
  </si>
  <si>
    <t>Feb</t>
  </si>
  <si>
    <t>Mar</t>
  </si>
  <si>
    <t>Apr</t>
  </si>
  <si>
    <t>May</t>
  </si>
  <si>
    <t>Jun</t>
  </si>
  <si>
    <t>Jul</t>
  </si>
  <si>
    <t>Aug</t>
  </si>
  <si>
    <t>Sep</t>
  </si>
  <si>
    <t>Oct</t>
  </si>
  <si>
    <t>Nov</t>
  </si>
  <si>
    <t>Dec</t>
  </si>
  <si>
    <t>Metro</t>
  </si>
  <si>
    <t>Regional</t>
  </si>
  <si>
    <t>Total Materials</t>
  </si>
  <si>
    <t>Total Material Cost</t>
  </si>
  <si>
    <t>Total Labour Cost</t>
  </si>
  <si>
    <t>Materials Cost</t>
  </si>
  <si>
    <t>SLO Fitting Change</t>
  </si>
  <si>
    <t>Closing HID Lights</t>
  </si>
  <si>
    <t>Opening HID</t>
  </si>
  <si>
    <t>converted to LED through LED Conversion Program</t>
  </si>
  <si>
    <t>SLO damage identified as fitting changed</t>
  </si>
  <si>
    <t>HID - P Cat</t>
  </si>
  <si>
    <t>Total HID - P Cat</t>
  </si>
  <si>
    <t>HID - V Cat</t>
  </si>
  <si>
    <t>Total HID - V Cat</t>
  </si>
  <si>
    <t>LED Conversions</t>
  </si>
  <si>
    <t>Date Range</t>
  </si>
  <si>
    <t>to</t>
  </si>
  <si>
    <t>SAPN, SLUOS, TFI</t>
  </si>
  <si>
    <t>DPTI and Council</t>
  </si>
  <si>
    <t>LED Conversions Equipment</t>
  </si>
  <si>
    <t>Labour SLO</t>
  </si>
  <si>
    <t>Labour Conversion</t>
  </si>
  <si>
    <t>LED -V</t>
  </si>
  <si>
    <t>LED - P</t>
  </si>
  <si>
    <t>HID - F</t>
  </si>
  <si>
    <t>CLER SLO</t>
  </si>
  <si>
    <t>Labour Other</t>
  </si>
  <si>
    <t>Equipment included in proactive LED Conversion</t>
  </si>
  <si>
    <t>LED Conversion from SLO "Fitting" Change</t>
  </si>
  <si>
    <t>SLO Faults (Excluding Fitting and Cable Faults)</t>
  </si>
  <si>
    <t>Equipment Related to SLO (Subset from Equipment Data Table)</t>
  </si>
  <si>
    <t>Lamp,PE &amp; Misc SLOs</t>
  </si>
  <si>
    <t>Single Light Out (Lamp, PE Cell and Misc. Other Damage Faults Only)</t>
  </si>
  <si>
    <t>SLO 'Damage Fault' Failure Rates</t>
  </si>
  <si>
    <t>SLO Average 'Damage Fault' Material Cost</t>
  </si>
  <si>
    <t>Single Light Out (Cable Faults)</t>
  </si>
  <si>
    <t>SLO (Cable Fault) Equipment Only</t>
  </si>
  <si>
    <t>Cable Fault Equipment</t>
  </si>
  <si>
    <t>SLUOS, PLC, SAPN, TFI (excludes CLER)</t>
  </si>
  <si>
    <t>PLC &amp; TFI</t>
  </si>
  <si>
    <t>Avg Cable Fault</t>
  </si>
  <si>
    <t>Cost</t>
  </si>
  <si>
    <t>Average Column Inspection Cost</t>
  </si>
  <si>
    <t>Column Inspection Assumptions</t>
  </si>
  <si>
    <t>Damage</t>
  </si>
  <si>
    <t>Repair Type</t>
  </si>
  <si>
    <t>Average Cost</t>
  </si>
  <si>
    <t>Internal Wiring</t>
  </si>
  <si>
    <t>Fix wiring</t>
  </si>
  <si>
    <t>Access Panel</t>
  </si>
  <si>
    <t>Replace Panel</t>
  </si>
  <si>
    <t>Column Leaning</t>
  </si>
  <si>
    <t>Fix column</t>
  </si>
  <si>
    <t>Above Ground Corrosion</t>
  </si>
  <si>
    <t>Replace Column</t>
  </si>
  <si>
    <t>Below Ground Corrosion</t>
  </si>
  <si>
    <t>Earthing damaged</t>
  </si>
  <si>
    <t>Fix Earthing</t>
  </si>
  <si>
    <t>High Earth Test</t>
  </si>
  <si>
    <t>Retest</t>
  </si>
  <si>
    <t>Age Columns enter inspection pool</t>
  </si>
  <si>
    <t>Failure Rate for Repair/Replace</t>
  </si>
  <si>
    <t>Opex/Capex</t>
  </si>
  <si>
    <t>Imported from Column Inspection Data workbook</t>
  </si>
  <si>
    <t>OPEX/CAPEX Allocation</t>
  </si>
  <si>
    <t>Inc. Labour</t>
  </si>
  <si>
    <t>Reactive Column Replacements</t>
  </si>
  <si>
    <t>HID to LED</t>
  </si>
  <si>
    <t>Cable Replacement</t>
  </si>
  <si>
    <t>Bulk Lamp</t>
  </si>
  <si>
    <t>DL2818</t>
  </si>
  <si>
    <t>DL2622</t>
  </si>
  <si>
    <t>Replacements</t>
  </si>
  <si>
    <t>Years</t>
  </si>
  <si>
    <t>Based on last 2 years actuals</t>
  </si>
  <si>
    <t>Store Code</t>
  </si>
  <si>
    <t>Avg p.a.</t>
  </si>
  <si>
    <t>$ / Unit</t>
  </si>
  <si>
    <t>Luminaire Capital</t>
  </si>
  <si>
    <t>Luminaire Operating</t>
  </si>
  <si>
    <t>Planned Cable Replacements</t>
  </si>
  <si>
    <t>km</t>
  </si>
  <si>
    <t>Cable Materials</t>
  </si>
  <si>
    <t>Cable Services</t>
  </si>
  <si>
    <t>Cable Labour</t>
  </si>
  <si>
    <t>per km</t>
  </si>
  <si>
    <t>Planned Column Replacements</t>
  </si>
  <si>
    <t>Column Materials</t>
  </si>
  <si>
    <t>Column Services</t>
  </si>
  <si>
    <t>Column Labour</t>
  </si>
  <si>
    <t>Metro Cable Replacements</t>
  </si>
  <si>
    <t>Regional Cable Replacements</t>
  </si>
  <si>
    <t>Forecast Metro Cable Replacements</t>
  </si>
  <si>
    <t>Forecast Regional Cable Replacements</t>
  </si>
  <si>
    <t>Average Material Cost per km</t>
  </si>
  <si>
    <t>Average Labour Cost Per km (Metro)</t>
  </si>
  <si>
    <t>Average Services Cost per km (Regional)</t>
  </si>
  <si>
    <t>Metro Column Replacements</t>
  </si>
  <si>
    <t>Regional Column Replacements</t>
  </si>
  <si>
    <t>Planned Bracket Replacements</t>
  </si>
  <si>
    <t>Metro Brackets Replacements</t>
  </si>
  <si>
    <t>Regional Brackets Replacements</t>
  </si>
  <si>
    <t>Brackets Materials</t>
  </si>
  <si>
    <t>Brackets Labour</t>
  </si>
  <si>
    <t>Brackets Services</t>
  </si>
  <si>
    <t>Forecast Metro Brackets Replacements</t>
  </si>
  <si>
    <t>Forecast Regional Brackets Replacements</t>
  </si>
  <si>
    <t>Average Material Cost per Brackets</t>
  </si>
  <si>
    <t>Average Labour Cost Per Brackets (Metro)</t>
  </si>
  <si>
    <t>Average Services Cost per Brackets (Regional)</t>
  </si>
  <si>
    <t>per. Bracket</t>
  </si>
  <si>
    <t>per. Column</t>
  </si>
  <si>
    <t>Materials Only. Labour included in LED conversion or SLO completed at some time.</t>
  </si>
  <si>
    <t>Total Planned Bracket Replacements</t>
  </si>
  <si>
    <t>Unplanned Bracket Replacements</t>
  </si>
  <si>
    <t>Unplanned Bracket Replacement (i.e. from SLO, LED Conversion)</t>
  </si>
  <si>
    <t>Street Lighting Equipment inclusive of:</t>
  </si>
  <si>
    <t>Light Column</t>
  </si>
  <si>
    <t>Post Top</t>
  </si>
  <si>
    <t>Stobie</t>
  </si>
  <si>
    <t>Grand Total</t>
  </si>
  <si>
    <t>Bracket on Stobie Pole</t>
  </si>
  <si>
    <t>Cables (Planned)</t>
  </si>
  <si>
    <t>Average Labour Cost Per Column (Metro)</t>
  </si>
  <si>
    <t>Average Services Cost per Column (Regional)</t>
  </si>
  <si>
    <t>Inputs from Asset Management Plan</t>
  </si>
  <si>
    <t>Services (Metro)</t>
  </si>
  <si>
    <t>Labour (Regional)</t>
  </si>
  <si>
    <t>LED O&amp;M Annuity</t>
  </si>
  <si>
    <t>CabeFault GSL</t>
  </si>
  <si>
    <t>CabeFault GSL $</t>
  </si>
  <si>
    <t>Fitting GSL</t>
  </si>
  <si>
    <t>Fitting GSL $</t>
  </si>
  <si>
    <t>Imported from "GSL_Data" Model</t>
  </si>
  <si>
    <t>GSL Payments for SLO 'Cable Fault'</t>
  </si>
  <si>
    <t>GSL Payments for SLO 'Fitting'</t>
  </si>
  <si>
    <t>GSL Payments for SLO 'Lamp', 'PE Cell' and 'Misc. Other' Summary</t>
  </si>
  <si>
    <t>Weighted Avg</t>
  </si>
  <si>
    <t>Cable Fault - GSL</t>
  </si>
  <si>
    <t>Cable Fault GSL Rate</t>
  </si>
  <si>
    <t>Number of GSL paid for Cable faults between 2015 and Aug 2018 (from GSL Data)</t>
  </si>
  <si>
    <t>Number of SLO Cable faults between 2015 and Aug 2018 (from SLO Data)</t>
  </si>
  <si>
    <t>GSL Data</t>
  </si>
  <si>
    <t>Fitting Faults</t>
  </si>
  <si>
    <t>Fitting Fault - SLO</t>
  </si>
  <si>
    <t>Fitting Fault - GSL</t>
  </si>
  <si>
    <t>Fitting Fault GSL Rate</t>
  </si>
  <si>
    <t>HDI-P</t>
  </si>
  <si>
    <t>HDI-V</t>
  </si>
  <si>
    <t>Other Faults</t>
  </si>
  <si>
    <t>Other GSL</t>
  </si>
  <si>
    <t>Other GSL $</t>
  </si>
  <si>
    <t>Lights</t>
  </si>
  <si>
    <t>Faults</t>
  </si>
  <si>
    <t>Paid</t>
  </si>
  <si>
    <t>Rate</t>
  </si>
  <si>
    <t>Payments</t>
  </si>
  <si>
    <t>Fittings</t>
  </si>
  <si>
    <t>SLO - Other Faults</t>
  </si>
  <si>
    <t>SLO - Fitting Replacements</t>
  </si>
  <si>
    <t>Forecast Cable Faults</t>
  </si>
  <si>
    <t>Total HID-P Lights</t>
  </si>
  <si>
    <t>Total HID-V Lights</t>
  </si>
  <si>
    <t>LED Lights</t>
  </si>
  <si>
    <t>SLO Rate</t>
  </si>
  <si>
    <t>Other Fault - SLO</t>
  </si>
  <si>
    <t>Other Fault - GSL</t>
  </si>
  <si>
    <t>Other Fault GSL Rate</t>
  </si>
  <si>
    <t># Paid</t>
  </si>
  <si>
    <t>GSL Rate</t>
  </si>
  <si>
    <t>Number of SLO Fittinge faults between 2015 and Aug 2018 (from SLO Data)</t>
  </si>
  <si>
    <t>Number of SLO Other faults between 2015 and Aug 2018 (from SLO Data)</t>
  </si>
  <si>
    <t>Number of GSL paid for Fiting faults Aug17 to Jul18 (from GSL Data)</t>
  </si>
  <si>
    <t>Number of GSL paid for Other faults Aug17 to Jul18 (from GSL Data)</t>
  </si>
  <si>
    <t>LED P Cat</t>
  </si>
  <si>
    <t>LED V Cat</t>
  </si>
  <si>
    <t>Luminaire Annuity</t>
  </si>
  <si>
    <t>Infrastructure Capital</t>
  </si>
  <si>
    <t>HID Only</t>
  </si>
  <si>
    <t>PT_Lamp</t>
  </si>
  <si>
    <t>PT F42</t>
  </si>
  <si>
    <t>PT S50</t>
  </si>
  <si>
    <t>PT M80</t>
  </si>
  <si>
    <t>PT S70</t>
  </si>
  <si>
    <t>PT M50</t>
  </si>
  <si>
    <t>PT M125</t>
  </si>
  <si>
    <t>PT LED17</t>
  </si>
  <si>
    <t>PT S150</t>
  </si>
  <si>
    <t>PT L18</t>
  </si>
  <si>
    <t>PT S100</t>
  </si>
  <si>
    <t>PT MH100</t>
  </si>
  <si>
    <t>F40X3</t>
  </si>
  <si>
    <t>M125X3</t>
  </si>
  <si>
    <t>MV-80 PT</t>
  </si>
  <si>
    <t>S-HP50 PT</t>
  </si>
  <si>
    <t>S-HP Other</t>
  </si>
  <si>
    <t>cf-42 PT</t>
  </si>
  <si>
    <t>Sodium Other</t>
  </si>
  <si>
    <t>Fluorescent 42 post Top</t>
  </si>
  <si>
    <t>Mercury 80 Post Top</t>
  </si>
  <si>
    <t>Sodium 50 Post Top</t>
  </si>
  <si>
    <t>PT-Lamp: PT identifies Post Top Lamps.  Calculated on Equipment Data Sheet in the  Equipment Data workbook</t>
  </si>
  <si>
    <t>from LED Conversions</t>
  </si>
  <si>
    <t>HID - P (No LED Available)</t>
  </si>
  <si>
    <t>HID Lamp unavailable</t>
  </si>
  <si>
    <t>LED unAvailable</t>
  </si>
  <si>
    <t>Line Item</t>
  </si>
  <si>
    <t>Column Inspections/Repairs</t>
  </si>
  <si>
    <t>ENERGY_</t>
  </si>
  <si>
    <t>CLER_</t>
  </si>
  <si>
    <t>PLC_</t>
  </si>
  <si>
    <t>TFI_</t>
  </si>
  <si>
    <t>SAPN_</t>
  </si>
  <si>
    <t>SLUOS_</t>
  </si>
  <si>
    <t>METERED_</t>
  </si>
  <si>
    <t>$/Light</t>
  </si>
  <si>
    <t>Total Luminaire Capital</t>
  </si>
  <si>
    <t>Total Admin and Systems</t>
  </si>
  <si>
    <t>Column Replacements:</t>
  </si>
  <si>
    <t>Bracket Replacement:</t>
  </si>
  <si>
    <t>Based on Age Profile, Corrosion Zone (distance from coast)</t>
  </si>
  <si>
    <t>Lamp Change Period</t>
  </si>
  <si>
    <t>Misc. Materials</t>
  </si>
  <si>
    <t>Yrs</t>
  </si>
  <si>
    <t>PE Cell Change Period</t>
  </si>
  <si>
    <t>SLO misc. Avg Materials $</t>
  </si>
  <si>
    <t>For Applicable Tariffs and Customers for the period 1/8/2017 to 31/8/2018</t>
  </si>
  <si>
    <t>SLO Labour</t>
  </si>
  <si>
    <t>Base Lights</t>
  </si>
  <si>
    <t>OPEN TO SHOW DETAILED WORKINGS</t>
  </si>
  <si>
    <t>&gt;</t>
  </si>
  <si>
    <t>Annual Revenue Requirement (unsmoothed)***</t>
  </si>
  <si>
    <t>Net Tax Allowance</t>
  </si>
  <si>
    <t>EBSS Carryover and Other Adjustments</t>
  </si>
  <si>
    <t>Operating Expenditure</t>
  </si>
  <si>
    <t>Return of Capital (regulatory depreciation)</t>
  </si>
  <si>
    <t>Return on Capital</t>
  </si>
  <si>
    <t>YEAR</t>
  </si>
  <si>
    <t>Annual Revenue Requirement (unsmoothed)</t>
  </si>
  <si>
    <t>Building Block Components ($'000 Nominal)</t>
  </si>
  <si>
    <t>Revenue and Price Summary</t>
  </si>
  <si>
    <t>(Intermediate Tax Calculation)</t>
  </si>
  <si>
    <t>Value of Imputation Credits</t>
  </si>
  <si>
    <t>Tax Payable</t>
  </si>
  <si>
    <t xml:space="preserve"> - Tax Loss Carried Forward</t>
  </si>
  <si>
    <t xml:space="preserve"> - Pre-tax Income</t>
  </si>
  <si>
    <t>Taxable Income</t>
  </si>
  <si>
    <t>Tax Calculation</t>
  </si>
  <si>
    <t>Total Tax Expenses</t>
  </si>
  <si>
    <t xml:space="preserve"> - Interest</t>
  </si>
  <si>
    <t xml:space="preserve"> - Tax Depreciation</t>
  </si>
  <si>
    <t xml:space="preserve"> - Opex</t>
  </si>
  <si>
    <t>Tax Expenses</t>
  </si>
  <si>
    <t xml:space="preserve"> - capital contributions</t>
  </si>
  <si>
    <t>Additional tax income</t>
  </si>
  <si>
    <t>Building Block Subtotal</t>
  </si>
  <si>
    <t>Less Value of Imputation Credits</t>
  </si>
  <si>
    <t>Opex (includes carry-over amounts)</t>
  </si>
  <si>
    <t>Return of Asset (regulatory depreciation)</t>
  </si>
  <si>
    <t xml:space="preserve"> - Return on Debt</t>
  </si>
  <si>
    <t xml:space="preserve"> - Return on Equity</t>
  </si>
  <si>
    <t>Return on Asset</t>
  </si>
  <si>
    <t>Nominal Vanilla WACC</t>
  </si>
  <si>
    <t>Revenue Building Blocks</t>
  </si>
  <si>
    <t xml:space="preserve"> - Debt</t>
  </si>
  <si>
    <t xml:space="preserve"> - Equity</t>
  </si>
  <si>
    <t>(Nominal Value)</t>
  </si>
  <si>
    <t>RAB (start period)</t>
  </si>
  <si>
    <t>Post-Tax Building Block ($'000 Nominal)</t>
  </si>
  <si>
    <t>Cash Flow Analysis</t>
  </si>
  <si>
    <t>Residual Tax Values (end period)</t>
  </si>
  <si>
    <t>Additions from 2015</t>
  </si>
  <si>
    <t>Tax Depreciation</t>
  </si>
  <si>
    <t>Reg Depreciation</t>
  </si>
  <si>
    <t>Nominal Tax Values</t>
  </si>
  <si>
    <t>Real SL Depreciation</t>
  </si>
  <si>
    <t>Revaluation</t>
  </si>
  <si>
    <t>Inflated Nominal Residual RAB (start period)</t>
  </si>
  <si>
    <t>Nominal Residual RAB (end period)</t>
  </si>
  <si>
    <t>Nominal Regulatory Depreciation</t>
  </si>
  <si>
    <t>Nominal Straight-line Depreciation</t>
  </si>
  <si>
    <t>Inflation on Opening RAB</t>
  </si>
  <si>
    <t>Nominal Asset Values</t>
  </si>
  <si>
    <t>Real Residual RAB (start period)</t>
  </si>
  <si>
    <t>Real Residual RAB (end Period)</t>
  </si>
  <si>
    <t xml:space="preserve">Additions </t>
  </si>
  <si>
    <t>Additions from 2015 Initial Asset Base</t>
  </si>
  <si>
    <t>Real Straight-line Depreciation</t>
  </si>
  <si>
    <t>Real Asset Values</t>
  </si>
  <si>
    <t>Nominal Capex</t>
  </si>
  <si>
    <t>Real Capex</t>
  </si>
  <si>
    <t>Asset Roll Forward</t>
  </si>
  <si>
    <t>Inverse Cumulative Discount Factor</t>
  </si>
  <si>
    <t>Cumulative Discount Factor</t>
  </si>
  <si>
    <t>Time Varying Nominal Vanilla WACC</t>
  </si>
  <si>
    <t>Time Varying Return on Debt</t>
  </si>
  <si>
    <t>Time Varying WACC</t>
  </si>
  <si>
    <t>Cumulative Inflation Index (CPI end period)</t>
  </si>
  <si>
    <t>Inflation Assumption (CPI % increase)</t>
  </si>
  <si>
    <t>INFLATION - CPI %</t>
  </si>
  <si>
    <t>NPV</t>
  </si>
  <si>
    <t>PTRM - WORKINGS</t>
  </si>
  <si>
    <t>Debt Raising Costs - PTRM Workings</t>
  </si>
  <si>
    <t>Forecast Operating Expenditure</t>
  </si>
  <si>
    <t>Asset Cost - New LED</t>
  </si>
  <si>
    <t>Forecast Net Capital Expenditure - As incurred ($'000 Real Year 0)</t>
  </si>
  <si>
    <t>Regulatory Standard Lives</t>
  </si>
  <si>
    <t>Tax Standard Lives</t>
  </si>
  <si>
    <t>Depreciation Rate</t>
  </si>
  <si>
    <t>Tax Rate</t>
  </si>
  <si>
    <t xml:space="preserve">Inflation Rate </t>
  </si>
  <si>
    <t>Post-tax Nominal Return on Equity(pre-imp)</t>
  </si>
  <si>
    <t>Nominal Pre-Tax Cost of Debt</t>
  </si>
  <si>
    <t>Proportion of Debt Funding</t>
  </si>
  <si>
    <t>Real Vanilla WACC</t>
  </si>
  <si>
    <t>per AER decision</t>
  </si>
  <si>
    <t>Debt Raising Cost Benchmark</t>
  </si>
  <si>
    <t>WACC - SAPN</t>
  </si>
  <si>
    <t>Regulatory Assumptions &amp; Cost of Capital Parameters -As Per PTRM Reset RIN 2015-20RCP</t>
  </si>
  <si>
    <t>Forecast Capital Expenditure</t>
  </si>
  <si>
    <t xml:space="preserve">Key Assumptions </t>
  </si>
  <si>
    <t>Should be zero</t>
  </si>
  <si>
    <t>Average of Advance/Arrears</t>
  </si>
  <si>
    <t>NPV - Annuity</t>
  </si>
  <si>
    <t>Equivalent Annuity</t>
  </si>
  <si>
    <t>NPV - PTRM Revenue</t>
  </si>
  <si>
    <t>PTRM Unsmoothed Revenue</t>
  </si>
  <si>
    <t>Discounted Cash flow and NPV</t>
  </si>
  <si>
    <t>Annuity Calculation for LED Luminaires</t>
  </si>
  <si>
    <t>*** Note - this row links to the top of this sheet as the "Annuity_Output"</t>
  </si>
  <si>
    <t>SLO Failure Rate</t>
  </si>
  <si>
    <t>LED Luminaire Annuity</t>
  </si>
  <si>
    <t>Materials On Costs</t>
  </si>
  <si>
    <t>LED Light</t>
  </si>
  <si>
    <t>Road Category</t>
  </si>
  <si>
    <t>Materials Luminaire $</t>
  </si>
  <si>
    <t>LED Operating and Maintenance</t>
  </si>
  <si>
    <t>Cable Repairs (SLO fault)</t>
  </si>
  <si>
    <t>SLO Faults - Lamp, PE Cell and Misc. Other</t>
  </si>
  <si>
    <t>Materials PE Cell $</t>
  </si>
  <si>
    <t>Fitting Failure</t>
  </si>
  <si>
    <t>P</t>
  </si>
  <si>
    <t>V</t>
  </si>
  <si>
    <t>Corporate Overheads</t>
  </si>
  <si>
    <t>previously reviewed and used for Ring Fencing</t>
  </si>
  <si>
    <t>Fitting Replacement</t>
  </si>
  <si>
    <t>Materials Fitting Replacement $</t>
  </si>
  <si>
    <t>Note:</t>
  </si>
  <si>
    <t>Labour includes Corporate Overhead Costs</t>
  </si>
  <si>
    <t>Materials Includes Stores on Cost and Corporate Overhead Cost</t>
  </si>
  <si>
    <t>Frequency Rate Cleaning Yrs.</t>
  </si>
  <si>
    <t>Testing</t>
  </si>
  <si>
    <t>Discount Rate (Real)</t>
  </si>
  <si>
    <t>Annuity (20 Years)</t>
  </si>
  <si>
    <t>Table Row</t>
  </si>
  <si>
    <t>Luminaire Annuity and LED Operating &amp; Maintenance</t>
  </si>
  <si>
    <t>HID BaseLights</t>
  </si>
  <si>
    <t>Cumulative Interest</t>
  </si>
  <si>
    <t>Cumulative Principal</t>
  </si>
  <si>
    <t>Principal</t>
  </si>
  <si>
    <t>Interest</t>
  </si>
  <si>
    <t xml:space="preserve">Payment </t>
  </si>
  <si>
    <t>Capital Spend</t>
  </si>
  <si>
    <r>
      <t xml:space="preserve">Nominal Interest Rate, </t>
    </r>
    <r>
      <rPr>
        <sz val="9.8000000000000007"/>
        <color rgb="FFFF0000"/>
        <rFont val="Trebuchet MS"/>
        <family val="2"/>
      </rPr>
      <t>No CPI escalation</t>
    </r>
  </si>
  <si>
    <t>PMT type: 0 = Arrears, 1 = Advance</t>
  </si>
  <si>
    <t>Annual - Payment in Advance</t>
  </si>
  <si>
    <t>Annual - Payment in Arrears</t>
  </si>
  <si>
    <t>Initial Payment  based on 'Real' schedule, plus annual CPI indexation, NOMINAL Cost of Debt, to achieve future NOMINAL value for capital spend</t>
  </si>
  <si>
    <t>Start tariff</t>
  </si>
  <si>
    <t xml:space="preserve">years </t>
  </si>
  <si>
    <t xml:space="preserve">Capital Value </t>
  </si>
  <si>
    <t>CPI</t>
  </si>
  <si>
    <t>Real Cost of Debt</t>
  </si>
  <si>
    <t>Rates</t>
  </si>
  <si>
    <t>Discount</t>
  </si>
  <si>
    <t>Nominal Cost of Debt</t>
  </si>
  <si>
    <t>p.a.</t>
  </si>
  <si>
    <t>Interest Rate</t>
  </si>
  <si>
    <t xml:space="preserve">OHM </t>
  </si>
  <si>
    <t>Technology</t>
  </si>
  <si>
    <t>TFI Annuity</t>
  </si>
  <si>
    <t>Costs</t>
  </si>
  <si>
    <t>Install Costs</t>
  </si>
  <si>
    <t>Total Infrastructure Capital</t>
  </si>
  <si>
    <t>Infrastructure Operating</t>
  </si>
  <si>
    <t>Total Infrastructure Operating</t>
  </si>
  <si>
    <t>LED Operating and Mainteninnce Annuity</t>
  </si>
  <si>
    <t>Lamp No Longer Avaiable</t>
  </si>
  <si>
    <t>Base Light Population (from LED Conversion Sht)</t>
  </si>
  <si>
    <t>HID Lamps no longer available</t>
  </si>
  <si>
    <t>inc. On Cost &amp; OH</t>
  </si>
  <si>
    <t>Repair / Replacement cost inc. labour + Materials + on-costs + OH</t>
  </si>
  <si>
    <t>Inc On Costs and Overheads</t>
  </si>
  <si>
    <t>All Costs are entered exclusive of On Costs and Overheads</t>
  </si>
  <si>
    <t>Inc. OH</t>
  </si>
  <si>
    <t>Inc. Oncosts &amp; OH</t>
  </si>
  <si>
    <t>Average SLO Material Cost per Light</t>
  </si>
  <si>
    <t>Lamp $/Light</t>
  </si>
  <si>
    <t>PE cell $/Light</t>
  </si>
  <si>
    <t>SLO misc. $/Light</t>
  </si>
  <si>
    <t>Labour $/Light</t>
  </si>
  <si>
    <t>Installation Cost inc. Oncosts &amp; OH</t>
  </si>
  <si>
    <t>Luminaire Materials inc. Oncosts &amp; OH</t>
  </si>
  <si>
    <t>Luminaire Labour inc. OH</t>
  </si>
  <si>
    <t>Total SLO Labour</t>
  </si>
  <si>
    <t>SLO 'Fitting' Labour</t>
  </si>
  <si>
    <t>LED Conversion Labour</t>
  </si>
  <si>
    <t>HID Light</t>
  </si>
  <si>
    <t>Luminaire Group</t>
  </si>
  <si>
    <t>Materials_Base Lamp</t>
  </si>
  <si>
    <t>HID Luminair Installation</t>
  </si>
  <si>
    <t>LED Luminair Installation</t>
  </si>
  <si>
    <t>Materials inc. On Costs &amp; OH</t>
  </si>
  <si>
    <t>PLC_TFI</t>
  </si>
  <si>
    <t>ETSA, PLC, SAPN, SLUOS, TFI</t>
  </si>
  <si>
    <t>CLER Only</t>
  </si>
  <si>
    <t>CLER SLOs</t>
  </si>
  <si>
    <t>HID Annuity</t>
  </si>
  <si>
    <t>HID to HID Luminaire Annuity</t>
  </si>
  <si>
    <t>Failure Rate 
yr 11-20</t>
  </si>
  <si>
    <t>Failure Rate 
yr 1-10</t>
  </si>
  <si>
    <t>Failure Rate PE Cell (yr. 1-10) %</t>
  </si>
  <si>
    <t>Failure Rate Fitting Replacement (yr. 1-10) %</t>
  </si>
  <si>
    <t>Frequency Rate Testing (yr. 1-10)</t>
  </si>
  <si>
    <t>Failure Rate PE Cell (yr. 11-20) %</t>
  </si>
  <si>
    <t>Failure Rate Fitting Replacement (yr. 11-20) %</t>
  </si>
  <si>
    <t>Frequency Rate Testing (yr. 11-20)</t>
  </si>
  <si>
    <t>Regional Loading</t>
  </si>
  <si>
    <t>Regional Adjustment</t>
  </si>
  <si>
    <t>Check</t>
  </si>
  <si>
    <t>Bulk Lamp Change</t>
  </si>
  <si>
    <t>Adj. Labour Rate</t>
  </si>
  <si>
    <t>(Lamp, PE Cell, Misc. Other)</t>
  </si>
  <si>
    <t>Total Regional Adjustment</t>
  </si>
  <si>
    <t>Avg. GSL Paid</t>
  </si>
  <si>
    <t>GSL's</t>
  </si>
  <si>
    <t>SLO Faults (CLER Only)</t>
  </si>
  <si>
    <t>GSL from Fitting SLO Faults</t>
  </si>
  <si>
    <t>From SLO and GSL Data</t>
  </si>
  <si>
    <t>SLO Data</t>
  </si>
  <si>
    <t>HID-P GSL</t>
  </si>
  <si>
    <t>HID-V GSL</t>
  </si>
  <si>
    <t>Average GSL Paid for Cable Fault</t>
  </si>
  <si>
    <t>Average GSL Paid for Fitting Fault</t>
  </si>
  <si>
    <t>AverageGSL Paid for Misc. Other Fault</t>
  </si>
  <si>
    <t>from AMP</t>
  </si>
  <si>
    <t>Annual Column Inspection forecast</t>
  </si>
  <si>
    <t>Actual</t>
  </si>
  <si>
    <t>Forecast</t>
  </si>
  <si>
    <t>inc. Oncosts + O/H</t>
  </si>
  <si>
    <t>2015 to 2018 Average</t>
  </si>
  <si>
    <t>inc. Oncosts + OH</t>
  </si>
  <si>
    <t>inc. Oncost &amp; OH</t>
  </si>
  <si>
    <t>Cable Fault Forecast</t>
  </si>
  <si>
    <t>Fitting Replacement (SLO Labour Cost)</t>
  </si>
  <si>
    <t xml:space="preserve"> &lt;= Luminaire Annuity Output</t>
  </si>
  <si>
    <t>&lt;= TFI Annuity Output</t>
  </si>
  <si>
    <t>&lt;= LED O&amp;M Annuity Output</t>
  </si>
  <si>
    <t>SLO "Lamp", "PE" and "Misc. Other" Damage Faults</t>
  </si>
  <si>
    <t>SLO "Fitting" Damage Faults and LED Conversions</t>
  </si>
  <si>
    <t>CLER Base Light Population</t>
  </si>
  <si>
    <t>Total Bulk Lamp Base Light Population</t>
  </si>
  <si>
    <t>HID Light Population (from LED Conversion Sht) + CLER HID Light Population</t>
  </si>
  <si>
    <t>Periodical change of Lamps</t>
  </si>
  <si>
    <t>"Labour $/Light" from "SLO_Cost_tbl"</t>
  </si>
  <si>
    <t>"Lamp $/Light" from "SLO_Cost_tbl"</t>
  </si>
  <si>
    <t>"PE cell $/Light" from "SLO_Cost_tbl"</t>
  </si>
  <si>
    <t>"SLO misc. $/Light" from "SLO_Cost_tbl"</t>
  </si>
  <si>
    <t>"SLO_Equipt_Tbl" on SLO Data Sht</t>
  </si>
  <si>
    <t>SLO Labour Cost component of 'Fitting' Replacement</t>
  </si>
  <si>
    <t>&lt;&lt;Input&gt;&gt;</t>
  </si>
  <si>
    <t>&lt;=Select HID Light</t>
  </si>
  <si>
    <t>&lt;=Select LED Light</t>
  </si>
  <si>
    <t>Total Lights used for respective Tariff Line Items (Denominator)</t>
  </si>
  <si>
    <t>Column and Stobie Poles</t>
  </si>
  <si>
    <t>Imported Data</t>
  </si>
  <si>
    <t>&lt;&lt;Annuity Output&gt;&gt;</t>
  </si>
  <si>
    <t>&lt;Macro Input&gt;&gt;</t>
  </si>
  <si>
    <t>&lt;= Select</t>
  </si>
  <si>
    <t>Individual Tariff Detail</t>
  </si>
  <si>
    <t>Imported from Data Models</t>
  </si>
  <si>
    <t>HID Luminaire Annuity I/O Sheet</t>
  </si>
  <si>
    <t>LED O&amp;M Annuity I/O Sheet</t>
  </si>
  <si>
    <t>Annuity Calculation Sheet (Engine)</t>
  </si>
  <si>
    <t>Input Sheets</t>
  </si>
  <si>
    <t>Assumptions and Outputs</t>
  </si>
  <si>
    <t>Margin</t>
  </si>
  <si>
    <t>Elevation Charge</t>
  </si>
  <si>
    <t>Applied to total cost of CLER and EO Tariffs only</t>
  </si>
  <si>
    <t>per light</t>
  </si>
  <si>
    <t>Lights on Stobi Poles</t>
  </si>
  <si>
    <t>Applied to all lights on Stobi poles, distributed to all SAPN lights</t>
  </si>
  <si>
    <t>Field Services</t>
  </si>
  <si>
    <t>Network Management</t>
  </si>
  <si>
    <t>GSL from Lamp, PE Cell and Misc. Other SLO Faults</t>
  </si>
  <si>
    <t>Most developments in depot towns hence cost is down</t>
  </si>
  <si>
    <t>Fitting cost is for a StreetLED</t>
  </si>
  <si>
    <t>Fitting cost is for a RoadLED</t>
  </si>
  <si>
    <t>Fitting cost is for a Kensington LED</t>
  </si>
  <si>
    <t>Name</t>
  </si>
  <si>
    <t>Sylvania StreetLED 14W</t>
  </si>
  <si>
    <t>Sylvania StreetLED 25W</t>
  </si>
  <si>
    <t>Sylvania StreetLED 18W</t>
  </si>
  <si>
    <t>Advanced Edge40 D350P 46W</t>
  </si>
  <si>
    <t>Pecan SAT-48S 44W</t>
  </si>
  <si>
    <t>Sylvania B2001 34W</t>
  </si>
  <si>
    <t>Pecan NXT-24S 450 35W</t>
  </si>
  <si>
    <t>Alt Ledway 30 D350 39W</t>
  </si>
  <si>
    <t>Alt Ledway 20 D350 26W</t>
  </si>
  <si>
    <t>Pecan NXT-12S 525 20W</t>
  </si>
  <si>
    <t>Pecan NXT-24S 350 29W</t>
  </si>
  <si>
    <t>Pecan SAT-96M 200W</t>
  </si>
  <si>
    <t>Aldridge LED 105W</t>
  </si>
  <si>
    <t>Aldridge LED 198W</t>
  </si>
  <si>
    <t>Alt Ledway 40 D700 88W</t>
  </si>
  <si>
    <t>Advanced Edge40 D525P 70W</t>
  </si>
  <si>
    <t>A1 Insights 150W</t>
  </si>
  <si>
    <t>Advanced Edge40 D700 88W</t>
  </si>
  <si>
    <t>Pecan SAT-48S 72W</t>
  </si>
  <si>
    <t>Pecan NXT-72M 117W</t>
  </si>
  <si>
    <t>Pecan NXT-72M 158W</t>
  </si>
  <si>
    <t>Aldridge ALS216 298W</t>
  </si>
  <si>
    <t>Pecan SAT-96M 178W</t>
  </si>
  <si>
    <t>Sylvania RoadLED 175W</t>
  </si>
  <si>
    <t>Pecan NXT-72M 350 78W</t>
  </si>
  <si>
    <t>Sylvania RoadLED 80W</t>
  </si>
  <si>
    <t>Fitting Warrantee Replacement</t>
  </si>
  <si>
    <t>Failure Rate Warrantee Period 
(yr. 1-10) %</t>
  </si>
  <si>
    <t>Failure Rate Warrantee Period
(yr. 11-20) %</t>
  </si>
  <si>
    <t>Fitting Failures (Warrantee)</t>
  </si>
  <si>
    <t>Warrantee Handling Cost $</t>
  </si>
  <si>
    <t>Compounded on top of Material On Costs. Applies to Luminaire OPEX and Infrustructure</t>
  </si>
  <si>
    <t>Compounded on top of Material On Costs. Applies to Luminaire CAPEX and Admin &amp; Systems</t>
  </si>
  <si>
    <t>IT Projects</t>
  </si>
  <si>
    <t>Total IT Projects</t>
  </si>
  <si>
    <t>Capital Forecast</t>
  </si>
  <si>
    <t>Services</t>
  </si>
  <si>
    <t>Reg Year</t>
  </si>
  <si>
    <t>Escalation from $Reg Year Nominal to $2019/20***June 2020 Dollars</t>
  </si>
  <si>
    <t>*** Values escalated from Regulatory Year Nominal (Ie average $December expenditure)</t>
  </si>
  <si>
    <t>to December 2017 Dollars, using 3 or 6 month lagged CPI, as used historically by the AER</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</si>
  <si>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</si>
  <si>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</si>
  <si>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</si>
  <si>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</si>
  <si>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</si>
  <si>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</si>
  <si>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</si>
  <si>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</si>
  <si>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</si>
  <si>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</si>
  <si>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</si>
  <si>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</si>
  <si>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</si>
  <si>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</si>
  <si>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</si>
  <si>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</si>
  <si>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</si>
  <si>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</si>
  <si>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</si>
  <si>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</si>
  <si>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Nominal to Real CPI Escalation</t>
  </si>
  <si>
    <t>Total Infrustructure</t>
  </si>
  <si>
    <t>Infrustructure</t>
  </si>
  <si>
    <t>Cost of Capital</t>
  </si>
  <si>
    <t>Return on Equity</t>
  </si>
  <si>
    <t>Inflation Rate</t>
  </si>
  <si>
    <t>Public Lighting Post 1999 Capex</t>
  </si>
  <si>
    <t>($2017/18)</t>
  </si>
  <si>
    <t>Real Input Cost Escalation</t>
  </si>
  <si>
    <t>($2020/21)</t>
  </si>
  <si>
    <t>Opening Regulated Asset Base for 2009-10 ($m Nominal)</t>
  </si>
  <si>
    <t>Opening Asset Value</t>
  </si>
  <si>
    <t>Remaining Life</t>
  </si>
  <si>
    <t>Standard Life</t>
  </si>
  <si>
    <t>Opening Tax Value</t>
  </si>
  <si>
    <t>Tax Remaining Life</t>
  </si>
  <si>
    <t>Tax Standard Life</t>
  </si>
  <si>
    <t>Actual Capital Expenditure – As Incurred ($m Nominal)</t>
  </si>
  <si>
    <t>Public Lighting 1999 RAB</t>
  </si>
  <si>
    <t>Base Financial Year</t>
  </si>
  <si>
    <t>2010-11</t>
  </si>
  <si>
    <t>($2018/19)</t>
  </si>
  <si>
    <t>($2019/20)</t>
  </si>
  <si>
    <t>CPI Escalation ($ Nominal)</t>
  </si>
  <si>
    <t>RAB Input Calculations</t>
  </si>
  <si>
    <t>2019-20</t>
  </si>
  <si>
    <t>Actual Customer Contributions – As Incurred ($m Nominal)</t>
  </si>
  <si>
    <t>Inflation and Rate of Return</t>
  </si>
  <si>
    <t>RAB Rounding</t>
  </si>
  <si>
    <t>RAB Outputs ($m)</t>
  </si>
  <si>
    <t>RAB Inputs ($m)</t>
  </si>
  <si>
    <t>PTRM Rounding</t>
  </si>
  <si>
    <t>Opening Regulatory Asset Base and Opening Tax Asset Base for 2020-21 ($m Nominal)</t>
  </si>
  <si>
    <t>Asset Class Name</t>
  </si>
  <si>
    <t>Assets Under Construction</t>
  </si>
  <si>
    <t>Base Regulatory Year</t>
  </si>
  <si>
    <t>Length of Regulatory Control Period (Year)</t>
  </si>
  <si>
    <t>2020-21</t>
  </si>
  <si>
    <t>Forecast Capital Expenditure – As Incurred ($m Real 2019-20)</t>
  </si>
  <si>
    <t>2021-22</t>
  </si>
  <si>
    <t>2022-23</t>
  </si>
  <si>
    <t>2023-24</t>
  </si>
  <si>
    <t>2024-25</t>
  </si>
  <si>
    <t>Forecast Customer Contributions – As Incurred ($m Real 2019-20)</t>
  </si>
  <si>
    <t>Tax</t>
  </si>
  <si>
    <t>Expected Corporate Tax Rate</t>
  </si>
  <si>
    <t>Tax Loss Carried Forward From Previous Period</t>
  </si>
  <si>
    <t>Obtain carried forward tax loss from tax accounts or company statutory accounts.</t>
  </si>
  <si>
    <t>Value of Imputation Credits (gamma)</t>
  </si>
  <si>
    <t>2020-25</t>
  </si>
  <si>
    <t>f</t>
  </si>
  <si>
    <t>Re</t>
  </si>
  <si>
    <t>γ</t>
  </si>
  <si>
    <t>D/V</t>
  </si>
  <si>
    <t>Trailing Average Portfolio Return on Debt</t>
  </si>
  <si>
    <t>Revenue Adjustments</t>
  </si>
  <si>
    <t>Debt and Equity Raising Costs – Transaction Costs (per cent)</t>
  </si>
  <si>
    <t>Value</t>
  </si>
  <si>
    <t>Imputation Credit Payout Ratio</t>
  </si>
  <si>
    <t>Subsequent Equity Raising Costs</t>
  </si>
  <si>
    <t>Dividend Reinvestment Plan Costs</t>
  </si>
  <si>
    <t>Dividend Reinvestment Plan Take Up</t>
  </si>
  <si>
    <t>Debt Raising Costs</t>
  </si>
  <si>
    <t>ICPR</t>
  </si>
  <si>
    <t>SEO</t>
  </si>
  <si>
    <t>DRPC</t>
  </si>
  <si>
    <t>DRPT</t>
  </si>
  <si>
    <t>DRC</t>
  </si>
  <si>
    <t>Existing Values from PTRM</t>
  </si>
  <si>
    <t>Last Updated</t>
  </si>
  <si>
    <t>General Escalation (%Real)</t>
  </si>
  <si>
    <t>Distribution</t>
  </si>
  <si>
    <t>Average cable repair cost from Electel for past 12 months</t>
  </si>
  <si>
    <t>Inspection Service</t>
  </si>
  <si>
    <t>SLO attendance fee (Service/Labour Avg)</t>
  </si>
  <si>
    <t>Cable Repair Cost (Labour/Service Avg)</t>
  </si>
  <si>
    <t>inc Overheads, Labour/Service Weighted Avg</t>
  </si>
  <si>
    <t>Inc. FS OH</t>
  </si>
  <si>
    <t>Labour/Service Weighted Avg. Inc. FS OH</t>
  </si>
  <si>
    <t>$ inc FS OH</t>
  </si>
  <si>
    <t>inc. FS OH</t>
  </si>
  <si>
    <t>Bulk Lamps Changed</t>
  </si>
  <si>
    <r>
      <t xml:space="preserve">Annual Cost 
</t>
    </r>
    <r>
      <rPr>
        <i/>
        <sz val="9"/>
        <color theme="1"/>
        <rFont val="Calibri"/>
        <family val="2"/>
      </rPr>
      <t>($2017/18)</t>
    </r>
  </si>
  <si>
    <t xml:space="preserve">Field Worker Labour Rate </t>
  </si>
  <si>
    <t>Excluding Corporate Overheads</t>
  </si>
  <si>
    <t>Per SLO</t>
  </si>
  <si>
    <t>Labour ($2020/21)</t>
  </si>
  <si>
    <t>Weighted Average Labour/Service Rate</t>
  </si>
  <si>
    <t>Labour ($2017/18)</t>
  </si>
  <si>
    <t>Per Lamp</t>
  </si>
  <si>
    <t>Per Fault</t>
  </si>
  <si>
    <t>Per Change</t>
  </si>
  <si>
    <t>Hours per Service Calculation</t>
  </si>
  <si>
    <t>Per km</t>
  </si>
  <si>
    <t>Column Replacement</t>
  </si>
  <si>
    <t>Per Column</t>
  </si>
  <si>
    <t>Bracket Replacement</t>
  </si>
  <si>
    <t>Per Bracket</t>
  </si>
  <si>
    <t>Labour Rates</t>
  </si>
  <si>
    <t>Labour Hours</t>
  </si>
  <si>
    <t>From PTRM</t>
  </si>
  <si>
    <t>Average Material Cost per Column (773 x 20% + 674 x 80%)</t>
  </si>
  <si>
    <t>Estimated UnPlanned Column Replacements</t>
  </si>
  <si>
    <t>Imported from "Reactive Column Replacements Data" Model</t>
  </si>
  <si>
    <t>Annuity Period</t>
  </si>
  <si>
    <t>People per Unit</t>
  </si>
  <si>
    <t>Estimated 80% of Unplanned replacements are Metro</t>
  </si>
  <si>
    <t>Estimated 20% of Unplanned replacements are Regional</t>
  </si>
  <si>
    <t>Average Replacement p.a. from 2015 to 2017</t>
  </si>
  <si>
    <t>Repair Cost</t>
  </si>
  <si>
    <t>Asset Data Audit</t>
  </si>
  <si>
    <t xml:space="preserve">SV to Check re licencing </t>
  </si>
  <si>
    <t>Public Lighting Asset manager 1 FTE</t>
  </si>
  <si>
    <t>Technical Officer 1 FTE</t>
  </si>
  <si>
    <t>Customer engagement Resource 1 FTE</t>
  </si>
  <si>
    <t>15 hours/week - 780 hours/year</t>
  </si>
  <si>
    <t>Public Lighting SAP Assett data maintenance 0.3FTE</t>
  </si>
  <si>
    <t>BIS Oxford and DAE (Accumulated Escalation)</t>
  </si>
  <si>
    <t>From Column Inspections</t>
  </si>
  <si>
    <t>Total Column Replacements</t>
  </si>
  <si>
    <t>Total Cable Replacements</t>
  </si>
  <si>
    <t>Bracket Materials</t>
  </si>
  <si>
    <t>Benchmark</t>
  </si>
  <si>
    <t>Labour Split</t>
  </si>
  <si>
    <t>Non-Labour Split</t>
  </si>
  <si>
    <t>Labour/Services Rates</t>
  </si>
  <si>
    <t>Escalation to June 2020</t>
  </si>
  <si>
    <t>($'2017/18)</t>
  </si>
  <si>
    <t>excludes Replacement Columns included on "Column Replacement" Sheet</t>
  </si>
  <si>
    <t>Labour/Service Cost</t>
  </si>
  <si>
    <t>Total Cost Labour</t>
  </si>
  <si>
    <t>Labour/Services</t>
  </si>
  <si>
    <t>CPI Escalation ($Nominal)</t>
  </si>
  <si>
    <t>Real</t>
  </si>
  <si>
    <t>Nominal</t>
  </si>
  <si>
    <t>($'2018/19)</t>
  </si>
  <si>
    <t>($'2019/20)</t>
  </si>
  <si>
    <t>$June 2020</t>
  </si>
  <si>
    <t>Other (Traffic Mgt) $</t>
  </si>
  <si>
    <t>Fuse failure</t>
  </si>
  <si>
    <t>Fuse Failure Rate (yr. 1-10) %</t>
  </si>
  <si>
    <t>Fuse Failure Rate (yr. 11-20) %</t>
  </si>
  <si>
    <t>Materials Fuse $</t>
  </si>
  <si>
    <t>Lab/Serv</t>
  </si>
  <si>
    <t>Weighted Avg. Real Escalation of Labour and Services</t>
  </si>
  <si>
    <t>Labour/Services Cost Calculations ($2017/18)</t>
  </si>
  <si>
    <t>Lab/Serv $</t>
  </si>
  <si>
    <t>Lab/Serv inc. OH</t>
  </si>
  <si>
    <t>Lab/Serv Cleaning $</t>
  </si>
  <si>
    <t>Lab/Serv Warrantee Period $</t>
  </si>
  <si>
    <t>Lab/Serv PE Cell $</t>
  </si>
  <si>
    <t>Lab/Serv Fitting Replacement $</t>
  </si>
  <si>
    <t>Lab/Serv Fuse $</t>
  </si>
  <si>
    <t>Lab/Serv Testing $</t>
  </si>
  <si>
    <t>Labour/Services Escalation</t>
  </si>
  <si>
    <t>Forecast Inflation Rate</t>
  </si>
  <si>
    <t>RFM 2015-20</t>
  </si>
  <si>
    <t>Actual CPI Inflation Rate</t>
  </si>
  <si>
    <t>Closing Regulatory Asset Base</t>
  </si>
  <si>
    <t>Weighted Average Remaining Asset Life - based on year-by-year tracked capex</t>
  </si>
  <si>
    <t>Opening Tax Asset Values</t>
  </si>
  <si>
    <t>Weighted Average Remaining Tax Asset Life - based on year-by-year tracked capex</t>
  </si>
  <si>
    <t>Building Block Components ($m Real 2019-20)</t>
  </si>
  <si>
    <t>($June '20)</t>
  </si>
  <si>
    <t>Initial Inspection of Column Cost</t>
  </si>
  <si>
    <t>Transferred to SLO</t>
  </si>
  <si>
    <t>Transferred to Bulk Lamp</t>
  </si>
  <si>
    <t>Cumulative CPI</t>
  </si>
  <si>
    <t>Post-tax Nominal Return on Equity</t>
  </si>
  <si>
    <t xml:space="preserve">Pre-tax Real WACC </t>
  </si>
  <si>
    <t>Handeling Fee / Materials</t>
  </si>
  <si>
    <t>2017/18 to June 2020</t>
  </si>
  <si>
    <t>Materials (Unplanned)</t>
  </si>
  <si>
    <t>Materials (Planned)</t>
  </si>
  <si>
    <t>inc. FS O/H</t>
  </si>
  <si>
    <t>inc. Oncosts + FS O/H</t>
  </si>
  <si>
    <t>2 year historical Average.  Labour Cost included in SLO</t>
  </si>
  <si>
    <t>Service Agreement for Metro LE Upgrades</t>
  </si>
  <si>
    <t>Avg Paid</t>
  </si>
  <si>
    <t>All inclusive</t>
  </si>
  <si>
    <t>Total Cost Column Inspections/Repairs</t>
  </si>
  <si>
    <t>Repair to Column (all inclusive)</t>
  </si>
  <si>
    <t>Total Cost Cable Replacements</t>
  </si>
  <si>
    <t>Total Cost Column Replacements</t>
  </si>
  <si>
    <t>Total Cost Bracket Replacemebts</t>
  </si>
  <si>
    <t>Inc. Oncosts &amp; FS O/H</t>
  </si>
  <si>
    <t>Total Cost Bulk Lamp Change</t>
  </si>
  <si>
    <t>Total Labour/Services</t>
  </si>
  <si>
    <t>Total Cost Cable Faults</t>
  </si>
  <si>
    <t>Total Cost SLO</t>
  </si>
  <si>
    <t>Building Block Components ($'000 Real 2017-18)</t>
  </si>
  <si>
    <t>Labour/Services/Other</t>
  </si>
  <si>
    <t xml:space="preserve"> 2017/18 to June 2020</t>
  </si>
  <si>
    <t>PTRM 2020/21 to 25 Inputs ($m)</t>
  </si>
  <si>
    <t>PTRM 2020/21 to 25 Output ($m)</t>
  </si>
  <si>
    <t>PTRM 2018/19 to 20 Inputs ($m)</t>
  </si>
  <si>
    <t>2017-18</t>
  </si>
  <si>
    <t>PTRM 2018/19 to 20 Output ($m)</t>
  </si>
  <si>
    <t>2018-19</t>
  </si>
  <si>
    <t>GSL Volume</t>
  </si>
  <si>
    <t>Labour/Service/Other Cost</t>
  </si>
  <si>
    <t>PTRM 2020/21 to 25 Input Calculations</t>
  </si>
  <si>
    <t>PTRM 2018/19 to 20 Input Calculations</t>
  </si>
  <si>
    <t>($June '18)</t>
  </si>
  <si>
    <t>$June 2018</t>
  </si>
  <si>
    <t>to December 2020 Dollars, using 3 or 6 month lagged CPI, as used historically by the AER</t>
  </si>
  <si>
    <t>Opening Regulatory Asset Base and Opening Tax Asset Base for 2018-19 ($m Nominal)</t>
  </si>
  <si>
    <t>Forecast Capital Expenditure – As Incurred ($m Real 2017-18)</t>
  </si>
  <si>
    <t>Forecast Asset Disposal – as incurred ($m Real 2017-18)</t>
  </si>
  <si>
    <t>Building Block Components ($m Real 2017-18)</t>
  </si>
  <si>
    <t>Annual Revenue Requirement</t>
  </si>
  <si>
    <t>Price</t>
  </si>
  <si>
    <t>Purchase Year</t>
  </si>
  <si>
    <t>Volume</t>
  </si>
  <si>
    <t>Imported from "LED_PriceData" Model</t>
  </si>
  <si>
    <t>CPI to June'18</t>
  </si>
  <si>
    <t>LED60</t>
  </si>
  <si>
    <t>Total Volume</t>
  </si>
  <si>
    <t>Weighted Average Price ($June'18)</t>
  </si>
  <si>
    <t>HID Luminaire Annuity</t>
  </si>
  <si>
    <t>LED TFI Luminaire Annuity</t>
  </si>
  <si>
    <t>HID TFI Luminaire Annuity</t>
  </si>
  <si>
    <t>Select Category</t>
  </si>
  <si>
    <t>Update calculations using RAB and PTRM</t>
  </si>
  <si>
    <t>Update Each of the following calculations</t>
  </si>
  <si>
    <t>Enter new LED name</t>
  </si>
  <si>
    <t>Extended Waranty</t>
  </si>
  <si>
    <r>
      <t>LED Installation</t>
    </r>
    <r>
      <rPr>
        <sz val="11.5"/>
        <color theme="3"/>
        <rFont val="Calibri"/>
        <family val="2"/>
      </rPr>
      <t xml:space="preserve"> </t>
    </r>
    <r>
      <rPr>
        <sz val="10"/>
        <color theme="3"/>
        <rFont val="Calibri"/>
        <family val="2"/>
      </rPr>
      <t>(additional materials)</t>
    </r>
  </si>
  <si>
    <t>System Status</t>
  </si>
  <si>
    <t>Includes LED 17 and LED 14</t>
  </si>
  <si>
    <t>Includes LED 22 and LED 18</t>
  </si>
  <si>
    <t>Includes LED 29 and LED 25</t>
  </si>
  <si>
    <t>2015-20</t>
  </si>
  <si>
    <t>Select LED to be deleted</t>
  </si>
  <si>
    <t>Total Cost ($June '18)</t>
  </si>
  <si>
    <t>$June'18</t>
  </si>
  <si>
    <t>Post Top Kensington</t>
  </si>
  <si>
    <t>Annuity term</t>
  </si>
  <si>
    <t>Annuity Term</t>
  </si>
  <si>
    <t>Luminaire Annuity Input (Inc. Labour + Materials + On Costs and OH)</t>
  </si>
  <si>
    <t>Annuity Difference</t>
  </si>
  <si>
    <t>Annuity in advance Difference</t>
  </si>
  <si>
    <t>Materials, inc On Costs and OH</t>
  </si>
  <si>
    <t>Install, inc OH</t>
  </si>
  <si>
    <t>Lamp Failure Rate</t>
  </si>
  <si>
    <t>PE Cell Failure Rate</t>
  </si>
  <si>
    <t>Total PE Cells</t>
  </si>
  <si>
    <t>Total Lamp</t>
  </si>
  <si>
    <t>Lamps</t>
  </si>
  <si>
    <t>Total Stobi Poles</t>
  </si>
  <si>
    <t>$June 2019</t>
  </si>
  <si>
    <t>Indirect</t>
  </si>
  <si>
    <t>FY_19</t>
  </si>
  <si>
    <t>FY_20</t>
  </si>
  <si>
    <t>FY_21</t>
  </si>
  <si>
    <t>FY_22</t>
  </si>
  <si>
    <t>FY_23</t>
  </si>
  <si>
    <t>FY_24</t>
  </si>
  <si>
    <t>FY_25</t>
  </si>
  <si>
    <t>FY_26</t>
  </si>
  <si>
    <t>FY_27</t>
  </si>
  <si>
    <t>FY_28</t>
  </si>
  <si>
    <t>Select CPI $</t>
  </si>
  <si>
    <t>List of tariffs</t>
  </si>
  <si>
    <t>Lits of Financial Years</t>
  </si>
  <si>
    <t>CPI $opions available for selected FY Year</t>
  </si>
  <si>
    <t>30-Jun</t>
  </si>
  <si>
    <t>31-Dec</t>
  </si>
  <si>
    <t>Calendar Year</t>
  </si>
  <si>
    <t>Selected Financial Year</t>
  </si>
  <si>
    <t xml:space="preserve">Selected CPI Inflator </t>
  </si>
  <si>
    <t>CPI Index</t>
  </si>
  <si>
    <t>Total Stobie poles</t>
  </si>
  <si>
    <t>Admin and System Costs</t>
  </si>
  <si>
    <t>Real Labour Escalation</t>
  </si>
  <si>
    <t xml:space="preserve"> </t>
  </si>
  <si>
    <t>CPI $</t>
  </si>
  <si>
    <t>2017/18 to $CPI</t>
  </si>
  <si>
    <t>1997/98</t>
  </si>
  <si>
    <t>Select Tariff Year (Real Input Cost Escalation)</t>
  </si>
  <si>
    <t>Total Cost including O/H</t>
  </si>
  <si>
    <t>Total Luminaire Operating</t>
  </si>
  <si>
    <t>Adjusted for new tender pricing 13/12 TW</t>
  </si>
  <si>
    <t>Adjusted for new tender pricing 13/12 TW (previous $288)</t>
  </si>
  <si>
    <t>Sylvania RoadLED 60W</t>
  </si>
  <si>
    <t>Kensington</t>
  </si>
  <si>
    <t>Bourke Hill 22W LED</t>
  </si>
  <si>
    <t>Parkville 155W</t>
  </si>
  <si>
    <t>Parkville 80W</t>
  </si>
  <si>
    <t>Parkville 100W</t>
  </si>
  <si>
    <t>Columns (Materials)</t>
  </si>
  <si>
    <t>Column Inspections</t>
  </si>
  <si>
    <t>SLO (exc Cable Faults)</t>
  </si>
  <si>
    <t>Total OPEX</t>
  </si>
  <si>
    <t>Capital Expenditure</t>
  </si>
  <si>
    <t>Planned</t>
  </si>
  <si>
    <t>Column Replacements</t>
  </si>
  <si>
    <t>Brackets Replacement</t>
  </si>
  <si>
    <t>Total Planned</t>
  </si>
  <si>
    <t>Total Unplanned</t>
  </si>
  <si>
    <t>Total CAPEX</t>
  </si>
  <si>
    <t>Total LED Conversions</t>
  </si>
  <si>
    <t>Closing LED Lights</t>
  </si>
  <si>
    <t>Unplanned</t>
  </si>
  <si>
    <t>Opening LED</t>
  </si>
  <si>
    <t>From</t>
  </si>
  <si>
    <t>To</t>
  </si>
  <si>
    <t>Total Planned LED Conversions</t>
  </si>
  <si>
    <t>Total Unplanned LED Conversions</t>
  </si>
  <si>
    <t>Total LED Conversion CAPEX</t>
  </si>
  <si>
    <t>Transferred to PTRM Integration</t>
  </si>
  <si>
    <t>Transferred to Total Exp</t>
  </si>
  <si>
    <t>Luminairs</t>
  </si>
  <si>
    <t>Subtotal Unplanned</t>
  </si>
  <si>
    <t>Cable Replacements</t>
  </si>
  <si>
    <t>Bracket Replacements</t>
  </si>
  <si>
    <t>SLO - Lamp</t>
  </si>
  <si>
    <t>SLO - PE Cell</t>
  </si>
  <si>
    <t>SLO - Misc. Other</t>
  </si>
  <si>
    <t>Lights (PLC, SAPN, SLUOS, TFI)</t>
  </si>
  <si>
    <t>Lights (CLER)</t>
  </si>
  <si>
    <t>PLC, SAPN, SLUOS, TFI</t>
  </si>
  <si>
    <t>Parts + Labour + Oncosts + O/H</t>
  </si>
  <si>
    <t>Total Cost SLO (Exc Cable Faults)</t>
  </si>
  <si>
    <t>Total Cost HID SLO (Exc Cable Faults)</t>
  </si>
  <si>
    <t>Total SLO Faults</t>
  </si>
  <si>
    <t>Test</t>
  </si>
  <si>
    <t>Increase in Population</t>
  </si>
  <si>
    <t>CLER HID to LED</t>
  </si>
  <si>
    <t>Failure Rate Warrantee Period</t>
  </si>
  <si>
    <t>Fitting Total</t>
  </si>
  <si>
    <t>PE Cell Total</t>
  </si>
  <si>
    <t>Fuse</t>
  </si>
  <si>
    <t>Fuse Total</t>
  </si>
  <si>
    <t>Total LED SLO (Exc Cable Faults)</t>
  </si>
  <si>
    <t>LED Cleaning &amp; Testing</t>
  </si>
  <si>
    <t>Cleaning &amp; Testing</t>
  </si>
  <si>
    <t>LED SLO</t>
  </si>
  <si>
    <t>Total Activity</t>
  </si>
  <si>
    <t>LED Cleaning &amp; Test</t>
  </si>
  <si>
    <t>Total LED Operaing and Maintenance</t>
  </si>
  <si>
    <t>Fuse failure (Misc. Other)</t>
  </si>
  <si>
    <t>Total Clean and Test</t>
  </si>
  <si>
    <t>Total Cost Clean and Test</t>
  </si>
  <si>
    <t>Capital Spend on Public Lighting</t>
  </si>
  <si>
    <t>SLO Notifications</t>
  </si>
  <si>
    <t>Operating Spend on Public Lighting</t>
  </si>
  <si>
    <t>Total Expenditure (CAPEX and OPEX)</t>
  </si>
  <si>
    <t>Total Capital Expenditure</t>
  </si>
  <si>
    <t>Total Operating Expenditure</t>
  </si>
  <si>
    <t>Total SLO Notifications</t>
  </si>
  <si>
    <t>Summary of All HID Tariffs</t>
  </si>
  <si>
    <t>Summary of All LED Tariffs</t>
  </si>
  <si>
    <t>Calculations for CAPEX Forecast</t>
  </si>
  <si>
    <t>Calculations for SLO Forecast</t>
  </si>
  <si>
    <t>Sample Size</t>
  </si>
  <si>
    <t xml:space="preserve">Service Cost </t>
  </si>
  <si>
    <t>Email 17/01/2019 Updated actual average cost</t>
  </si>
  <si>
    <t>Email 17/01/2019 Updated actual average</t>
  </si>
  <si>
    <t>Updated</t>
  </si>
  <si>
    <t>Total Columns + Post Tops identified from Equipment Data</t>
  </si>
  <si>
    <t>Assume failure rates will drop after oldest / high corrosion zone areas inspected. Transferred to Column Replacements Sht</t>
  </si>
  <si>
    <t>Assume failure rates will drop after oldest / high corrosion zone areas inspected. Also expect that multiple defects per asset being raised that a column replacement would rectify.</t>
  </si>
  <si>
    <t>Imported from 'ColumnInspection_Data' workbook</t>
  </si>
  <si>
    <t>LED/HID</t>
  </si>
  <si>
    <t>Transferred to 'SLO LED OPEX' sheet</t>
  </si>
  <si>
    <t>Luminaire (SLO)</t>
  </si>
  <si>
    <t>SLO Fitting Failure</t>
  </si>
  <si>
    <t>LED Conversion Labour Cost</t>
  </si>
  <si>
    <t>SLO Labour Cost</t>
  </si>
  <si>
    <t>Closing HID - V Cat Lights</t>
  </si>
  <si>
    <t>Total Conversion Cost HID - V Cat</t>
  </si>
  <si>
    <t>SLO Productivity Adjustment</t>
  </si>
  <si>
    <t>forecast increase in travel time</t>
  </si>
  <si>
    <t>Includes SLO Productivity Adjustment (increased travel time)</t>
  </si>
  <si>
    <t>Applies to Total Exp, Capex and Opex Sheets</t>
  </si>
  <si>
    <t>Use of Pole Charge</t>
  </si>
  <si>
    <t>Equity Raising costs</t>
  </si>
  <si>
    <t>Total Capex</t>
  </si>
  <si>
    <t>Lamp Materials $</t>
  </si>
  <si>
    <t>PE Cell Materials $</t>
  </si>
  <si>
    <t>Overview</t>
  </si>
  <si>
    <t>LED Installation</t>
  </si>
  <si>
    <t>HID Installation</t>
  </si>
  <si>
    <t>Annuity Term (Yrs)</t>
  </si>
  <si>
    <t>Use of Pole Charge per light</t>
  </si>
  <si>
    <t>Opening RAB</t>
  </si>
  <si>
    <t>Rem Life</t>
  </si>
  <si>
    <t>Opening TAB</t>
  </si>
  <si>
    <t>Opening Tax Value 2010-11</t>
  </si>
  <si>
    <t>Opening RAB Value 2010-11</t>
  </si>
  <si>
    <t xml:space="preserve">WACC </t>
  </si>
  <si>
    <t>Forecast CPI</t>
  </si>
  <si>
    <t>PTRM 2020-21 to 2024-25</t>
  </si>
  <si>
    <t>RFM 2010-11 to 2019-20</t>
  </si>
  <si>
    <t>PL Pricing Model</t>
  </si>
  <si>
    <t>Forecast Immediate Expensing of Capital Expenditure - As Incurred ($m Real 2019-20)</t>
  </si>
  <si>
    <t xml:space="preserve">Diminishing value multiplier </t>
  </si>
  <si>
    <t>Capex Tax Depn Method</t>
  </si>
  <si>
    <t>DV</t>
  </si>
  <si>
    <t>SL</t>
  </si>
  <si>
    <t>Diminishing Value</t>
  </si>
  <si>
    <t>Straight Line</t>
  </si>
  <si>
    <t>Regional Allowance</t>
  </si>
  <si>
    <t>Luminaire Installations</t>
  </si>
  <si>
    <t>Y</t>
  </si>
  <si>
    <t>N</t>
  </si>
  <si>
    <t>Y=YES, N=NO</t>
  </si>
  <si>
    <t>AER Draft Decision</t>
  </si>
  <si>
    <t>SAPN Proposal June 2019</t>
  </si>
  <si>
    <t>Difference</t>
  </si>
  <si>
    <t>Opening Tax Value 2020-21</t>
  </si>
  <si>
    <t>Manually amend RFM to include1999 RAB minor closing balance in Post 1999 capex closing balance</t>
  </si>
  <si>
    <t>5.2        Fees for Provision of Public Lighting 2019/20</t>
  </si>
  <si>
    <r>
      <rPr>
        <b/>
        <sz val="10"/>
        <color rgb="FFFFFFFF"/>
        <rFont val="Arial"/>
        <family val="2"/>
      </rPr>
      <t>Tariff Notes</t>
    </r>
  </si>
  <si>
    <r>
      <rPr>
        <sz val="10"/>
        <rFont val="Arial"/>
        <family val="2"/>
      </rPr>
      <t>LED tariffs marked with * have been approved for specific projects and incorporate non-standard terms and conditions. For detailed notes on LED tariffs, please refer to section 5.
Tariff values are expressed in AUD per annum.
PVL means Present Value of Luminaire. This is the (maximum) base cost used in the SAPN to PLC transition calculations for the purposes of the Standard Tariff Agreement. This only applies to SAPN Tariff Luminaires.
Metered Light Reporting Tariff relates to customer-owned lights, that are included in the lighting database and included in our public reporting system, but that are not subject to the lighting unmetered supply arrangements managed by SA Power Networks.</t>
    </r>
  </si>
  <si>
    <t xml:space="preserve">Issue –June 2019                                                                  Page 39 of 43 </t>
  </si>
  <si>
    <t>Tariff Type</t>
  </si>
  <si>
    <t>Road Cat.</t>
  </si>
  <si>
    <t>Light Code</t>
  </si>
  <si>
    <t>Tariff Exc. GST</t>
  </si>
  <si>
    <t>PVL</t>
  </si>
  <si>
    <t>Metered Light Reporting (MLR) Tariff</t>
  </si>
  <si>
    <t>All Metered Lights</t>
  </si>
  <si>
    <t>N/A</t>
  </si>
  <si>
    <t>SAPN (Funded) LED Tariffs</t>
  </si>
  <si>
    <t>Sylvania StreetLED MK2 14W</t>
  </si>
  <si>
    <t>SAPNS</t>
  </si>
  <si>
    <t>Sylvania StreetLED MK3 14W</t>
  </si>
  <si>
    <t>Sylvania StreetLED 24W</t>
  </si>
  <si>
    <t>LED24</t>
  </si>
  <si>
    <t>Sylvania Kensington 14W</t>
  </si>
  <si>
    <t>Bourke Hill LED 22W</t>
  </si>
  <si>
    <t>Sylvania RoadLED Midi 150W</t>
  </si>
  <si>
    <t>Sylvania RoadLED Midi 80W</t>
  </si>
  <si>
    <t>Sylvania RoadLED Midi 60W</t>
  </si>
  <si>
    <t>TFI (Transferred Infrastructure) LED Tariffs</t>
  </si>
  <si>
    <t>Pecan NXT 12S 525 20W</t>
  </si>
  <si>
    <t>Pecan NXT 24S 350 29W</t>
  </si>
  <si>
    <t>Pecan SAT 48S 44W</t>
  </si>
  <si>
    <t>Pecan NXT 24S 450 35W</t>
  </si>
  <si>
    <t>Pecan SAT 48S 72W</t>
  </si>
  <si>
    <t>Pecan NXT 72M 350 78W</t>
  </si>
  <si>
    <t>Pecan NXT 72M 117W</t>
  </si>
  <si>
    <t>Issue –June 2019                                                                  Page 40 of 43</t>
  </si>
  <si>
    <t>Public Lighting Customer (Funded) LED Tariffs</t>
  </si>
  <si>
    <t>Customer Lantern Equipment Rate LED Tariffs</t>
  </si>
  <si>
    <t>Sylvania RoadLED 150W</t>
  </si>
  <si>
    <t>Energy Only LED Tariffs</t>
  </si>
  <si>
    <t>EO</t>
  </si>
  <si>
    <t>All EO Lights</t>
  </si>
  <si>
    <t>P/V</t>
  </si>
  <si>
    <t>SAPN, TFI &amp; PLC HID Tariffs</t>
  </si>
  <si>
    <t>Compact Fluorescent Post Top 42</t>
  </si>
  <si>
    <t>Street Lighting Use of System HID Tariffs</t>
  </si>
  <si>
    <t>Compact Fluorescent 42</t>
  </si>
  <si>
    <t>Fluor/Gas Tube 2x14</t>
  </si>
  <si>
    <t>Fluorescent 2x20</t>
  </si>
  <si>
    <t>F20x2</t>
  </si>
  <si>
    <t>Fluorescent 2x40</t>
  </si>
  <si>
    <t>F40x2</t>
  </si>
  <si>
    <t>Fluorescent 4x40</t>
  </si>
  <si>
    <t>F40x4</t>
  </si>
  <si>
    <t>Sodium 18 LP</t>
  </si>
  <si>
    <t>Sodium 26 LP</t>
  </si>
  <si>
    <t>Sodium 50 HP</t>
  </si>
  <si>
    <t>Mercury 50</t>
  </si>
  <si>
    <t>Incandescent 100</t>
  </si>
  <si>
    <t>Metal Halide 100</t>
  </si>
  <si>
    <t>Issue –June 2019                                                                  Page 41 of 43</t>
  </si>
  <si>
    <t>Metal Halide 150</t>
  </si>
  <si>
    <t>Metal Halide 250</t>
  </si>
  <si>
    <t>Metal Halide 400</t>
  </si>
  <si>
    <t>Sodium 55 LP</t>
  </si>
  <si>
    <t>Sodium 70 HP</t>
  </si>
  <si>
    <t>Sodium 90 LP</t>
  </si>
  <si>
    <t>Sodium 135 LP</t>
  </si>
  <si>
    <t>Mercury 125</t>
  </si>
  <si>
    <t>Mercury 250</t>
  </si>
  <si>
    <t>Mercury 400</t>
  </si>
  <si>
    <t>Mercury 2x400</t>
  </si>
  <si>
    <t>M400x2</t>
  </si>
  <si>
    <t>Metal Halide 125</t>
  </si>
  <si>
    <t>Sodium 100 HP</t>
  </si>
  <si>
    <t>Sodium 150 HP</t>
  </si>
  <si>
    <t>Sodium 250 HP</t>
  </si>
  <si>
    <t>Sodium 400 HP</t>
  </si>
  <si>
    <t>Customer Lantern Equipment Rate HID Tariffs</t>
  </si>
  <si>
    <t>Fluorescent 20</t>
  </si>
  <si>
    <t>Fluor/Gas Tube 2x8</t>
  </si>
  <si>
    <t>F8x2</t>
  </si>
  <si>
    <t>Mercury 70</t>
  </si>
  <si>
    <t>Metal Halide 50</t>
  </si>
  <si>
    <t>Metal Halide 70</t>
  </si>
  <si>
    <t>Issue –June 2019                                                                  Page 42 of 43</t>
  </si>
  <si>
    <t>Mercury 100</t>
  </si>
  <si>
    <t>Energy Only HID Tariffs</t>
  </si>
  <si>
    <t>Flood Light HID Tariffs</t>
  </si>
  <si>
    <t>Mercury Flood 250</t>
  </si>
  <si>
    <t>Mercury Flood 400</t>
  </si>
  <si>
    <t>Mercury Flood 1000</t>
  </si>
  <si>
    <t>Sodium Flood 360 HP</t>
  </si>
  <si>
    <t>Sodium Flood 400 HP</t>
  </si>
  <si>
    <t>Incandescent Flood 750</t>
  </si>
  <si>
    <t>Incandescent Flood 1500</t>
  </si>
  <si>
    <t>Mercury Flood 80</t>
  </si>
  <si>
    <t>Mercury Flood 750</t>
  </si>
  <si>
    <t>Incandescent Flood 150</t>
  </si>
  <si>
    <t>Other Tariffs</t>
  </si>
  <si>
    <t>Long pipe bracket</t>
  </si>
  <si>
    <t>Issue –June 2019                                                                  Page 43 of 43</t>
  </si>
  <si>
    <t>Submission</t>
  </si>
  <si>
    <t>Current model run</t>
  </si>
  <si>
    <t>Forecast Cable Faults - volume</t>
  </si>
  <si>
    <t>Annual Replacements - Unplanned volume</t>
  </si>
  <si>
    <t>Reg Period</t>
  </si>
  <si>
    <t>Volume p.a. in Reg Period</t>
  </si>
  <si>
    <t>Average volume p.a. in Reg Period</t>
  </si>
  <si>
    <t>HID OPEX</t>
  </si>
  <si>
    <t>O &amp; M Margin</t>
  </si>
  <si>
    <t>Energy and CLER customers only</t>
  </si>
  <si>
    <t>SAPN Published Prices 2019-20</t>
  </si>
  <si>
    <t>CPI Dec on Dec</t>
  </si>
  <si>
    <t>per annum</t>
  </si>
  <si>
    <t>Non Labour Real escalation   (Cumulative)</t>
  </si>
  <si>
    <t>Labour Real escalation   (Cumulative)</t>
  </si>
  <si>
    <t>Actual CPI Index Dec 2018</t>
  </si>
  <si>
    <t>Nominal WACC 2019-20</t>
  </si>
  <si>
    <t>Annual Real Price Movement</t>
  </si>
  <si>
    <t>Forecast CPI Index Dec 2019</t>
  </si>
  <si>
    <t>Re-Inspections</t>
  </si>
  <si>
    <t>Very High - Condition Rating</t>
  </si>
  <si>
    <t>High - Condition Rating</t>
  </si>
  <si>
    <t>Average Column Re-Inspection Cost</t>
  </si>
  <si>
    <t>Total Re-inspection</t>
  </si>
  <si>
    <t>Re-inspection</t>
  </si>
  <si>
    <t>Re-inspection of Columns based on condition rating</t>
  </si>
  <si>
    <t>Labour Adjustment Rates:</t>
  </si>
  <si>
    <t>BIS Oxford Economics %</t>
  </si>
  <si>
    <t>Deloitte Access Economics %</t>
  </si>
  <si>
    <t>Average labour price growth %</t>
  </si>
  <si>
    <t>SAPN  Revised Proposal</t>
  </si>
  <si>
    <t>Capex 1999</t>
  </si>
  <si>
    <t>Capex 2000</t>
  </si>
  <si>
    <t>Capex 2001</t>
  </si>
  <si>
    <t>Capex 2002</t>
  </si>
  <si>
    <t>Capex 2003</t>
  </si>
  <si>
    <t>Capex 2004</t>
  </si>
  <si>
    <t>Capex 2005</t>
  </si>
  <si>
    <t>Capex 2006</t>
  </si>
  <si>
    <t>Capex 2007</t>
  </si>
  <si>
    <t>Capex 2008</t>
  </si>
  <si>
    <t>Capex 2009</t>
  </si>
  <si>
    <t>Capex 2010</t>
  </si>
  <si>
    <t>Capex 2011</t>
  </si>
  <si>
    <t>Capex 2012</t>
  </si>
  <si>
    <t>Capex 2013</t>
  </si>
  <si>
    <t>Capex 2014</t>
  </si>
  <si>
    <t>Capex 2015</t>
  </si>
  <si>
    <t>Capex 2016</t>
  </si>
  <si>
    <t>Capex 2017</t>
  </si>
  <si>
    <t>Capex 2018</t>
  </si>
  <si>
    <t>Capex 2019</t>
  </si>
  <si>
    <t>Capex 2020</t>
  </si>
  <si>
    <t>IT 2019</t>
  </si>
  <si>
    <t>IT 2020</t>
  </si>
  <si>
    <t>Under Recovery 2015-20</t>
  </si>
  <si>
    <t>MkII to MkIII Transition</t>
  </si>
  <si>
    <t>Regional Insallations</t>
  </si>
  <si>
    <t>MkII to MIII transition costs</t>
  </si>
  <si>
    <t>Regional LED Installation</t>
  </si>
  <si>
    <t>Regional LED Installations</t>
  </si>
  <si>
    <t>Capex 2021-2025</t>
  </si>
  <si>
    <t>IT Capex 2021-2025</t>
  </si>
  <si>
    <t>Forecast Cable Faults Original Proposal</t>
  </si>
  <si>
    <t>Expected Revenue (smoothed)</t>
  </si>
  <si>
    <t>X-Factor</t>
  </si>
  <si>
    <t>Infrastructure Opex</t>
  </si>
  <si>
    <t>Annual Labour Escalation</t>
  </si>
  <si>
    <t>Includes Network Management OH</t>
  </si>
  <si>
    <t>Bulk Lamp Unit Rate</t>
  </si>
  <si>
    <t>Average Column Inspections/Repairs</t>
  </si>
  <si>
    <t>Average GSL Paid</t>
  </si>
  <si>
    <t>Average Cost SLO</t>
  </si>
  <si>
    <t>LED23 PT</t>
  </si>
  <si>
    <t>LED17 PT</t>
  </si>
  <si>
    <t>LED81 TM</t>
  </si>
  <si>
    <t>LED155 TM</t>
  </si>
  <si>
    <t>LED101 TM</t>
  </si>
  <si>
    <t>LED16</t>
  </si>
  <si>
    <t>LED58</t>
  </si>
  <si>
    <t>LED78</t>
  </si>
  <si>
    <t>LED151</t>
  </si>
  <si>
    <t>LED18 PT</t>
  </si>
  <si>
    <t>LED19 PT</t>
  </si>
  <si>
    <t>LED32 PT</t>
  </si>
  <si>
    <t>LED33 PT</t>
  </si>
  <si>
    <t>LED180 F</t>
  </si>
  <si>
    <t>LED360 F</t>
  </si>
  <si>
    <t>Floods</t>
  </si>
  <si>
    <t>Updated to align with AER Arbitration Decision</t>
  </si>
  <si>
    <t>Updated to align with Arbitration Decision</t>
  </si>
  <si>
    <t>Revised Proposal</t>
  </si>
  <si>
    <t>Average Price Movement:</t>
  </si>
  <si>
    <t>Contents</t>
  </si>
  <si>
    <t>Administration</t>
  </si>
  <si>
    <t>HID Tariffs</t>
  </si>
  <si>
    <t>LED Tariffs</t>
  </si>
  <si>
    <t>Total Exp</t>
  </si>
  <si>
    <t>CAPEX Graph</t>
  </si>
  <si>
    <t>OPEX Graph</t>
  </si>
  <si>
    <t>SLO Summary</t>
  </si>
  <si>
    <t>LED CAPEX</t>
  </si>
  <si>
    <t>SLO HID OPEX</t>
  </si>
  <si>
    <t>SLO LED OPEX</t>
  </si>
  <si>
    <t>Luminaire_Annuity</t>
  </si>
  <si>
    <t>TFI_Annuity_Calcs</t>
  </si>
  <si>
    <t>LED Annuity</t>
  </si>
  <si>
    <t>HID_Annuity</t>
  </si>
  <si>
    <t>Global Assumptions</t>
  </si>
  <si>
    <t>SLO Costs</t>
  </si>
  <si>
    <t>AMP</t>
  </si>
  <si>
    <t>Lists</t>
  </si>
  <si>
    <t>SLO_Fittings_Data</t>
  </si>
  <si>
    <t>CableFault_Data</t>
  </si>
  <si>
    <t>SLO_Data</t>
  </si>
  <si>
    <t>GSL_Data</t>
  </si>
  <si>
    <t>Lights_Data</t>
  </si>
  <si>
    <t>SAPN - 14.4 - Public Lighting Pricing Model - December 2019 - Public Copy.xlsm</t>
  </si>
  <si>
    <t>n/a</t>
  </si>
  <si>
    <t>HID Tariffs 2020-21 vs 2019-20</t>
  </si>
  <si>
    <t/>
  </si>
  <si>
    <t>LED Tariffs 2020-21 vs 2019-20</t>
  </si>
  <si>
    <t>HID Tariffs Comparison</t>
  </si>
  <si>
    <t>LED Tariffs Comparison</t>
  </si>
  <si>
    <t>N\A</t>
  </si>
  <si>
    <t>Controls</t>
  </si>
  <si>
    <t>PTRM Integration</t>
  </si>
  <si>
    <t>2011-12</t>
  </si>
  <si>
    <t>2012-13</t>
  </si>
  <si>
    <t>2013-14</t>
  </si>
  <si>
    <t>2014-15</t>
  </si>
  <si>
    <t>2015-16</t>
  </si>
  <si>
    <t>2016-17</t>
  </si>
  <si>
    <t>Bulk Lamp Unit Cost</t>
  </si>
  <si>
    <t xml:space="preserve">Total </t>
  </si>
  <si>
    <t>Total Conversion Cost F-40</t>
  </si>
  <si>
    <t>Total Conversion Cost MV-80</t>
  </si>
  <si>
    <t>Total Conversion Cost S-HP50 PT</t>
  </si>
  <si>
    <t>Total Conversion Cost S-HP Other</t>
  </si>
  <si>
    <t>Total Conversion Cost CF-42</t>
  </si>
  <si>
    <t>Total Conversion Cost S-LP18</t>
  </si>
  <si>
    <t>Total Conversion Cost Total HID - P Cat</t>
  </si>
  <si>
    <t>Total Conversion Cost S-HP100</t>
  </si>
  <si>
    <t>Total Conversion Cost S-HP150</t>
  </si>
  <si>
    <t>Total Conversion Cost S-HP250</t>
  </si>
  <si>
    <t>Total Conversion Cost S-LP90</t>
  </si>
  <si>
    <t>Total Conversion Cost MV-80+</t>
  </si>
  <si>
    <t>Total Lights F-40</t>
  </si>
  <si>
    <t>Total SLO Cost F-40</t>
  </si>
  <si>
    <t>Total Lights MV-80</t>
  </si>
  <si>
    <t>Total SLO Cost MV-80</t>
  </si>
  <si>
    <t>Total Lights S-HP50</t>
  </si>
  <si>
    <t>Total SLO Cost S-HP50</t>
  </si>
  <si>
    <t>Total Lights S-HP50 PT</t>
  </si>
  <si>
    <t>Total SLO Cost S-HP50 PT</t>
  </si>
  <si>
    <t>Total Lights S-HP Other</t>
  </si>
  <si>
    <t>Total SLO Cost S-HP Other</t>
  </si>
  <si>
    <t>Total Lights CF-42</t>
  </si>
  <si>
    <t>Total SLO Cost CF-42</t>
  </si>
  <si>
    <t>Total Lights cf-42 PT</t>
  </si>
  <si>
    <t>Total SLO Cost cf-42 PT</t>
  </si>
  <si>
    <t>Total Lights S-LP18</t>
  </si>
  <si>
    <t>Total SLO Cost S-LP18</t>
  </si>
  <si>
    <t>Total Lights S-HP100</t>
  </si>
  <si>
    <t>Total SLO Cost S-HP100</t>
  </si>
  <si>
    <t>Total Lights S-HP150</t>
  </si>
  <si>
    <t>Total SLO Cost S-HP150</t>
  </si>
  <si>
    <t>Total Lights S-HP250</t>
  </si>
  <si>
    <t>Total SLO Cost S-HP250</t>
  </si>
  <si>
    <t>Total Lights S-LP90</t>
  </si>
  <si>
    <t>Total SLO Cost S-LP90</t>
  </si>
  <si>
    <t>Total Lights MV-80+</t>
  </si>
  <si>
    <t>Total SLO Cost MV-80+</t>
  </si>
  <si>
    <t>Total Lights MV-80 PT</t>
  </si>
  <si>
    <t>Total SLO Cost MV-80 PT</t>
  </si>
  <si>
    <t>Total Lights S-HP360f</t>
  </si>
  <si>
    <t>Total SLO Cost S-HP360f</t>
  </si>
  <si>
    <t>SLO Unit Cost</t>
  </si>
  <si>
    <t>Total SLO - Misc. Other</t>
  </si>
  <si>
    <t>Total SLO - PE Cell</t>
  </si>
  <si>
    <t>Total SLO - Lamp</t>
  </si>
  <si>
    <t>Annuity - 20 years in arrears</t>
  </si>
  <si>
    <t>Annuity - 20 years in advance</t>
  </si>
  <si>
    <t>Real Input Cost Escalation 2020/21</t>
  </si>
  <si>
    <t>2017 to $June 2020</t>
  </si>
  <si>
    <t>($June 2020)</t>
  </si>
  <si>
    <t>Column_Data</t>
  </si>
  <si>
    <t>LED_PriceData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</si>
</sst>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Red]&quot;Error&quot;;[Red]&quot;Error&quot;;&quot;[OK]&quot;"/>
    <numFmt numFmtId="165" formatCode="[Red]&quot;◄ Error&quot;;[Red]&quot;◄ Error&quot;;&quot;◄ [OK]&quot;"/>
    <numFmt numFmtId="166" formatCode="[Red]&quot;Error ►&quot;;[Red]&quot;Error ►&quot;;&quot;[OK] ►&quot;"/>
    <numFmt numFmtId="167" formatCode="[Red]&quot;▲ Error&quot;;[Red]&quot;▲ Error&quot;;&quot;▲ OK&quot;"/>
    <numFmt numFmtId="168" formatCode="[Red]&quot;▲_x000a_Error&quot;;[Red]&quot;▲_x000a_Error&quot;;&quot;▲_x000a_[OK]&quot;"/>
    <numFmt numFmtId="169" formatCode="#,##0_ ;[Red]\-#,##0;&quot;-&quot;"/>
    <numFmt numFmtId="170" formatCode="[Red]&quot;◄ Required&quot;;[Red]&quot;◄ Required&quot;;&quot;&quot;"/>
    <numFmt numFmtId="171" formatCode="_-* #,##0_-;\-* #,##0_-;_-* &quot;-&quot;??_-;_-@_-"/>
    <numFmt numFmtId="172" formatCode="_-* #,##0_-;[Red]\-* #,##0_-;_-* &quot;-&quot;_-;_-@_-"/>
    <numFmt numFmtId="173" formatCode="_-&quot;$&quot;\ #,##0_-;[Red]\-&quot;$&quot;\ #,##0_-;\ &quot;-&quot;_-;_-@_-"/>
    <numFmt numFmtId="174" formatCode="_-&quot;$&quot;\ #,##0.00_-;[Red]\-&quot;$&quot;\ #,##0.00_-;\ &quot;-&quot;_-;_-@_-"/>
    <numFmt numFmtId="175" formatCode="_-\ #,##0_-;[Red]\-\ #,##0_-;_-* &quot;-&quot;_-;_-@_-"/>
    <numFmt numFmtId="176" formatCode="_-&quot;$&quot;* #,##0_-;\-&quot;$&quot;* #,##0_-;_-&quot;$&quot;* &quot;-&quot;??_-;_-@_-"/>
    <numFmt numFmtId="177" formatCode="#,##0_ &quot; Yrs.&quot;;[Red]\-#,##0\ "/>
    <numFmt numFmtId="178" formatCode="#,##0.000\ ;\(#,##0.000\)"/>
    <numFmt numFmtId="179" formatCode="_-* #,##0.000_-;\-* #,##0.000_-;_-* &quot;-&quot;??_-;_-@_-"/>
    <numFmt numFmtId="180" formatCode="_-* #,##0.000_-;\-* #,##0.000_-;_-* &quot;-&quot;???_-;_-@_-"/>
    <numFmt numFmtId="181" formatCode="_-* #,##0.00000_-;\-* #,##0.00000_-;_-* &quot;-&quot;???_-;_-@_-"/>
    <numFmt numFmtId="182" formatCode="#,##0.000;\(#,##0.000\)"/>
    <numFmt numFmtId="183" formatCode="_-* #,##0.00000_-;\-* #,##0.00000_-;_-* &quot;-&quot;??_-;_-@_-"/>
    <numFmt numFmtId="184" formatCode="_-* #,##0.0000_-;\-* #,##0.0000_-;_-* &quot;-&quot;??_-;_-@_-"/>
    <numFmt numFmtId="185" formatCode="0.0%"/>
    <numFmt numFmtId="186" formatCode=";;;"/>
    <numFmt numFmtId="187" formatCode="0.000%"/>
    <numFmt numFmtId="188" formatCode="_(* #,##0.00_);_(* \(#,##0.00\);_(* &quot;-&quot;??_);_(@_)"/>
    <numFmt numFmtId="189" formatCode="#,##0;\(#,##0\)"/>
    <numFmt numFmtId="190" formatCode="#,##0.00;\(#,##0.00\)"/>
    <numFmt numFmtId="191" formatCode="yyyy"/>
    <numFmt numFmtId="192" formatCode="#,##0.000000;\(#,##0.000000\)"/>
    <numFmt numFmtId="193" formatCode="#,##0.000000"/>
    <numFmt numFmtId="194" formatCode="_-&quot;$&quot;* #,##0.000_-;\-&quot;$&quot;* #,##0.000_-;_-&quot;$&quot;* &quot;-&quot;??_-;_-@_-"/>
    <numFmt numFmtId="195" formatCode="_-* #,##0.00_-;[Red]\-* #,##0.00_-;_-* &quot;-&quot;_-;_-@_-"/>
    <numFmt numFmtId="196" formatCode="#,##0.00_ ;[Red]\-#,##0.00;&quot;-&quot;"/>
    <numFmt numFmtId="197" formatCode="0.00_ ;[Red]\-0.00;&quot;-&quot;"/>
    <numFmt numFmtId="198" formatCode="0.000"/>
    <numFmt numFmtId="199" formatCode="_-* #,##0.0_-;[Red]\-* #,##0.0_-;_-* &quot;-&quot;_-;_-@_-"/>
    <numFmt numFmtId="200" formatCode="0_ ;[Red]\-0;&quot;-&quot;"/>
    <numFmt numFmtId="201" formatCode="0.0000000%"/>
    <numFmt numFmtId="202" formatCode="0.0%;&quot;-&quot;;&quot;-&quot;"/>
    <numFmt numFmtId="203" formatCode="0.0"/>
    <numFmt numFmtId="204" formatCode="0.0000%"/>
    <numFmt numFmtId="205" formatCode="_-&quot;$&quot;\ #,##0.0_-;[Red]\-&quot;$&quot;\ #,##0.0_-;\ &quot;-&quot;_-;_-@_-"/>
    <numFmt numFmtId="206" formatCode="0%\ &quot;(Sample Size)&quot;"/>
    <numFmt numFmtId="207" formatCode="#,##0.00_ ;[Red]\-#,##0.00\ "/>
    <numFmt numFmtId="208" formatCode="&quot;$&quot;#,##0.00;[Red]\-&quot;$&quot;#,##0.00;&quot;-&quot;"/>
    <numFmt numFmtId="209" formatCode="#,##0.0"/>
    <numFmt numFmtId="210" formatCode="#,##0.0\ &quot;Yrs.&quot;"/>
    <numFmt numFmtId="211" formatCode="#,##0.0_ &quot; Yrs.&quot;;[Red]\-#,##0.0\ "/>
    <numFmt numFmtId="212" formatCode="_-* #,##0.0_-;\-* #,##0.0_-;_-* &quot;-&quot;?_-;_-@_-"/>
    <numFmt numFmtId="213" formatCode="0.0000"/>
    <numFmt numFmtId="214" formatCode="_(&quot;$&quot;* #,##0.00_);_(&quot;$&quot;* \(#,##0.00\);_(&quot;$&quot;* &quot;-&quot;??_);_(@_)"/>
  </numFmts>
  <fonts count="165" x14ac:knownFonts="1">
    <font>
      <sz val="9"/>
      <color theme="1"/>
      <name val="Calibri"/>
      <family val="2"/>
      <scheme val="minor"/>
    </font>
    <font>
      <sz val="11"/>
      <color theme="1"/>
      <name val="Calibri"/>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1"/>
      <color theme="1"/>
      <name val="Calibri"/>
      <family val="2"/>
      <scheme val="minor"/>
    </font>
    <font>
      <b/>
      <sz val="11"/>
      <color theme="3"/>
      <name val="Calibri"/>
      <family val="2"/>
      <scheme val="minor"/>
    </font>
    <font>
      <b/>
      <sz val="11"/>
      <color theme="0"/>
      <name val="Calibri"/>
      <family val="2"/>
      <scheme val="minor"/>
    </font>
    <font>
      <sz val="10"/>
      <name val="Arial"/>
      <family val="2"/>
    </font>
    <font>
      <sz val="10"/>
      <color theme="0"/>
      <name val="Calibri"/>
      <family val="2"/>
      <scheme val="minor"/>
    </font>
    <font>
      <sz val="8"/>
      <color theme="1"/>
      <name val="Calibri"/>
      <family val="2"/>
      <scheme val="minor"/>
    </font>
    <font>
      <b/>
      <sz val="10"/>
      <name val="Arial"/>
      <family val="2"/>
    </font>
    <font>
      <b/>
      <sz val="10"/>
      <color theme="1"/>
      <name val="Calibri"/>
      <family val="2"/>
      <scheme val="minor"/>
    </font>
    <font>
      <b/>
      <sz val="10"/>
      <color theme="0"/>
      <name val="Calibri"/>
      <family val="2"/>
      <scheme val="minor"/>
    </font>
    <font>
      <b/>
      <sz val="10"/>
      <color theme="0"/>
      <name val="Trebuchet MS"/>
      <family val="2"/>
    </font>
    <font>
      <b/>
      <sz val="9"/>
      <color rgb="FF969696"/>
      <name val="Calibri"/>
      <family val="2"/>
    </font>
    <font>
      <b/>
      <sz val="9"/>
      <color rgb="FF969696"/>
      <name val="Calibri"/>
      <family val="2"/>
      <scheme val="minor"/>
    </font>
    <font>
      <b/>
      <sz val="14"/>
      <color theme="3"/>
      <name val="Calibri"/>
      <family val="2"/>
      <scheme val="minor"/>
    </font>
    <font>
      <b/>
      <sz val="12"/>
      <color theme="3"/>
      <name val="Calibri"/>
      <family val="2"/>
      <scheme val="minor"/>
    </font>
    <font>
      <b/>
      <sz val="10"/>
      <color theme="3"/>
      <name val="Calibri"/>
      <family val="2"/>
      <scheme val="minor"/>
    </font>
    <font>
      <sz val="8"/>
      <color theme="0"/>
      <name val="Calibri"/>
      <family val="2"/>
      <scheme val="minor"/>
    </font>
    <font>
      <u/>
      <sz val="9"/>
      <color theme="3"/>
      <name val="Calibri"/>
      <family val="2"/>
      <scheme val="minor"/>
    </font>
    <font>
      <sz val="8"/>
      <color rgb="FF3F3F76"/>
      <name val="Calibri"/>
      <family val="2"/>
      <scheme val="minor"/>
    </font>
    <font>
      <sz val="8"/>
      <color theme="0" tint="-0.499984740745262"/>
      <name val="Calibri"/>
      <family val="2"/>
      <scheme val="minor"/>
    </font>
    <font>
      <b/>
      <sz val="8"/>
      <color rgb="FF3F3F3F"/>
      <name val="Calibri"/>
      <family val="2"/>
      <scheme val="minor"/>
    </font>
    <font>
      <b/>
      <sz val="8"/>
      <color theme="6"/>
      <name val="Calibri"/>
      <family val="2"/>
      <scheme val="minor"/>
    </font>
    <font>
      <b/>
      <sz val="8"/>
      <color rgb="FF969696"/>
      <name val="Calibri"/>
      <family val="2"/>
    </font>
    <font>
      <b/>
      <sz val="9"/>
      <color theme="0"/>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b/>
      <sz val="9"/>
      <color theme="1"/>
      <name val="Calibri"/>
      <family val="2"/>
    </font>
    <font>
      <sz val="9"/>
      <color rgb="FFFF0000"/>
      <name val="Calibri"/>
      <family val="2"/>
      <scheme val="minor"/>
    </font>
    <font>
      <sz val="9"/>
      <color theme="1"/>
      <name val="Calibri"/>
      <family val="2"/>
      <scheme val="minor"/>
    </font>
    <font>
      <i/>
      <sz val="8"/>
      <color rgb="FF7F7F7F"/>
      <name val="Calibri"/>
      <family val="2"/>
      <scheme val="minor"/>
    </font>
    <font>
      <i/>
      <sz val="9"/>
      <color rgb="FF7F7F7F"/>
      <name val="Calibri"/>
      <family val="2"/>
      <scheme val="minor"/>
    </font>
    <font>
      <u/>
      <sz val="9"/>
      <color theme="1"/>
      <name val="Calibri"/>
      <family val="2"/>
      <scheme val="minor"/>
    </font>
    <font>
      <sz val="8"/>
      <color rgb="FFFA7D00"/>
      <name val="Calibri"/>
      <family val="2"/>
      <scheme val="minor"/>
    </font>
    <font>
      <b/>
      <sz val="8"/>
      <color theme="1"/>
      <name val="Calibri"/>
      <family val="2"/>
      <scheme val="minor"/>
    </font>
    <font>
      <u/>
      <sz val="8"/>
      <color theme="1"/>
      <name val="Calibri"/>
      <family val="2"/>
      <scheme val="minor"/>
    </font>
    <font>
      <b/>
      <u/>
      <sz val="9"/>
      <color theme="1"/>
      <name val="Calibri"/>
      <family val="2"/>
      <scheme val="minor"/>
    </font>
    <font>
      <b/>
      <sz val="8"/>
      <color theme="1"/>
      <name val="Calibri"/>
      <family val="2"/>
    </font>
    <font>
      <sz val="9"/>
      <color rgb="FF3F3F76"/>
      <name val="Calibri"/>
      <family val="2"/>
      <scheme val="minor"/>
    </font>
    <font>
      <sz val="9"/>
      <color theme="1"/>
      <name val="Calibri"/>
      <family val="2"/>
      <scheme val="minor"/>
    </font>
    <font>
      <sz val="11"/>
      <color rgb="FFFF0000"/>
      <name val="Calibri"/>
      <family val="2"/>
      <scheme val="minor"/>
    </font>
    <font>
      <sz val="9"/>
      <color theme="1"/>
      <name val="Calibri"/>
      <family val="2"/>
    </font>
    <font>
      <sz val="10"/>
      <color theme="0"/>
      <name val="Trebuchet MS"/>
      <family val="2"/>
    </font>
    <font>
      <sz val="10"/>
      <color rgb="FFFA7D00"/>
      <name val="Trebuchet MS"/>
      <family val="2"/>
    </font>
    <font>
      <b/>
      <sz val="10"/>
      <color rgb="FF00B050"/>
      <name val="Calibri"/>
      <family val="2"/>
      <scheme val="minor"/>
    </font>
    <font>
      <b/>
      <sz val="10"/>
      <color theme="2"/>
      <name val="Calibri"/>
      <family val="2"/>
      <scheme val="minor"/>
    </font>
    <font>
      <sz val="10"/>
      <color theme="2"/>
      <name val="Calibri"/>
      <family val="2"/>
      <scheme val="minor"/>
    </font>
    <font>
      <b/>
      <sz val="12"/>
      <color theme="2"/>
      <name val="Calibri"/>
      <family val="2"/>
      <scheme val="minor"/>
    </font>
    <font>
      <b/>
      <sz val="13"/>
      <color theme="2"/>
      <name val="Calibri"/>
      <family val="2"/>
      <scheme val="minor"/>
    </font>
    <font>
      <sz val="10"/>
      <color theme="3"/>
      <name val="Calibri"/>
      <family val="2"/>
      <scheme val="minor"/>
    </font>
    <font>
      <sz val="10"/>
      <name val="Calibri"/>
      <family val="2"/>
      <scheme val="minor"/>
    </font>
    <font>
      <i/>
      <sz val="10"/>
      <name val="Calibri"/>
      <family val="2"/>
      <scheme val="minor"/>
    </font>
    <font>
      <i/>
      <sz val="8"/>
      <name val="Calibri"/>
      <family val="2"/>
      <scheme val="minor"/>
    </font>
    <font>
      <b/>
      <sz val="10"/>
      <name val="Calibri"/>
      <family val="2"/>
      <scheme val="minor"/>
    </font>
    <font>
      <b/>
      <sz val="13"/>
      <color theme="3"/>
      <name val="Calibri"/>
      <family val="2"/>
      <scheme val="minor"/>
    </font>
    <font>
      <b/>
      <sz val="11"/>
      <color theme="2"/>
      <name val="Calibri"/>
      <family val="2"/>
      <scheme val="minor"/>
    </font>
    <font>
      <b/>
      <sz val="14"/>
      <color theme="2"/>
      <name val="Calibri"/>
      <family val="2"/>
      <scheme val="minor"/>
    </font>
    <font>
      <sz val="10"/>
      <color theme="1"/>
      <name val="Calibri"/>
      <family val="2"/>
    </font>
    <font>
      <b/>
      <sz val="10"/>
      <color theme="0"/>
      <name val="Calibri"/>
      <family val="2"/>
    </font>
    <font>
      <i/>
      <sz val="10"/>
      <color theme="1"/>
      <name val="Calibri"/>
      <family val="2"/>
      <scheme val="minor"/>
    </font>
    <font>
      <sz val="10"/>
      <color rgb="FF000000"/>
      <name val="Calibri"/>
      <family val="2"/>
      <scheme val="minor"/>
    </font>
    <font>
      <sz val="10"/>
      <color rgb="FF0070C0"/>
      <name val="Calibri"/>
      <family val="2"/>
      <scheme val="minor"/>
    </font>
    <font>
      <i/>
      <sz val="10"/>
      <color rgb="FF000000"/>
      <name val="Calibri"/>
      <family val="2"/>
      <scheme val="minor"/>
    </font>
    <font>
      <b/>
      <sz val="12"/>
      <color theme="0"/>
      <name val="Calibri"/>
      <family val="2"/>
    </font>
    <font>
      <b/>
      <sz val="10"/>
      <color theme="1"/>
      <name val="Century Gothic"/>
      <family val="2"/>
    </font>
    <font>
      <sz val="9"/>
      <color rgb="FFFA7D00"/>
      <name val="Calibri"/>
      <family val="2"/>
      <scheme val="minor"/>
    </font>
    <font>
      <b/>
      <sz val="9"/>
      <color theme="0"/>
      <name val="Trebuchet MS"/>
      <family val="2"/>
    </font>
    <font>
      <sz val="10"/>
      <color rgb="FFFF0000"/>
      <name val="Century Gothic"/>
      <family val="2"/>
    </font>
    <font>
      <sz val="9.8000000000000007"/>
      <color rgb="FFFF0000"/>
      <name val="Trebuchet MS"/>
      <family val="2"/>
    </font>
    <font>
      <sz val="14"/>
      <color theme="1"/>
      <name val="Century Gothic"/>
      <family val="2"/>
    </font>
    <font>
      <sz val="10"/>
      <color rgb="FF00B0F0"/>
      <name val="Century Gothic"/>
      <family val="2"/>
    </font>
    <font>
      <sz val="10"/>
      <color theme="1"/>
      <name val="Century Gothic"/>
      <family val="2"/>
    </font>
    <font>
      <b/>
      <sz val="10"/>
      <color theme="0" tint="-0.499984740745262"/>
      <name val="Calibri"/>
      <family val="2"/>
      <scheme val="minor"/>
    </font>
    <font>
      <sz val="10"/>
      <color theme="0" tint="-0.499984740745262"/>
      <name val="Calibri"/>
      <family val="2"/>
      <scheme val="minor"/>
    </font>
    <font>
      <b/>
      <sz val="11"/>
      <color theme="1"/>
      <name val="Calibri"/>
      <family val="2"/>
    </font>
    <font>
      <sz val="8"/>
      <name val="Calibri"/>
      <family val="2"/>
      <scheme val="minor"/>
    </font>
    <font>
      <i/>
      <sz val="10"/>
      <color rgb="FF7F7F7F"/>
      <name val="Calibri"/>
      <family val="2"/>
      <scheme val="minor"/>
    </font>
    <font>
      <sz val="9"/>
      <color theme="0" tint="-4.9989318521683403E-2"/>
      <name val="Calibri"/>
      <family val="2"/>
      <scheme val="minor"/>
    </font>
    <font>
      <sz val="10"/>
      <color theme="1"/>
      <name val="Trebuchet MS"/>
      <family val="2"/>
    </font>
    <font>
      <sz val="9"/>
      <color theme="1"/>
      <name val="Calibri"/>
      <family val="2"/>
      <scheme val="minor"/>
    </font>
    <font>
      <sz val="9"/>
      <color theme="9"/>
      <name val="Calibri"/>
      <family val="2"/>
      <scheme val="minor"/>
    </font>
    <font>
      <sz val="9"/>
      <color theme="1"/>
      <name val="Calibri"/>
      <family val="2"/>
      <scheme val="minor"/>
    </font>
    <font>
      <sz val="10"/>
      <color rgb="FF006100"/>
      <name val="Trebuchet MS"/>
      <family val="2"/>
    </font>
    <font>
      <sz val="9"/>
      <color theme="0"/>
      <name val="Calibri"/>
      <family val="2"/>
      <scheme val="minor"/>
    </font>
    <font>
      <i/>
      <sz val="9"/>
      <color theme="1"/>
      <name val="Calibri"/>
      <family val="2"/>
    </font>
    <font>
      <sz val="9"/>
      <color theme="0" tint="-4.9989318521683403E-2"/>
      <name val="Calibri"/>
      <family val="2"/>
      <scheme val="minor"/>
    </font>
    <font>
      <sz val="8"/>
      <color rgb="FF969696"/>
      <name val="Calibri"/>
      <family val="2"/>
    </font>
    <font>
      <sz val="9"/>
      <color rgb="FF969696"/>
      <name val="Calibri"/>
      <family val="2"/>
    </font>
    <font>
      <sz val="10"/>
      <color rgb="FFFA7D00"/>
      <name val="Calibri"/>
      <family val="2"/>
      <scheme val="minor"/>
    </font>
    <font>
      <sz val="11.5"/>
      <color theme="3"/>
      <name val="Calibri"/>
      <family val="2"/>
    </font>
    <font>
      <sz val="10"/>
      <color theme="3"/>
      <name val="Calibri"/>
      <family val="2"/>
    </font>
    <font>
      <u/>
      <sz val="9"/>
      <name val="Calibri"/>
      <family val="2"/>
      <scheme val="minor"/>
    </font>
    <font>
      <sz val="9"/>
      <color theme="0" tint="-0.499984740745262"/>
      <name val="Calibri"/>
      <family val="2"/>
      <scheme val="minor"/>
    </font>
    <font>
      <b/>
      <sz val="10"/>
      <color rgb="FFFA7D00"/>
      <name val="Calibri"/>
      <family val="2"/>
      <scheme val="minor"/>
    </font>
    <font>
      <sz val="10"/>
      <color rgb="FF3F3F76"/>
      <name val="Calibri"/>
      <family val="2"/>
      <scheme val="minor"/>
    </font>
    <font>
      <sz val="9"/>
      <color theme="0" tint="-0.499984740745262"/>
      <name val="Calibri"/>
      <family val="2"/>
      <scheme val="minor"/>
    </font>
    <font>
      <sz val="9"/>
      <color theme="1"/>
      <name val="Calibri"/>
      <family val="2"/>
      <scheme val="minor"/>
    </font>
    <font>
      <sz val="9"/>
      <color rgb="FFFA7D00"/>
      <name val="Calibri"/>
      <family val="2"/>
      <scheme val="minor"/>
    </font>
    <font>
      <sz val="9"/>
      <name val="Calibri"/>
      <family val="2"/>
      <scheme val="minor"/>
    </font>
    <font>
      <b/>
      <i/>
      <sz val="8"/>
      <color theme="1"/>
      <name val="Calibri"/>
      <family val="2"/>
    </font>
    <font>
      <b/>
      <i/>
      <sz val="9"/>
      <color theme="1"/>
      <name val="Calibri"/>
      <family val="2"/>
    </font>
    <font>
      <sz val="8.5"/>
      <color rgb="FFFA7D00"/>
      <name val="Calibri"/>
      <family val="2"/>
      <scheme val="minor"/>
    </font>
    <font>
      <sz val="10"/>
      <color theme="0"/>
      <name val="Arial"/>
      <family val="2"/>
    </font>
    <font>
      <sz val="10"/>
      <color rgb="FF3F3F76"/>
      <name val="Arial"/>
      <family val="2"/>
    </font>
    <font>
      <b/>
      <u/>
      <sz val="10"/>
      <color theme="1"/>
      <name val="Arial"/>
      <family val="2"/>
    </font>
    <font>
      <sz val="10"/>
      <color rgb="FF0000FF"/>
      <name val="Arial"/>
      <family val="2"/>
    </font>
    <font>
      <b/>
      <sz val="10"/>
      <color theme="0"/>
      <name val="Arial"/>
      <family val="2"/>
    </font>
    <font>
      <u/>
      <sz val="10"/>
      <color theme="1"/>
      <name val="Arial"/>
      <family val="2"/>
    </font>
    <font>
      <b/>
      <sz val="9"/>
      <color rgb="FFFF0000"/>
      <name val="Calibri"/>
      <family val="2"/>
      <scheme val="minor"/>
    </font>
    <font>
      <b/>
      <u/>
      <sz val="10"/>
      <color rgb="FFFF0000"/>
      <name val="Arial"/>
      <family val="2"/>
    </font>
    <font>
      <sz val="10"/>
      <color rgb="FFFF0000"/>
      <name val="Arial"/>
      <family val="2"/>
    </font>
    <font>
      <b/>
      <sz val="10"/>
      <color rgb="FFFA7D00"/>
      <name val="Trebuchet MS"/>
      <family val="2"/>
    </font>
    <font>
      <sz val="10"/>
      <color rgb="FF3F3F76"/>
      <name val="Trebuchet MS"/>
      <family val="2"/>
    </font>
    <font>
      <sz val="9"/>
      <color rgb="FFC00000"/>
      <name val="Calibri"/>
      <family val="2"/>
      <scheme val="minor"/>
    </font>
    <font>
      <sz val="9"/>
      <color theme="1"/>
      <name val="Calibri"/>
      <family val="2"/>
      <scheme val="minor"/>
    </font>
    <font>
      <b/>
      <sz val="8"/>
      <color rgb="FFFF0000"/>
      <name val="Calibri"/>
      <family val="2"/>
      <scheme val="minor"/>
    </font>
    <font>
      <b/>
      <sz val="10"/>
      <color rgb="FFFF0000"/>
      <name val="Calibri"/>
      <family val="2"/>
      <scheme val="minor"/>
    </font>
    <font>
      <b/>
      <sz val="10"/>
      <color rgb="FFFF0000"/>
      <name val="Arial"/>
      <family val="2"/>
    </font>
    <font>
      <sz val="9"/>
      <color rgb="FF0000FF"/>
      <name val="Calibri"/>
      <family val="2"/>
      <scheme val="minor"/>
    </font>
    <font>
      <sz val="10"/>
      <color rgb="FF000000"/>
      <name val="Times New Roman"/>
      <family val="1"/>
    </font>
    <font>
      <sz val="10"/>
      <color rgb="FF000000"/>
      <name val="Arial"/>
      <family val="2"/>
    </font>
    <font>
      <b/>
      <sz val="10"/>
      <color rgb="FFFFFFFF"/>
      <name val="Arial"/>
      <family val="2"/>
    </font>
    <font>
      <i/>
      <sz val="10"/>
      <name val="Arial"/>
      <family val="2"/>
    </font>
    <font>
      <i/>
      <sz val="10"/>
      <color theme="1"/>
      <name val="Arial"/>
      <family val="2"/>
    </font>
    <font>
      <sz val="10"/>
      <color rgb="FFFF0000"/>
      <name val="Trebuchet MS"/>
      <family val="2"/>
    </font>
    <font>
      <b/>
      <i/>
      <sz val="10"/>
      <color rgb="FF7030A0"/>
      <name val="Arial"/>
      <family val="2"/>
    </font>
    <font>
      <i/>
      <sz val="10"/>
      <color rgb="FF00B050"/>
      <name val="Arial"/>
      <family val="2"/>
    </font>
    <font>
      <b/>
      <sz val="9"/>
      <name val="Calibri"/>
      <family val="2"/>
      <scheme val="minor"/>
    </font>
    <font>
      <sz val="10"/>
      <name val="Trebuchet MS"/>
      <family val="2"/>
    </font>
    <font>
      <b/>
      <sz val="10"/>
      <color theme="1"/>
      <name val="Arial"/>
      <family val="2"/>
    </font>
    <font>
      <i/>
      <sz val="9"/>
      <color rgb="FF0000FF"/>
      <name val="Calibri"/>
      <family val="2"/>
      <scheme val="minor"/>
    </font>
    <font>
      <b/>
      <sz val="9"/>
      <color rgb="FF0000FF"/>
      <name val="Calibri"/>
      <family val="2"/>
    </font>
    <font>
      <b/>
      <sz val="9"/>
      <color rgb="FF0000FF"/>
      <name val="Calibri"/>
      <family val="2"/>
      <scheme val="minor"/>
    </font>
    <font>
      <b/>
      <sz val="11"/>
      <color rgb="FF0000FF"/>
      <name val="Calibri"/>
      <family val="2"/>
      <scheme val="minor"/>
    </font>
    <font>
      <sz val="11"/>
      <color rgb="FF0000FF"/>
      <name val="Calibri"/>
      <family val="2"/>
      <scheme val="minor"/>
    </font>
    <font>
      <b/>
      <sz val="10"/>
      <color rgb="FF0000FF"/>
      <name val="Calibri"/>
      <family val="2"/>
    </font>
    <font>
      <sz val="10"/>
      <color rgb="FF0000FF"/>
      <name val="Calibri"/>
      <family val="2"/>
    </font>
    <font>
      <sz val="9"/>
      <name val="Arial"/>
      <family val="2"/>
    </font>
    <font>
      <b/>
      <sz val="9"/>
      <color theme="1"/>
      <name val="Arial"/>
      <family val="2"/>
    </font>
    <font>
      <sz val="9"/>
      <color rgb="FF3F3F76"/>
      <name val="Arial"/>
      <family val="2"/>
    </font>
    <font>
      <sz val="9"/>
      <color rgb="FFFA7D00"/>
      <name val="Arial"/>
      <family val="2"/>
    </font>
    <font>
      <sz val="9"/>
      <color theme="1"/>
      <name val="Arial"/>
      <family val="2"/>
    </font>
    <font>
      <b/>
      <sz val="9"/>
      <name val="Arial"/>
      <family val="2"/>
    </font>
    <font>
      <b/>
      <sz val="10"/>
      <color theme="1"/>
      <name val="Trebuchet MS"/>
      <family val="2"/>
    </font>
    <font>
      <sz val="8.5"/>
      <name val="Calibri"/>
      <family val="2"/>
      <scheme val="minor"/>
    </font>
    <font>
      <sz val="9"/>
      <color theme="0" tint="-4.9989318521683403E-2"/>
      <name val="Calibri"/>
      <family val="2"/>
      <scheme val="minor"/>
    </font>
    <font>
      <sz val="9"/>
      <color theme="0" tint="-0.499984740745262"/>
      <name val="Calibri"/>
      <family val="2"/>
      <scheme val="minor"/>
    </font>
    <font>
      <sz val="9"/>
      <color theme="1"/>
      <name val="Calibri"/>
      <family val="2"/>
      <scheme val="minor"/>
    </font>
    <font>
      <sz val="9"/>
      <color rgb="FFFA7D00"/>
      <name val="Calibri"/>
      <family val="2"/>
      <scheme val="minor"/>
    </font>
    <font>
      <b/>
      <u/>
      <sz val="10"/>
      <name val="Arial"/>
      <family val="2"/>
    </font>
    <font>
      <b/>
      <sz val="12"/>
      <name val="Calibri"/>
      <family val="2"/>
      <scheme val="minor"/>
    </font>
    <font>
      <b/>
      <sz val="14"/>
      <name val="Calibri"/>
      <family val="2"/>
      <scheme val="minor"/>
    </font>
    <font>
      <b/>
      <sz val="11"/>
      <name val="Calibri"/>
      <family val="2"/>
      <scheme val="minor"/>
    </font>
  </fonts>
  <fills count="51">
    <fill>
      <patternFill patternType="none"/>
    </fill>
    <fill>
      <patternFill patternType="gray125"/>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bgColor theme="9"/>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rgb="FFA5A5A5"/>
      </patternFill>
    </fill>
    <fill>
      <patternFill patternType="solid">
        <fgColor rgb="FF00B050"/>
        <bgColor indexed="64"/>
      </patternFill>
    </fill>
    <fill>
      <patternFill patternType="solid">
        <fgColor theme="0" tint="-0.499984740745262"/>
        <bgColor indexed="64"/>
      </patternFill>
    </fill>
    <fill>
      <patternFill patternType="solid">
        <fgColor theme="1" tint="0.39997558519241921"/>
        <bgColor indexed="64"/>
      </patternFill>
    </fill>
    <fill>
      <patternFill patternType="lightGray"/>
    </fill>
    <fill>
      <patternFill patternType="solid">
        <fgColor theme="3"/>
        <bgColor indexed="64"/>
      </patternFill>
    </fill>
    <fill>
      <patternFill patternType="solid">
        <fgColor theme="7" tint="0.79998168889431442"/>
        <bgColor indexed="64"/>
      </patternFill>
    </fill>
    <fill>
      <patternFill patternType="solid">
        <fgColor indexed="9"/>
        <bgColor indexed="64"/>
      </patternFill>
    </fill>
    <fill>
      <patternFill patternType="solid">
        <fgColor indexed="26"/>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9" tint="0.59999389629810485"/>
        <bgColor indexed="65"/>
      </patternFill>
    </fill>
    <fill>
      <patternFill patternType="solid">
        <fgColor rgb="FFC6EFCE"/>
      </patternFill>
    </fill>
    <fill>
      <patternFill patternType="solid">
        <fgColor theme="5"/>
        <bgColor indexed="64"/>
      </patternFill>
    </fill>
    <fill>
      <patternFill patternType="solid">
        <fgColor theme="5"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9820F"/>
      </patternFill>
    </fill>
    <fill>
      <patternFill patternType="solid">
        <fgColor rgb="FFFDE4CF"/>
      </patternFill>
    </fill>
    <fill>
      <patternFill patternType="solid">
        <fgColor rgb="FFF4F4F4"/>
      </patternFill>
    </fill>
    <fill>
      <patternFill patternType="solid">
        <fgColor theme="6"/>
        <bgColor theme="6"/>
      </patternFill>
    </fill>
    <fill>
      <patternFill patternType="solid">
        <fgColor theme="0"/>
        <bgColor theme="6"/>
      </patternFill>
    </fill>
    <fill>
      <patternFill patternType="solid">
        <fgColor theme="2" tint="-9.9978637043366805E-2"/>
        <bgColor indexed="64"/>
      </patternFill>
    </fill>
    <fill>
      <patternFill patternType="solid">
        <fgColor theme="6" tint="0.59999389629810485"/>
        <bgColor indexed="65"/>
      </patternFill>
    </fill>
    <fill>
      <patternFill patternType="solid">
        <fgColor rgb="FFF2F2F2"/>
        <bgColor indexed="64"/>
      </patternFill>
    </fill>
    <fill>
      <patternFill patternType="solid">
        <fgColor theme="1"/>
        <bgColor indexed="64"/>
      </patternFill>
    </fill>
  </fills>
  <borders count="1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diagonal/>
    </border>
    <border>
      <left/>
      <right style="thin">
        <color rgb="FFB2B2B2"/>
      </right>
      <top style="thin">
        <color rgb="FFB2B2B2"/>
      </top>
      <bottom style="thin">
        <color rgb="FFB2B2B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medium">
        <color indexed="64"/>
      </left>
      <right style="medium">
        <color indexed="64"/>
      </right>
      <top/>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right/>
      <top style="thin">
        <color rgb="FFB2B2B2"/>
      </top>
      <bottom style="thin">
        <color rgb="FFB2B2B2"/>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thin">
        <color theme="0"/>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4"/>
      </top>
      <bottom style="double">
        <color theme="4"/>
      </bottom>
      <diagonal/>
    </border>
    <border>
      <left/>
      <right style="thin">
        <color theme="0" tint="-0.14993743705557422"/>
      </right>
      <top/>
      <bottom/>
      <diagonal/>
    </border>
    <border>
      <left/>
      <right style="thin">
        <color theme="0" tint="-0.14993743705557422"/>
      </right>
      <top style="thin">
        <color theme="4"/>
      </top>
      <bottom style="double">
        <color theme="4"/>
      </bottom>
      <diagonal/>
    </border>
    <border>
      <left style="medium">
        <color theme="0" tint="-0.24994659260841701"/>
      </left>
      <right style="medium">
        <color theme="0" tint="-0.24994659260841701"/>
      </right>
      <top style="medium">
        <color theme="0" tint="-0.24994659260841701"/>
      </top>
      <bottom style="thin">
        <color theme="0"/>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style="thin">
        <color theme="4"/>
      </top>
      <bottom style="double">
        <color theme="4"/>
      </bottom>
      <diagonal/>
    </border>
    <border>
      <left style="thin">
        <color theme="0" tint="-0.14993743705557422"/>
      </left>
      <right style="thin">
        <color theme="0" tint="-0.14990691854609822"/>
      </right>
      <top/>
      <bottom/>
      <diagonal/>
    </border>
    <border>
      <left style="thin">
        <color rgb="FFB2B2B2"/>
      </left>
      <right/>
      <top style="thin">
        <color rgb="FFB2B2B2"/>
      </top>
      <bottom style="thin">
        <color rgb="FFB2B2B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55"/>
      </left>
      <right/>
      <top style="thin">
        <color indexed="55"/>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theme="0"/>
      </left>
      <right style="medium">
        <color indexed="64"/>
      </right>
      <top/>
      <bottom/>
      <diagonal/>
    </border>
    <border>
      <left style="medium">
        <color indexed="64"/>
      </left>
      <right style="thin">
        <color theme="0"/>
      </right>
      <top/>
      <bottom/>
      <diagonal/>
    </border>
    <border>
      <left style="thin">
        <color theme="0"/>
      </left>
      <right style="medium">
        <color indexed="64"/>
      </right>
      <top style="thin">
        <color theme="0"/>
      </top>
      <bottom/>
      <diagonal/>
    </border>
    <border>
      <left style="medium">
        <color indexed="64"/>
      </left>
      <right style="thin">
        <color theme="0"/>
      </right>
      <top style="thin">
        <color theme="0"/>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theme="0" tint="-0.14996795556505021"/>
      </left>
      <right style="thin">
        <color theme="0" tint="-0.14996795556505021"/>
      </right>
      <top/>
      <bottom style="thin">
        <color theme="4"/>
      </bottom>
      <diagonal/>
    </border>
    <border>
      <left style="thin">
        <color rgb="FF7F7F7F"/>
      </left>
      <right style="thin">
        <color rgb="FF7F7F7F"/>
      </right>
      <top style="thin">
        <color rgb="FF7F7F7F"/>
      </top>
      <bottom/>
      <diagonal/>
    </border>
    <border>
      <left style="medium">
        <color theme="0" tint="-0.14996795556505021"/>
      </left>
      <right style="thin">
        <color theme="0" tint="-0.14996795556505021"/>
      </right>
      <top style="medium">
        <color theme="0" tint="-0.14996795556505021"/>
      </top>
      <bottom style="thin">
        <color theme="0" tint="-0.14996795556505021"/>
      </bottom>
      <diagonal/>
    </border>
    <border>
      <left style="thin">
        <color theme="0" tint="-0.14996795556505021"/>
      </left>
      <right style="thin">
        <color theme="0" tint="-0.14996795556505021"/>
      </right>
      <top style="medium">
        <color theme="0" tint="-0.14996795556505021"/>
      </top>
      <bottom style="thin">
        <color theme="0" tint="-0.14996795556505021"/>
      </bottom>
      <diagonal/>
    </border>
    <border>
      <left style="thin">
        <color theme="0" tint="-0.14996795556505021"/>
      </left>
      <right style="medium">
        <color theme="0" tint="-0.14996795556505021"/>
      </right>
      <top style="medium">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medium">
        <color theme="0" tint="-0.14996795556505021"/>
      </right>
      <top style="thin">
        <color theme="0" tint="-0.14996795556505021"/>
      </top>
      <bottom style="medium">
        <color theme="0" tint="-0.14996795556505021"/>
      </bottom>
      <diagonal/>
    </border>
    <border>
      <left/>
      <right/>
      <top/>
      <bottom style="thin">
        <color theme="4"/>
      </bottom>
      <diagonal/>
    </border>
    <border>
      <left/>
      <right/>
      <top style="thin">
        <color theme="4"/>
      </top>
      <bottom style="thin">
        <color theme="4"/>
      </bottom>
      <diagonal/>
    </border>
    <border>
      <left/>
      <right/>
      <top style="thin">
        <color theme="9" tint="0.39997558519241921"/>
      </top>
      <bottom style="thin">
        <color theme="9" tint="0.39997558519241921"/>
      </bottom>
      <diagonal/>
    </border>
    <border>
      <left style="medium">
        <color indexed="64"/>
      </left>
      <right style="medium">
        <color indexed="64"/>
      </right>
      <top style="thin">
        <color rgb="FF7F7F7F"/>
      </top>
      <bottom/>
      <diagonal/>
    </border>
    <border>
      <left/>
      <right/>
      <top style="medium">
        <color theme="0" tint="-0.14996795556505021"/>
      </top>
      <bottom style="thin">
        <color theme="4"/>
      </bottom>
      <diagonal/>
    </border>
    <border>
      <left style="thin">
        <color rgb="FF7F7F7F"/>
      </left>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4"/>
      </bottom>
      <diagonal/>
    </border>
    <border>
      <left style="thin">
        <color theme="0" tint="-0.14996795556505021"/>
      </left>
      <right/>
      <top/>
      <bottom/>
      <diagonal/>
    </border>
    <border>
      <left style="thin">
        <color rgb="FF7F7F7F"/>
      </left>
      <right/>
      <top style="thin">
        <color rgb="FF7F7F7F"/>
      </top>
      <bottom style="thin">
        <color rgb="FF7F7F7F"/>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auto="1"/>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7F7F7F"/>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bottom style="thin">
        <color indexed="64"/>
      </bottom>
      <diagonal/>
    </border>
    <border>
      <left style="thin">
        <color rgb="FF7F7F7F"/>
      </left>
      <right style="medium">
        <color indexed="64"/>
      </right>
      <top style="thin">
        <color indexed="64"/>
      </top>
      <bottom style="thin">
        <color indexed="64"/>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0"/>
      </left>
      <right style="thin">
        <color theme="0"/>
      </right>
      <top style="thin">
        <color theme="6" tint="0.39997558519241921"/>
      </top>
      <bottom style="thin">
        <color theme="6" tint="0.39997558519241921"/>
      </bottom>
      <diagonal/>
    </border>
    <border>
      <left style="thin">
        <color theme="0"/>
      </left>
      <right/>
      <top style="thin">
        <color theme="6" tint="0.39997558519241921"/>
      </top>
      <bottom style="thin">
        <color theme="6" tint="0.39997558519241921"/>
      </bottom>
      <diagonal/>
    </border>
    <border>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style="thin">
        <color theme="0"/>
      </right>
      <top style="thin">
        <color theme="6" tint="0.39997558519241921"/>
      </top>
      <bottom style="thin">
        <color theme="6" tint="0.39997558519241921"/>
      </bottom>
      <diagonal/>
    </border>
    <border>
      <left style="thin">
        <color indexed="64"/>
      </left>
      <right/>
      <top style="thin">
        <color theme="6" tint="0.39997558519241921"/>
      </top>
      <bottom style="thin">
        <color theme="6" tint="0.39997558519241921"/>
      </bottom>
      <diagonal/>
    </border>
    <border>
      <left/>
      <right style="thin">
        <color theme="6" tint="0.39997558519241921"/>
      </right>
      <top style="double">
        <color theme="6"/>
      </top>
      <bottom style="thin">
        <color indexed="64"/>
      </bottom>
      <diagonal/>
    </border>
    <border>
      <left/>
      <right/>
      <top style="double">
        <color theme="6"/>
      </top>
      <bottom style="thin">
        <color indexed="64"/>
      </bottom>
      <diagonal/>
    </border>
    <border>
      <left style="thin">
        <color indexed="64"/>
      </left>
      <right/>
      <top style="double">
        <color theme="6"/>
      </top>
      <bottom style="thin">
        <color indexed="64"/>
      </bottom>
      <diagonal/>
    </border>
    <border>
      <left style="thin">
        <color indexed="64"/>
      </left>
      <right style="thin">
        <color indexed="64"/>
      </right>
      <top style="thin">
        <color theme="6" tint="0.39997558519241921"/>
      </top>
      <bottom/>
      <diagonal/>
    </border>
    <border>
      <left style="thin">
        <color theme="4" tint="0.39997558519241921"/>
      </left>
      <right/>
      <top style="thin">
        <color theme="4" tint="0.39997558519241921"/>
      </top>
      <bottom style="thin">
        <color theme="4" tint="0.39997558519241921"/>
      </bottom>
      <diagonal/>
    </border>
    <border>
      <left/>
      <right/>
      <top style="medium">
        <color rgb="FFFA780A"/>
      </top>
      <bottom style="medium">
        <color rgb="FFA8A8A8"/>
      </bottom>
      <diagonal/>
    </border>
    <border>
      <left/>
      <right/>
      <top/>
      <bottom style="medium">
        <color rgb="FFA8A8A8"/>
      </bottom>
      <diagonal/>
    </border>
    <border>
      <left style="thin">
        <color indexed="64"/>
      </left>
      <right style="medium">
        <color auto="1"/>
      </right>
      <top/>
      <bottom/>
      <diagonal/>
    </border>
    <border>
      <left style="medium">
        <color auto="1"/>
      </left>
      <right style="thin">
        <color rgb="FF7F7F7F"/>
      </right>
      <top/>
      <bottom/>
      <diagonal/>
    </border>
    <border>
      <left style="thin">
        <color rgb="FF7F7F7F"/>
      </left>
      <right style="medium">
        <color indexed="64"/>
      </right>
      <top/>
      <bottom/>
      <diagonal/>
    </border>
  </borders>
  <cellStyleXfs count="55">
    <xf numFmtId="0" fontId="0" fillId="0" borderId="0"/>
    <xf numFmtId="9" fontId="13" fillId="0" borderId="0" applyFont="0" applyFill="0" applyBorder="0" applyAlignment="0" applyProtection="0"/>
    <xf numFmtId="0" fontId="25" fillId="0" borderId="1" applyNumberFormat="0" applyFill="0" applyAlignment="0" applyProtection="0"/>
    <xf numFmtId="0" fontId="26" fillId="0" borderId="2" applyNumberFormat="0" applyFill="0" applyAlignment="0" applyProtection="0"/>
    <xf numFmtId="0" fontId="14" fillId="0" borderId="3" applyNumberFormat="0" applyFill="0" applyAlignment="0" applyProtection="0"/>
    <xf numFmtId="0" fontId="27" fillId="0" borderId="0" applyNumberFormat="0" applyFill="0" applyBorder="0" applyAlignment="0" applyProtection="0"/>
    <xf numFmtId="0" fontId="50" fillId="2" borderId="4" applyNumberFormat="0" applyAlignment="0">
      <protection locked="0"/>
    </xf>
    <xf numFmtId="0" fontId="32" fillId="3" borderId="5" applyNumberFormat="0" applyAlignment="0"/>
    <xf numFmtId="2" fontId="113" fillId="3" borderId="4" applyAlignment="0"/>
    <xf numFmtId="0" fontId="31" fillId="11" borderId="6" applyNumberFormat="0" applyAlignment="0">
      <protection locked="0"/>
    </xf>
    <xf numFmtId="0" fontId="43" fillId="0" borderId="0" applyNumberFormat="0" applyFill="0" applyBorder="0" applyAlignment="0" applyProtection="0"/>
    <xf numFmtId="0" fontId="39" fillId="0" borderId="7" applyNumberFormat="0" applyFill="0" applyAlignment="0" applyProtection="0"/>
    <xf numFmtId="0" fontId="21" fillId="4" borderId="0" applyNumberFormat="0" applyBorder="0" applyAlignment="0" applyProtection="0"/>
    <xf numFmtId="0" fontId="12"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164" fontId="23" fillId="0" borderId="0">
      <alignment horizontal="left" vertical="center"/>
    </xf>
    <xf numFmtId="165" fontId="23" fillId="0" borderId="0">
      <alignment horizontal="left" vertical="center"/>
    </xf>
    <xf numFmtId="166" fontId="24" fillId="0" borderId="0">
      <alignment horizontal="right" vertical="center"/>
    </xf>
    <xf numFmtId="167" fontId="23" fillId="0" borderId="0">
      <alignment horizontal="center" vertical="top" wrapText="1"/>
    </xf>
    <xf numFmtId="168" fontId="23" fillId="0" borderId="0">
      <alignment horizontal="center" vertical="top" wrapText="1"/>
    </xf>
    <xf numFmtId="0" fontId="28" fillId="0" borderId="0"/>
    <xf numFmtId="0" fontId="29" fillId="0" borderId="0" applyNumberFormat="0" applyFill="0" applyBorder="0" applyAlignment="0" applyProtection="0"/>
    <xf numFmtId="0" fontId="30" fillId="10" borderId="4" applyNumberFormat="0" applyAlignment="0">
      <protection locked="0"/>
    </xf>
    <xf numFmtId="169" fontId="18" fillId="0" borderId="0" applyFont="0" applyFill="0" applyBorder="0" applyAlignment="0" applyProtection="0"/>
    <xf numFmtId="0" fontId="33" fillId="12" borderId="10" applyNumberFormat="0" applyAlignment="0"/>
    <xf numFmtId="170" fontId="34" fillId="0" borderId="0">
      <alignment horizontal="left" vertical="center"/>
    </xf>
    <xf numFmtId="0" fontId="18" fillId="0" borderId="0" applyNumberFormat="0" applyFill="0" applyAlignment="0" applyProtection="0"/>
    <xf numFmtId="43" fontId="18" fillId="0" borderId="0" applyFont="0" applyFill="0" applyBorder="0" applyAlignment="0" applyProtection="0"/>
    <xf numFmtId="172" fontId="18" fillId="0" borderId="0" applyFont="0" applyFill="0" applyBorder="0" applyAlignment="0" applyProtection="0"/>
    <xf numFmtId="173" fontId="41" fillId="0" borderId="0" applyFont="0" applyFill="0" applyBorder="0" applyAlignment="0" applyProtection="0"/>
    <xf numFmtId="44" fontId="41" fillId="0" borderId="0" applyFont="0" applyFill="0" applyBorder="0" applyAlignment="0" applyProtection="0"/>
    <xf numFmtId="0" fontId="54" fillId="18" borderId="0" applyNumberFormat="0" applyBorder="0" applyAlignment="0" applyProtection="0"/>
    <xf numFmtId="0" fontId="22" fillId="21" borderId="47" applyNumberFormat="0" applyAlignment="0" applyProtection="0"/>
    <xf numFmtId="0" fontId="9" fillId="32" borderId="0" applyNumberFormat="0" applyBorder="0" applyAlignment="0" applyProtection="0"/>
    <xf numFmtId="0" fontId="94" fillId="33" borderId="0" applyNumberFormat="0" applyBorder="0" applyAlignment="0" applyProtection="0"/>
    <xf numFmtId="0" fontId="8" fillId="35" borderId="0" applyNumberFormat="0" applyBorder="0" applyAlignment="0" applyProtection="0"/>
    <xf numFmtId="0" fontId="8" fillId="5" borderId="0" applyNumberFormat="0" applyBorder="0" applyAlignment="0" applyProtection="0"/>
    <xf numFmtId="43" fontId="18" fillId="0" borderId="0" applyFont="0" applyFill="0" applyBorder="0" applyAlignment="0" applyProtection="0"/>
    <xf numFmtId="44" fontId="41" fillId="0" borderId="0" applyFont="0" applyFill="0" applyBorder="0" applyAlignment="0" applyProtection="0"/>
    <xf numFmtId="0" fontId="8" fillId="32" borderId="0" applyNumberFormat="0" applyBorder="0" applyAlignment="0" applyProtection="0"/>
    <xf numFmtId="0" fontId="16" fillId="0" borderId="0"/>
    <xf numFmtId="0" fontId="94" fillId="33" borderId="0" applyNumberFormat="0" applyBorder="0" applyAlignment="0" applyProtection="0"/>
    <xf numFmtId="0" fontId="123" fillId="3" borderId="4" applyNumberFormat="0" applyAlignment="0" applyProtection="0"/>
    <xf numFmtId="0" fontId="124" fillId="2" borderId="4" applyNumberFormat="0" applyAlignment="0" applyProtection="0"/>
    <xf numFmtId="0" fontId="131" fillId="0" borderId="0"/>
    <xf numFmtId="0" fontId="13" fillId="0" borderId="0"/>
    <xf numFmtId="0" fontId="1" fillId="48" borderId="0" applyNumberFormat="0" applyBorder="0" applyAlignment="0" applyProtection="0"/>
    <xf numFmtId="9" fontId="16" fillId="0" borderId="0" applyFont="0" applyFill="0" applyBorder="0" applyAlignment="0" applyProtection="0"/>
    <xf numFmtId="0" fontId="16" fillId="0" borderId="0"/>
    <xf numFmtId="0" fontId="155" fillId="0" borderId="7" applyNumberFormat="0" applyFill="0" applyAlignment="0" applyProtection="0"/>
    <xf numFmtId="0" fontId="2" fillId="0" borderId="0"/>
    <xf numFmtId="214" fontId="13" fillId="0" borderId="0" applyFont="0" applyFill="0" applyBorder="0" applyAlignment="0" applyProtection="0"/>
  </cellStyleXfs>
  <cellXfs count="1239">
    <xf numFmtId="0" fontId="0" fillId="0" borderId="0" xfId="0"/>
    <xf numFmtId="0" fontId="17" fillId="4" borderId="0" xfId="12" applyFont="1"/>
    <xf numFmtId="0" fontId="17" fillId="4" borderId="0" xfId="12" quotePrefix="1" applyFont="1" applyBorder="1" applyAlignment="1">
      <alignment horizontal="left"/>
    </xf>
    <xf numFmtId="0" fontId="17" fillId="4" borderId="0" xfId="12" applyFont="1" applyBorder="1" applyAlignment="1">
      <alignment horizontal="right" vertical="center"/>
    </xf>
    <xf numFmtId="0" fontId="26" fillId="0" borderId="2" xfId="3"/>
    <xf numFmtId="0" fontId="27" fillId="0" borderId="0" xfId="5"/>
    <xf numFmtId="0" fontId="43" fillId="0" borderId="0" xfId="10"/>
    <xf numFmtId="2" fontId="113" fillId="3" borderId="4" xfId="8"/>
    <xf numFmtId="0" fontId="0" fillId="11" borderId="9" xfId="9" applyFont="1" applyBorder="1">
      <protection locked="0"/>
    </xf>
    <xf numFmtId="0" fontId="50" fillId="2" borderId="4" xfId="6">
      <protection locked="0"/>
    </xf>
    <xf numFmtId="0" fontId="14" fillId="0" borderId="3" xfId="4"/>
    <xf numFmtId="0" fontId="18" fillId="0" borderId="0" xfId="0" applyFont="1"/>
    <xf numFmtId="0" fontId="29" fillId="0" borderId="0" xfId="24" applyFont="1"/>
    <xf numFmtId="0" fontId="0" fillId="0" borderId="0" xfId="0" applyFont="1"/>
    <xf numFmtId="0" fontId="27" fillId="0" borderId="0" xfId="5" applyFont="1"/>
    <xf numFmtId="0" fontId="35" fillId="9" borderId="0" xfId="17" applyFont="1"/>
    <xf numFmtId="0" fontId="21" fillId="6" borderId="0" xfId="14" applyFont="1"/>
    <xf numFmtId="0" fontId="21" fillId="7" borderId="0" xfId="15" applyFont="1"/>
    <xf numFmtId="0" fontId="35" fillId="8" borderId="0" xfId="16" applyFont="1"/>
    <xf numFmtId="0" fontId="26" fillId="0" borderId="2" xfId="3" applyFont="1"/>
    <xf numFmtId="0" fontId="25" fillId="0" borderId="1" xfId="2" applyFont="1"/>
    <xf numFmtId="0" fontId="50" fillId="2" borderId="4" xfId="6" applyProtection="1">
      <protection locked="0"/>
    </xf>
    <xf numFmtId="0" fontId="27" fillId="0" borderId="0" xfId="5" applyAlignment="1"/>
    <xf numFmtId="0" fontId="25" fillId="0" borderId="1" xfId="2"/>
    <xf numFmtId="0" fontId="21" fillId="4" borderId="0" xfId="12" applyAlignment="1">
      <alignment horizontal="left" vertical="top"/>
    </xf>
    <xf numFmtId="0" fontId="0" fillId="0" borderId="0" xfId="29" applyFont="1"/>
    <xf numFmtId="0" fontId="33" fillId="12" borderId="10" xfId="27"/>
    <xf numFmtId="0" fontId="32" fillId="3" borderId="5" xfId="7"/>
    <xf numFmtId="0" fontId="31" fillId="11" borderId="6" xfId="9">
      <protection locked="0"/>
    </xf>
    <xf numFmtId="0" fontId="30" fillId="10" borderId="4" xfId="25">
      <protection locked="0"/>
    </xf>
    <xf numFmtId="0" fontId="36" fillId="0" borderId="0" xfId="0" applyFont="1"/>
    <xf numFmtId="0" fontId="25" fillId="0" borderId="0" xfId="2" applyBorder="1"/>
    <xf numFmtId="0" fontId="27" fillId="0" borderId="0" xfId="2" applyFont="1" applyBorder="1"/>
    <xf numFmtId="0" fontId="14" fillId="0" borderId="0" xfId="2" applyFont="1" applyBorder="1"/>
    <xf numFmtId="0" fontId="37" fillId="0" borderId="0" xfId="0" applyFont="1"/>
    <xf numFmtId="0" fontId="15" fillId="4" borderId="0" xfId="12" applyFont="1"/>
    <xf numFmtId="0" fontId="14" fillId="0" borderId="0" xfId="4" applyBorder="1"/>
    <xf numFmtId="172" fontId="0" fillId="0" borderId="0" xfId="31" applyFont="1"/>
    <xf numFmtId="0" fontId="38" fillId="0" borderId="0" xfId="0" applyFont="1"/>
    <xf numFmtId="0" fontId="38" fillId="0" borderId="0" xfId="0" applyFont="1" applyFill="1" applyBorder="1"/>
    <xf numFmtId="172" fontId="30" fillId="2" borderId="4" xfId="31" applyFont="1" applyFill="1" applyBorder="1" applyProtection="1">
      <protection locked="0"/>
    </xf>
    <xf numFmtId="41" fontId="0" fillId="0" borderId="0" xfId="0" applyNumberFormat="1"/>
    <xf numFmtId="9" fontId="50" fillId="2" borderId="4" xfId="6" applyNumberFormat="1">
      <protection locked="0"/>
    </xf>
    <xf numFmtId="0" fontId="17" fillId="6" borderId="0" xfId="14" applyFont="1" applyBorder="1" applyAlignment="1">
      <alignment horizontal="right" vertical="center"/>
    </xf>
    <xf numFmtId="172" fontId="0" fillId="0" borderId="0" xfId="0" applyNumberFormat="1"/>
    <xf numFmtId="0" fontId="0" fillId="0" borderId="0" xfId="0" applyAlignment="1">
      <alignment horizontal="right"/>
    </xf>
    <xf numFmtId="0" fontId="0" fillId="0" borderId="0" xfId="0" applyBorder="1"/>
    <xf numFmtId="0" fontId="0" fillId="0" borderId="0" xfId="0" applyFont="1" applyFill="1" applyBorder="1"/>
    <xf numFmtId="0" fontId="43" fillId="0" borderId="0" xfId="10" applyAlignment="1">
      <alignment horizontal="center"/>
    </xf>
    <xf numFmtId="0" fontId="43" fillId="0" borderId="3" xfId="10" applyBorder="1" applyAlignment="1">
      <alignment horizontal="center"/>
    </xf>
    <xf numFmtId="0" fontId="42" fillId="0" borderId="0" xfId="10" applyFont="1" applyAlignment="1">
      <alignment horizontal="center"/>
    </xf>
    <xf numFmtId="0" fontId="42" fillId="0" borderId="3" xfId="10" applyFont="1" applyBorder="1" applyAlignment="1">
      <alignment horizontal="center"/>
    </xf>
    <xf numFmtId="0" fontId="42" fillId="0" borderId="0" xfId="10" applyFont="1" applyFill="1" applyBorder="1" applyAlignment="1">
      <alignment horizontal="center"/>
    </xf>
    <xf numFmtId="173" fontId="0" fillId="0" borderId="0" xfId="32" applyFont="1"/>
    <xf numFmtId="0" fontId="43" fillId="0" borderId="0" xfId="10" applyBorder="1" applyAlignment="1">
      <alignment horizontal="center"/>
    </xf>
    <xf numFmtId="0" fontId="44" fillId="0" borderId="0" xfId="0" applyFont="1"/>
    <xf numFmtId="0" fontId="44" fillId="0" borderId="0" xfId="0" applyFont="1" applyFill="1" applyBorder="1"/>
    <xf numFmtId="172" fontId="113" fillId="3" borderId="4" xfId="8" applyNumberFormat="1"/>
    <xf numFmtId="0" fontId="0" fillId="0" borderId="0" xfId="0"/>
    <xf numFmtId="0" fontId="0" fillId="0" borderId="0" xfId="0" applyAlignment="1">
      <alignment horizontal="left" indent="1"/>
    </xf>
    <xf numFmtId="0" fontId="43" fillId="0" borderId="2" xfId="10" applyBorder="1"/>
    <xf numFmtId="0" fontId="0" fillId="0" borderId="0" xfId="0" applyAlignment="1">
      <alignment horizontal="center"/>
    </xf>
    <xf numFmtId="0" fontId="46" fillId="0" borderId="0" xfId="0" applyFont="1"/>
    <xf numFmtId="0" fontId="47" fillId="0" borderId="0" xfId="0" applyFont="1"/>
    <xf numFmtId="0" fontId="0" fillId="0" borderId="0" xfId="0" applyFill="1"/>
    <xf numFmtId="0" fontId="30" fillId="10" borderId="0" xfId="25" applyBorder="1">
      <protection locked="0"/>
    </xf>
    <xf numFmtId="0" fontId="21" fillId="9" borderId="11" xfId="17" applyBorder="1"/>
    <xf numFmtId="0" fontId="0" fillId="0" borderId="0" xfId="0" applyFill="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wrapText="1"/>
    </xf>
    <xf numFmtId="0" fontId="0" fillId="0" borderId="0" xfId="0" applyAlignment="1">
      <alignment horizontal="right" wrapText="1"/>
    </xf>
    <xf numFmtId="0" fontId="21" fillId="9" borderId="15" xfId="17" applyBorder="1"/>
    <xf numFmtId="0" fontId="21" fillId="9" borderId="16" xfId="17" applyBorder="1"/>
    <xf numFmtId="0" fontId="21" fillId="4" borderId="0" xfId="12"/>
    <xf numFmtId="0" fontId="48" fillId="0" borderId="0" xfId="0" applyFont="1"/>
    <xf numFmtId="0" fontId="20" fillId="0" borderId="0" xfId="0" applyFont="1"/>
    <xf numFmtId="0" fontId="21" fillId="4" borderId="0" xfId="12" applyBorder="1" applyAlignment="1">
      <alignment horizontal="right"/>
    </xf>
    <xf numFmtId="0" fontId="43" fillId="0" borderId="0" xfId="10" applyBorder="1"/>
    <xf numFmtId="0" fontId="0" fillId="0" borderId="0" xfId="0" applyFill="1"/>
    <xf numFmtId="172" fontId="0" fillId="0" borderId="0" xfId="31" applyNumberFormat="1" applyFont="1"/>
    <xf numFmtId="0" fontId="39" fillId="16" borderId="8" xfId="11" applyFill="1" applyBorder="1"/>
    <xf numFmtId="0" fontId="18" fillId="0" borderId="0" xfId="0" applyFont="1" applyAlignment="1">
      <alignment horizontal="center"/>
    </xf>
    <xf numFmtId="0" fontId="49" fillId="16" borderId="8" xfId="11" applyFont="1" applyFill="1" applyBorder="1" applyAlignment="1">
      <alignment horizontal="center"/>
    </xf>
    <xf numFmtId="173" fontId="39" fillId="16" borderId="8" xfId="32" applyFont="1" applyFill="1" applyBorder="1"/>
    <xf numFmtId="173" fontId="39" fillId="14" borderId="7" xfId="32" applyFont="1" applyFill="1" applyBorder="1"/>
    <xf numFmtId="0" fontId="39" fillId="17" borderId="7" xfId="11" applyFill="1" applyBorder="1"/>
    <xf numFmtId="0" fontId="49" fillId="17" borderId="7" xfId="11" applyFont="1" applyFill="1" applyBorder="1" applyAlignment="1">
      <alignment horizontal="center"/>
    </xf>
    <xf numFmtId="173" fontId="39" fillId="17" borderId="7" xfId="32" applyFont="1" applyFill="1" applyBorder="1"/>
    <xf numFmtId="172" fontId="0" fillId="0" borderId="0" xfId="31" applyFont="1" applyAlignment="1">
      <alignment horizontal="right"/>
    </xf>
    <xf numFmtId="172" fontId="0" fillId="14" borderId="0" xfId="31" applyFont="1" applyFill="1" applyAlignment="1">
      <alignment horizontal="right"/>
    </xf>
    <xf numFmtId="172" fontId="0" fillId="17" borderId="0" xfId="31" applyFont="1" applyFill="1" applyAlignment="1">
      <alignment horizontal="right"/>
    </xf>
    <xf numFmtId="172" fontId="0" fillId="0" borderId="0" xfId="0" applyNumberFormat="1" applyAlignment="1">
      <alignment horizontal="right"/>
    </xf>
    <xf numFmtId="172" fontId="0" fillId="17" borderId="0" xfId="0" applyNumberFormat="1" applyFill="1" applyAlignment="1">
      <alignment horizontal="right"/>
    </xf>
    <xf numFmtId="172" fontId="0" fillId="14" borderId="0" xfId="0" applyNumberFormat="1" applyFill="1" applyAlignment="1">
      <alignment horizontal="right"/>
    </xf>
    <xf numFmtId="174" fontId="50" fillId="2" borderId="4" xfId="6" applyNumberFormat="1" applyAlignment="1">
      <alignment horizontal="center" vertical="center"/>
      <protection locked="0"/>
    </xf>
    <xf numFmtId="0" fontId="39" fillId="17" borderId="8" xfId="11" applyFill="1" applyBorder="1"/>
    <xf numFmtId="172" fontId="39" fillId="16" borderId="8" xfId="11" applyNumberFormat="1" applyFill="1" applyBorder="1"/>
    <xf numFmtId="44" fontId="113" fillId="3" borderId="4" xfId="8" applyNumberFormat="1"/>
    <xf numFmtId="173" fontId="39" fillId="17" borderId="8" xfId="32" applyFont="1" applyFill="1" applyBorder="1"/>
    <xf numFmtId="173" fontId="39" fillId="14" borderId="7" xfId="32" applyFont="1" applyFill="1" applyBorder="1" applyProtection="1">
      <protection locked="0"/>
    </xf>
    <xf numFmtId="172" fontId="39" fillId="14" borderId="7" xfId="31" applyFont="1" applyFill="1" applyBorder="1"/>
    <xf numFmtId="172" fontId="0" fillId="0" borderId="0" xfId="31" applyFont="1" applyAlignment="1">
      <alignment horizontal="center"/>
    </xf>
    <xf numFmtId="172" fontId="0" fillId="0" borderId="0" xfId="31" applyFont="1" applyFill="1" applyAlignment="1">
      <alignment horizont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172" fontId="0" fillId="0" borderId="0" xfId="31" applyFont="1" applyAlignment="1">
      <alignment horizontal="center" vertical="center" wrapText="1"/>
    </xf>
    <xf numFmtId="0" fontId="0" fillId="0" borderId="0" xfId="0" applyFont="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Border="1" applyAlignment="1">
      <alignment horizontal="center" vertical="center" wrapText="1"/>
    </xf>
    <xf numFmtId="0" fontId="43" fillId="0" borderId="0" xfId="10" applyAlignment="1">
      <alignment horizontal="right"/>
    </xf>
    <xf numFmtId="0" fontId="40" fillId="0" borderId="0" xfId="0" applyFont="1"/>
    <xf numFmtId="0" fontId="39" fillId="0" borderId="0" xfId="11" applyFill="1" applyBorder="1"/>
    <xf numFmtId="172" fontId="39" fillId="0" borderId="0" xfId="31" applyFont="1" applyBorder="1"/>
    <xf numFmtId="44" fontId="0" fillId="0" borderId="0" xfId="0" applyNumberFormat="1"/>
    <xf numFmtId="173" fontId="0" fillId="0" borderId="0" xfId="32" applyFont="1" applyAlignment="1">
      <alignment horizontal="right"/>
    </xf>
    <xf numFmtId="174" fontId="11" fillId="0" borderId="0" xfId="32" applyNumberFormat="1" applyFont="1" applyFill="1" applyAlignment="1">
      <alignment horizontal="center" vertical="center"/>
    </xf>
    <xf numFmtId="174" fontId="11" fillId="0" borderId="18" xfId="32" applyNumberFormat="1" applyFont="1" applyFill="1" applyBorder="1" applyAlignment="1">
      <alignment horizontal="center" vertical="center"/>
    </xf>
    <xf numFmtId="9" fontId="0" fillId="0" borderId="0" xfId="1" applyFont="1"/>
    <xf numFmtId="175" fontId="0" fillId="0" borderId="0" xfId="31" applyNumberFormat="1" applyFont="1"/>
    <xf numFmtId="0" fontId="39" fillId="14" borderId="8" xfId="11" applyFill="1" applyBorder="1"/>
    <xf numFmtId="172" fontId="39" fillId="14" borderId="8" xfId="11" applyNumberFormat="1" applyFill="1" applyBorder="1"/>
    <xf numFmtId="0" fontId="38" fillId="14" borderId="0" xfId="0" applyFont="1" applyFill="1"/>
    <xf numFmtId="172" fontId="51" fillId="0" borderId="0" xfId="0" applyNumberFormat="1" applyFont="1"/>
    <xf numFmtId="14" fontId="0" fillId="0" borderId="0" xfId="0" applyNumberFormat="1"/>
    <xf numFmtId="0" fontId="35" fillId="15" borderId="22" xfId="0" applyFont="1" applyFill="1" applyBorder="1"/>
    <xf numFmtId="0" fontId="35" fillId="15" borderId="23" xfId="0" applyFont="1" applyFill="1" applyBorder="1"/>
    <xf numFmtId="172" fontId="39" fillId="16" borderId="8" xfId="31" applyFont="1" applyFill="1" applyBorder="1"/>
    <xf numFmtId="6" fontId="113" fillId="3" borderId="4" xfId="8" applyNumberFormat="1"/>
    <xf numFmtId="6" fontId="39" fillId="16" borderId="8" xfId="11" applyNumberFormat="1" applyFill="1" applyBorder="1"/>
    <xf numFmtId="9" fontId="0" fillId="0" borderId="0" xfId="1" applyFont="1" applyAlignment="1">
      <alignment horizontal="center"/>
    </xf>
    <xf numFmtId="6" fontId="39" fillId="0" borderId="7" xfId="11" applyNumberFormat="1"/>
    <xf numFmtId="176" fontId="0" fillId="0" borderId="0" xfId="33" applyNumberFormat="1" applyFont="1" applyAlignment="1">
      <alignment horizontal="center"/>
    </xf>
    <xf numFmtId="0" fontId="0" fillId="0" borderId="0" xfId="0" applyAlignment="1">
      <alignment horizontal="left"/>
    </xf>
    <xf numFmtId="0" fontId="43" fillId="0" borderId="3" xfId="10" applyBorder="1"/>
    <xf numFmtId="176" fontId="0" fillId="0" borderId="0" xfId="0" applyNumberFormat="1"/>
    <xf numFmtId="0" fontId="0" fillId="0" borderId="0" xfId="0" applyFill="1" applyBorder="1"/>
    <xf numFmtId="9" fontId="45" fillId="3" borderId="4" xfId="1" applyFont="1" applyFill="1" applyBorder="1" applyAlignment="1">
      <alignment horizontal="center"/>
    </xf>
    <xf numFmtId="171" fontId="0" fillId="0" borderId="0" xfId="0" applyNumberFormat="1"/>
    <xf numFmtId="176" fontId="45" fillId="3" borderId="4" xfId="33" applyNumberFormat="1" applyFont="1" applyFill="1" applyBorder="1"/>
    <xf numFmtId="0" fontId="52" fillId="0" borderId="0" xfId="4" applyFont="1" applyBorder="1"/>
    <xf numFmtId="173" fontId="0" fillId="0" borderId="0" xfId="32" applyFont="1" applyAlignment="1">
      <alignment horizontal="center"/>
    </xf>
    <xf numFmtId="1" fontId="0" fillId="0" borderId="0" xfId="0" applyNumberFormat="1"/>
    <xf numFmtId="0" fontId="50" fillId="2" borderId="4" xfId="6" applyAlignment="1">
      <alignment horizontal="center"/>
      <protection locked="0"/>
    </xf>
    <xf numFmtId="0" fontId="43" fillId="0" borderId="0" xfId="10" applyFill="1" applyBorder="1" applyAlignment="1">
      <alignment horizontal="center"/>
    </xf>
    <xf numFmtId="170" fontId="43" fillId="0" borderId="0" xfId="10" applyNumberFormat="1" applyAlignment="1">
      <alignment horizontal="left" vertical="center"/>
    </xf>
    <xf numFmtId="173" fontId="113" fillId="3" borderId="4" xfId="8" applyNumberFormat="1"/>
    <xf numFmtId="0" fontId="43" fillId="16" borderId="8" xfId="10" applyFill="1" applyBorder="1" applyAlignment="1">
      <alignment horizontal="center"/>
    </xf>
    <xf numFmtId="172" fontId="45" fillId="3" borderId="4" xfId="31" applyFont="1" applyFill="1" applyBorder="1"/>
    <xf numFmtId="0" fontId="27" fillId="0" borderId="0" xfId="5" applyAlignment="1">
      <alignment vertical="top"/>
    </xf>
    <xf numFmtId="0" fontId="0" fillId="0" borderId="0" xfId="0" applyAlignment="1">
      <alignment vertical="top"/>
    </xf>
    <xf numFmtId="0" fontId="19" fillId="0" borderId="0" xfId="0" applyFont="1"/>
    <xf numFmtId="14" fontId="0" fillId="0" borderId="0" xfId="0" applyNumberFormat="1" applyAlignment="1">
      <alignment horizontal="center" vertical="center"/>
    </xf>
    <xf numFmtId="9" fontId="45" fillId="3" borderId="4" xfId="1" applyFont="1" applyFill="1" applyBorder="1"/>
    <xf numFmtId="0" fontId="48" fillId="0" borderId="0" xfId="0" applyFont="1" applyFill="1" applyBorder="1"/>
    <xf numFmtId="0" fontId="42" fillId="0" borderId="0" xfId="10" applyFont="1" applyAlignment="1">
      <alignment horizontal="left"/>
    </xf>
    <xf numFmtId="43" fontId="0" fillId="0" borderId="0" xfId="0" applyNumberFormat="1"/>
    <xf numFmtId="9" fontId="113" fillId="3" borderId="4" xfId="8" applyNumberFormat="1"/>
    <xf numFmtId="172" fontId="53" fillId="16" borderId="8" xfId="11" applyNumberFormat="1" applyFont="1" applyFill="1" applyBorder="1"/>
    <xf numFmtId="0" fontId="38" fillId="0" borderId="0" xfId="0" applyFont="1" applyAlignment="1">
      <alignment horizontal="right"/>
    </xf>
    <xf numFmtId="172" fontId="51" fillId="0" borderId="0" xfId="31" applyFont="1" applyAlignment="1">
      <alignment horizontal="right"/>
    </xf>
    <xf numFmtId="172" fontId="51" fillId="14" borderId="0" xfId="31" applyNumberFormat="1" applyFont="1" applyFill="1" applyAlignment="1">
      <alignment horizontal="right"/>
    </xf>
    <xf numFmtId="173" fontId="51" fillId="0" borderId="0" xfId="0" applyNumberFormat="1" applyFont="1"/>
    <xf numFmtId="0" fontId="0" fillId="0" borderId="0" xfId="0" applyAlignment="1">
      <alignment horizontal="right" vertical="center" wrapText="1"/>
    </xf>
    <xf numFmtId="0" fontId="39" fillId="16" borderId="0" xfId="11" applyFill="1" applyBorder="1"/>
    <xf numFmtId="172" fontId="39" fillId="16" borderId="0" xfId="11" applyNumberFormat="1" applyFill="1" applyBorder="1"/>
    <xf numFmtId="0" fontId="0" fillId="11" borderId="0" xfId="9" applyFont="1" applyBorder="1">
      <protection locked="0"/>
    </xf>
    <xf numFmtId="172" fontId="0" fillId="0" borderId="0" xfId="31" applyFont="1" applyAlignment="1">
      <alignment horizontal="left"/>
    </xf>
    <xf numFmtId="0" fontId="17" fillId="4" borderId="28" xfId="12" applyFont="1" applyBorder="1" applyAlignment="1">
      <alignment horizontal="center"/>
    </xf>
    <xf numFmtId="0" fontId="17" fillId="4" borderId="27" xfId="12" applyFont="1" applyBorder="1" applyAlignment="1">
      <alignment horizontal="center"/>
    </xf>
    <xf numFmtId="0" fontId="17" fillId="4" borderId="29" xfId="12" applyFont="1" applyBorder="1" applyAlignment="1">
      <alignment horizontal="center"/>
    </xf>
    <xf numFmtId="0" fontId="17" fillId="4" borderId="29" xfId="12" applyFont="1" applyBorder="1" applyAlignment="1">
      <alignment horizontal="left" indent="1"/>
    </xf>
    <xf numFmtId="0" fontId="17" fillId="4" borderId="34" xfId="12" applyFont="1" applyBorder="1" applyAlignment="1">
      <alignment horizontal="center"/>
    </xf>
    <xf numFmtId="0" fontId="38" fillId="0" borderId="0" xfId="0" applyFont="1" applyAlignment="1">
      <alignment horizontal="right" indent="1"/>
    </xf>
    <xf numFmtId="0" fontId="17" fillId="18" borderId="25" xfId="34" applyFont="1" applyBorder="1" applyAlignment="1">
      <alignment horizontal="center"/>
    </xf>
    <xf numFmtId="0" fontId="17" fillId="18" borderId="26" xfId="34" applyFont="1" applyBorder="1" applyAlignment="1">
      <alignment horizontal="center"/>
    </xf>
    <xf numFmtId="0" fontId="25" fillId="0" borderId="0" xfId="2" applyFont="1" applyBorder="1"/>
    <xf numFmtId="0" fontId="41" fillId="0" borderId="0" xfId="0" applyFont="1"/>
    <xf numFmtId="0" fontId="30" fillId="10" borderId="4" xfId="25" applyFont="1" applyAlignment="1">
      <alignment horizontal="left" indent="1"/>
      <protection locked="0"/>
    </xf>
    <xf numFmtId="0" fontId="41" fillId="0" borderId="0" xfId="0" applyFont="1" applyBorder="1"/>
    <xf numFmtId="0" fontId="41" fillId="0" borderId="35" xfId="0" applyFont="1" applyBorder="1" applyAlignment="1">
      <alignment horizontal="right" indent="2"/>
    </xf>
    <xf numFmtId="0" fontId="41" fillId="0" borderId="32" xfId="0" applyFont="1" applyBorder="1" applyAlignment="1">
      <alignment horizontal="right" indent="2"/>
    </xf>
    <xf numFmtId="0" fontId="41" fillId="0" borderId="30" xfId="0" applyFont="1" applyBorder="1" applyAlignment="1">
      <alignment horizontal="right" indent="2"/>
    </xf>
    <xf numFmtId="0" fontId="41" fillId="0" borderId="37" xfId="0" applyFont="1" applyBorder="1" applyAlignment="1">
      <alignment horizontal="right" indent="2"/>
    </xf>
    <xf numFmtId="172" fontId="43" fillId="0" borderId="32" xfId="10" applyNumberFormat="1" applyFont="1" applyFill="1" applyBorder="1" applyAlignment="1">
      <alignment horizontal="right" indent="2"/>
    </xf>
    <xf numFmtId="174" fontId="43" fillId="0" borderId="37" xfId="10" applyNumberFormat="1" applyFont="1" applyBorder="1" applyAlignment="1">
      <alignment horizontal="right" indent="2"/>
    </xf>
    <xf numFmtId="174" fontId="45" fillId="3" borderId="0" xfId="8" applyNumberFormat="1" applyFont="1" applyBorder="1"/>
    <xf numFmtId="172" fontId="43" fillId="0" borderId="32" xfId="10" applyNumberFormat="1" applyFont="1" applyBorder="1" applyAlignment="1">
      <alignment horizontal="right" indent="2"/>
    </xf>
    <xf numFmtId="0" fontId="43" fillId="0" borderId="37" xfId="10" applyFont="1" applyBorder="1" applyAlignment="1">
      <alignment horizontal="right" indent="2"/>
    </xf>
    <xf numFmtId="172" fontId="43" fillId="19" borderId="32" xfId="10" applyNumberFormat="1" applyFont="1" applyFill="1" applyBorder="1" applyAlignment="1">
      <alignment horizontal="right" indent="2"/>
    </xf>
    <xf numFmtId="172" fontId="43" fillId="19" borderId="37" xfId="10" applyNumberFormat="1" applyFont="1" applyFill="1" applyBorder="1" applyAlignment="1">
      <alignment horizontal="right" indent="2"/>
    </xf>
    <xf numFmtId="174" fontId="41" fillId="0" borderId="0" xfId="32" applyNumberFormat="1" applyFont="1" applyBorder="1"/>
    <xf numFmtId="0" fontId="41" fillId="0" borderId="0" xfId="0" applyFont="1" applyFill="1"/>
    <xf numFmtId="0" fontId="41" fillId="0" borderId="0" xfId="0" applyFont="1" applyAlignment="1">
      <alignment horizontal="center"/>
    </xf>
    <xf numFmtId="0" fontId="38" fillId="0" borderId="7" xfId="11" applyFont="1"/>
    <xf numFmtId="173" fontId="38" fillId="20" borderId="36" xfId="32" applyFont="1" applyFill="1" applyBorder="1" applyAlignment="1">
      <alignment horizontal="right" indent="2"/>
    </xf>
    <xf numFmtId="0" fontId="38" fillId="20" borderId="33" xfId="11" applyFont="1" applyFill="1" applyBorder="1" applyAlignment="1">
      <alignment horizontal="right" indent="2"/>
    </xf>
    <xf numFmtId="0" fontId="38" fillId="20" borderId="31" xfId="11" applyFont="1" applyFill="1" applyBorder="1" applyAlignment="1">
      <alignment horizontal="right" indent="2"/>
    </xf>
    <xf numFmtId="0" fontId="31" fillId="11" borderId="38" xfId="9" applyBorder="1">
      <protection locked="0"/>
    </xf>
    <xf numFmtId="0" fontId="31" fillId="11" borderId="24" xfId="9" applyBorder="1">
      <protection locked="0"/>
    </xf>
    <xf numFmtId="0" fontId="31" fillId="11" borderId="9" xfId="9" applyBorder="1">
      <protection locked="0"/>
    </xf>
    <xf numFmtId="177" fontId="50" fillId="2" borderId="4" xfId="31" applyNumberFormat="1" applyFont="1" applyFill="1" applyBorder="1" applyAlignment="1" applyProtection="1">
      <alignment horizontal="center"/>
      <protection locked="0"/>
    </xf>
    <xf numFmtId="177" fontId="0" fillId="0" borderId="0" xfId="31" applyNumberFormat="1" applyFont="1" applyAlignment="1">
      <alignment horizontal="center"/>
    </xf>
    <xf numFmtId="174" fontId="50" fillId="2" borderId="4" xfId="32" applyNumberFormat="1" applyFont="1" applyFill="1" applyBorder="1" applyAlignment="1" applyProtection="1">
      <alignment horizontal="center"/>
      <protection locked="0"/>
    </xf>
    <xf numFmtId="174" fontId="0" fillId="0" borderId="0" xfId="32" applyNumberFormat="1" applyFont="1" applyAlignment="1">
      <alignment horizontal="center"/>
    </xf>
    <xf numFmtId="0" fontId="38" fillId="0" borderId="0" xfId="0" applyFont="1" applyAlignment="1">
      <alignment horizontal="center" vertical="center" wrapText="1"/>
    </xf>
    <xf numFmtId="174" fontId="0" fillId="0" borderId="0" xfId="32" applyNumberFormat="1" applyFont="1" applyAlignment="1">
      <alignment horizontal="center" vertical="center"/>
    </xf>
    <xf numFmtId="0" fontId="43" fillId="0" borderId="0" xfId="10" applyAlignment="1">
      <alignment horizontal="center" vertical="center" wrapText="1"/>
    </xf>
    <xf numFmtId="172" fontId="31" fillId="11" borderId="9" xfId="9" applyNumberFormat="1" applyBorder="1">
      <protection locked="0"/>
    </xf>
    <xf numFmtId="173" fontId="50" fillId="2" borderId="4" xfId="6" applyNumberFormat="1" applyBorder="1" applyAlignment="1">
      <alignment horizontal="center" vertical="center"/>
      <protection locked="0"/>
    </xf>
    <xf numFmtId="0" fontId="21" fillId="9" borderId="44" xfId="17" applyBorder="1"/>
    <xf numFmtId="0" fontId="21" fillId="9" borderId="46" xfId="17" applyBorder="1"/>
    <xf numFmtId="0" fontId="0" fillId="11" borderId="9" xfId="9" applyFont="1" applyBorder="1">
      <protection locked="0"/>
    </xf>
    <xf numFmtId="178" fontId="36" fillId="0" borderId="0" xfId="0" applyNumberFormat="1" applyFont="1"/>
    <xf numFmtId="0" fontId="36" fillId="0" borderId="0" xfId="0" applyFont="1" applyAlignment="1">
      <alignment horizontal="right"/>
    </xf>
    <xf numFmtId="179" fontId="36" fillId="0" borderId="0" xfId="0" applyNumberFormat="1" applyFont="1"/>
    <xf numFmtId="43" fontId="36" fillId="0" borderId="0" xfId="0" applyNumberFormat="1" applyFont="1"/>
    <xf numFmtId="0" fontId="56" fillId="0" borderId="0" xfId="0" applyFont="1"/>
    <xf numFmtId="180" fontId="20" fillId="22" borderId="0" xfId="0" applyNumberFormat="1" applyFont="1" applyFill="1"/>
    <xf numFmtId="0" fontId="36" fillId="22" borderId="0" xfId="0" applyFont="1" applyFill="1"/>
    <xf numFmtId="0" fontId="20" fillId="22" borderId="0" xfId="0" applyFont="1" applyFill="1"/>
    <xf numFmtId="0" fontId="57" fillId="23" borderId="0" xfId="0" applyFont="1" applyFill="1" applyAlignment="1">
      <alignment horizontal="center"/>
    </xf>
    <xf numFmtId="0" fontId="57" fillId="23" borderId="0" xfId="0" applyFont="1" applyFill="1"/>
    <xf numFmtId="0" fontId="58" fillId="24" borderId="0" xfId="0" applyFont="1" applyFill="1"/>
    <xf numFmtId="0" fontId="58" fillId="24" borderId="0" xfId="0" applyFont="1" applyFill="1" applyAlignment="1">
      <alignment horizontal="center"/>
    </xf>
    <xf numFmtId="0" fontId="59" fillId="24" borderId="2" xfId="3" applyFont="1" applyFill="1"/>
    <xf numFmtId="180" fontId="20" fillId="0" borderId="0" xfId="0" applyNumberFormat="1" applyFont="1"/>
    <xf numFmtId="181" fontId="20" fillId="0" borderId="0" xfId="0" applyNumberFormat="1" applyFont="1"/>
    <xf numFmtId="180" fontId="36" fillId="0" borderId="0" xfId="0" applyNumberFormat="1" applyFont="1"/>
    <xf numFmtId="181" fontId="36" fillId="0" borderId="0" xfId="0" applyNumberFormat="1" applyFont="1"/>
    <xf numFmtId="180" fontId="36" fillId="25" borderId="0" xfId="0" applyNumberFormat="1" applyFont="1" applyFill="1"/>
    <xf numFmtId="181" fontId="36" fillId="25" borderId="0" xfId="0" applyNumberFormat="1" applyFont="1" applyFill="1"/>
    <xf numFmtId="0" fontId="58" fillId="26" borderId="0" xfId="0" applyFont="1" applyFill="1"/>
    <xf numFmtId="0" fontId="58" fillId="26" borderId="0" xfId="0" applyFont="1" applyFill="1" applyAlignment="1">
      <alignment horizontal="center"/>
    </xf>
    <xf numFmtId="0" fontId="60" fillId="26" borderId="2" xfId="3" applyFont="1" applyFill="1"/>
    <xf numFmtId="178" fontId="36" fillId="27" borderId="0" xfId="0" applyNumberFormat="1" applyFont="1" applyFill="1"/>
    <xf numFmtId="178" fontId="36" fillId="0" borderId="0" xfId="0" applyNumberFormat="1" applyFont="1" applyBorder="1"/>
    <xf numFmtId="178" fontId="36" fillId="0" borderId="48" xfId="0" applyNumberFormat="1" applyFont="1" applyBorder="1"/>
    <xf numFmtId="43" fontId="55" fillId="3" borderId="4" xfId="8" applyNumberFormat="1" applyFont="1"/>
    <xf numFmtId="178" fontId="36" fillId="27" borderId="0" xfId="0" applyNumberFormat="1" applyFont="1" applyFill="1" applyBorder="1"/>
    <xf numFmtId="10" fontId="55" fillId="3" borderId="4" xfId="8" applyNumberFormat="1" applyFont="1"/>
    <xf numFmtId="178" fontId="36" fillId="0" borderId="49" xfId="0" applyNumberFormat="1" applyFont="1" applyBorder="1"/>
    <xf numFmtId="178" fontId="36" fillId="0" borderId="50" xfId="0" applyNumberFormat="1" applyFont="1" applyBorder="1"/>
    <xf numFmtId="180" fontId="20" fillId="0" borderId="0" xfId="0" applyNumberFormat="1" applyFont="1" applyBorder="1"/>
    <xf numFmtId="180" fontId="20" fillId="0" borderId="48" xfId="0" applyNumberFormat="1" applyFont="1" applyBorder="1"/>
    <xf numFmtId="180" fontId="36" fillId="0" borderId="0" xfId="0" applyNumberFormat="1" applyFont="1" applyBorder="1"/>
    <xf numFmtId="180" fontId="36" fillId="0" borderId="48" xfId="0" applyNumberFormat="1" applyFont="1" applyBorder="1"/>
    <xf numFmtId="180" fontId="36" fillId="0" borderId="49" xfId="0" applyNumberFormat="1" applyFont="1" applyBorder="1"/>
    <xf numFmtId="180" fontId="36" fillId="0" borderId="50" xfId="0" applyNumberFormat="1" applyFont="1" applyBorder="1"/>
    <xf numFmtId="180" fontId="20" fillId="0" borderId="49" xfId="0" applyNumberFormat="1" applyFont="1" applyBorder="1"/>
    <xf numFmtId="180" fontId="20" fillId="0" borderId="50" xfId="0" applyNumberFormat="1" applyFont="1" applyBorder="1"/>
    <xf numFmtId="182" fontId="36" fillId="0" borderId="0" xfId="0" applyNumberFormat="1" applyFont="1" applyBorder="1"/>
    <xf numFmtId="182" fontId="36" fillId="0" borderId="48" xfId="0" applyNumberFormat="1" applyFont="1" applyBorder="1"/>
    <xf numFmtId="43" fontId="36" fillId="0" borderId="49" xfId="0" applyNumberFormat="1" applyFont="1" applyBorder="1"/>
    <xf numFmtId="10" fontId="55" fillId="3" borderId="4" xfId="8" applyNumberFormat="1" applyFont="1" applyAlignment="1">
      <alignment horizontal="center"/>
    </xf>
    <xf numFmtId="183" fontId="36" fillId="0" borderId="0" xfId="0" applyNumberFormat="1" applyFont="1"/>
    <xf numFmtId="0" fontId="61" fillId="0" borderId="0" xfId="0" applyFont="1"/>
    <xf numFmtId="179" fontId="62" fillId="28" borderId="0" xfId="0" applyNumberFormat="1" applyFont="1" applyFill="1"/>
    <xf numFmtId="0" fontId="62" fillId="28" borderId="0" xfId="0" applyFont="1" applyFill="1"/>
    <xf numFmtId="0" fontId="63" fillId="28" borderId="0" xfId="0" applyFont="1" applyFill="1" applyAlignment="1">
      <alignment horizontal="right"/>
    </xf>
    <xf numFmtId="179" fontId="63" fillId="28" borderId="0" xfId="0" applyNumberFormat="1" applyFont="1" applyFill="1" applyAlignment="1">
      <alignment horizontal="right"/>
    </xf>
    <xf numFmtId="0" fontId="63" fillId="29" borderId="51" xfId="0" applyFont="1" applyFill="1" applyBorder="1" applyAlignment="1">
      <alignment horizontal="right"/>
    </xf>
    <xf numFmtId="0" fontId="64" fillId="28" borderId="0" xfId="0" applyFont="1" applyFill="1" applyAlignment="1">
      <alignment horizontal="left"/>
    </xf>
    <xf numFmtId="0" fontId="65" fillId="28" borderId="52" xfId="0" applyFont="1" applyFill="1" applyBorder="1" applyAlignment="1">
      <alignment vertical="center" textRotation="255"/>
    </xf>
    <xf numFmtId="0" fontId="64" fillId="28" borderId="0" xfId="0" applyFont="1" applyFill="1" applyAlignment="1">
      <alignment horizontal="right"/>
    </xf>
    <xf numFmtId="0" fontId="63" fillId="28" borderId="41" xfId="0" applyFont="1" applyFill="1" applyBorder="1" applyAlignment="1">
      <alignment horizontal="right"/>
    </xf>
    <xf numFmtId="0" fontId="65" fillId="28" borderId="41" xfId="0" applyFont="1" applyFill="1" applyBorder="1" applyAlignment="1">
      <alignment vertical="center" textRotation="255"/>
    </xf>
    <xf numFmtId="179" fontId="63" fillId="28" borderId="53" xfId="0" applyNumberFormat="1" applyFont="1" applyFill="1" applyBorder="1" applyAlignment="1">
      <alignment horizontal="right"/>
    </xf>
    <xf numFmtId="171" fontId="62" fillId="0" borderId="53" xfId="0" applyNumberFormat="1" applyFont="1" applyFill="1" applyBorder="1"/>
    <xf numFmtId="0" fontId="65" fillId="28" borderId="53" xfId="0" applyFont="1" applyFill="1" applyBorder="1" applyAlignment="1">
      <alignment horizontal="right"/>
    </xf>
    <xf numFmtId="0" fontId="65" fillId="28" borderId="0" xfId="0" applyFont="1" applyFill="1" applyAlignment="1">
      <alignment horizontal="right"/>
    </xf>
    <xf numFmtId="2" fontId="36" fillId="0" borderId="11" xfId="0" applyNumberFormat="1" applyFont="1" applyFill="1" applyBorder="1"/>
    <xf numFmtId="2" fontId="20" fillId="0" borderId="0" xfId="0" applyNumberFormat="1" applyFont="1" applyFill="1"/>
    <xf numFmtId="0" fontId="66" fillId="0" borderId="2" xfId="3" applyFont="1" applyFill="1"/>
    <xf numFmtId="2" fontId="36" fillId="0" borderId="0" xfId="0" applyNumberFormat="1" applyFont="1" applyFill="1"/>
    <xf numFmtId="2" fontId="36" fillId="0" borderId="0" xfId="0" applyNumberFormat="1" applyFont="1"/>
    <xf numFmtId="184" fontId="36" fillId="0" borderId="0" xfId="0" applyNumberFormat="1" applyFont="1"/>
    <xf numFmtId="0" fontId="50" fillId="2" borderId="4" xfId="6" applyAlignment="1">
      <alignment horizontal="right"/>
      <protection locked="0"/>
    </xf>
    <xf numFmtId="179" fontId="20" fillId="0" borderId="0" xfId="0" applyNumberFormat="1" applyFont="1"/>
    <xf numFmtId="179" fontId="36" fillId="0" borderId="0" xfId="0" applyNumberFormat="1" applyFont="1" applyAlignment="1">
      <alignment horizontal="center"/>
    </xf>
    <xf numFmtId="0" fontId="36" fillId="0" borderId="0" xfId="0" applyFont="1" applyAlignment="1">
      <alignment horizontal="center"/>
    </xf>
    <xf numFmtId="0" fontId="20" fillId="0" borderId="0" xfId="0" applyFont="1" applyFill="1"/>
    <xf numFmtId="0" fontId="57" fillId="0" borderId="0" xfId="0" applyFont="1" applyFill="1" applyAlignment="1">
      <alignment horizontal="center"/>
    </xf>
    <xf numFmtId="0" fontId="57" fillId="0" borderId="0" xfId="0" applyFont="1" applyFill="1"/>
    <xf numFmtId="185" fontId="36" fillId="0" borderId="0" xfId="0" applyNumberFormat="1" applyFont="1"/>
    <xf numFmtId="9" fontId="36" fillId="0" borderId="0" xfId="0" applyNumberFormat="1" applyFont="1"/>
    <xf numFmtId="10" fontId="36" fillId="0" borderId="0" xfId="0" applyNumberFormat="1" applyFont="1"/>
    <xf numFmtId="185" fontId="36" fillId="0" borderId="0" xfId="0" applyNumberFormat="1" applyFont="1"/>
    <xf numFmtId="0" fontId="67" fillId="23" borderId="0" xfId="0" applyFont="1" applyFill="1" applyAlignment="1">
      <alignment horizontal="center"/>
    </xf>
    <xf numFmtId="0" fontId="67" fillId="23" borderId="0" xfId="0" applyFont="1" applyFill="1"/>
    <xf numFmtId="0" fontId="13" fillId="13" borderId="0" xfId="0" applyFont="1" applyFill="1" applyAlignment="1">
      <alignment horizontal="center"/>
    </xf>
    <xf numFmtId="186" fontId="36" fillId="0" borderId="0" xfId="0" applyNumberFormat="1" applyFont="1" applyFill="1"/>
    <xf numFmtId="0" fontId="36" fillId="30" borderId="0" xfId="0" applyFont="1" applyFill="1"/>
    <xf numFmtId="0" fontId="68" fillId="30" borderId="0" xfId="0" applyFont="1" applyFill="1"/>
    <xf numFmtId="186" fontId="36" fillId="30" borderId="0" xfId="0" applyNumberFormat="1" applyFont="1" applyFill="1"/>
    <xf numFmtId="179" fontId="37" fillId="0" borderId="53" xfId="0" applyNumberFormat="1" applyFont="1" applyBorder="1"/>
    <xf numFmtId="179" fontId="37" fillId="0" borderId="53" xfId="0" applyNumberFormat="1" applyFont="1" applyBorder="1" applyAlignment="1">
      <alignment horizontal="right"/>
    </xf>
    <xf numFmtId="0" fontId="36" fillId="0" borderId="53" xfId="0" applyFont="1" applyBorder="1"/>
    <xf numFmtId="0" fontId="36" fillId="0" borderId="54" xfId="0" applyFont="1" applyBorder="1"/>
    <xf numFmtId="179" fontId="37" fillId="0" borderId="55" xfId="0" applyNumberFormat="1" applyFont="1" applyBorder="1"/>
    <xf numFmtId="179" fontId="37" fillId="0" borderId="0" xfId="0" applyNumberFormat="1" applyFont="1" applyBorder="1" applyAlignment="1">
      <alignment horizontal="right"/>
    </xf>
    <xf numFmtId="0" fontId="36" fillId="0" borderId="0" xfId="0" applyFont="1" applyBorder="1"/>
    <xf numFmtId="0" fontId="36" fillId="0" borderId="56" xfId="0" applyFont="1" applyBorder="1"/>
    <xf numFmtId="0" fontId="57" fillId="23" borderId="0" xfId="0" applyFont="1" applyFill="1" applyBorder="1" applyAlignment="1">
      <alignment horizontal="center"/>
    </xf>
    <xf numFmtId="0" fontId="58" fillId="23" borderId="0" xfId="0" applyFont="1" applyFill="1" applyBorder="1"/>
    <xf numFmtId="0" fontId="67" fillId="23" borderId="56" xfId="0" applyFont="1" applyFill="1" applyBorder="1"/>
    <xf numFmtId="0" fontId="57" fillId="23" borderId="41" xfId="0" applyFont="1" applyFill="1" applyBorder="1" applyAlignment="1">
      <alignment horizontal="center"/>
    </xf>
    <xf numFmtId="0" fontId="58" fillId="23" borderId="41" xfId="0" applyFont="1" applyFill="1" applyBorder="1"/>
    <xf numFmtId="0" fontId="59" fillId="23" borderId="57" xfId="0" applyFont="1" applyFill="1" applyBorder="1"/>
    <xf numFmtId="179" fontId="36" fillId="0" borderId="0" xfId="0" applyNumberFormat="1" applyFont="1" applyBorder="1"/>
    <xf numFmtId="0" fontId="66" fillId="0" borderId="56" xfId="3" applyFont="1" applyFill="1" applyBorder="1"/>
    <xf numFmtId="10" fontId="36" fillId="0" borderId="0" xfId="0" applyNumberFormat="1" applyFont="1"/>
    <xf numFmtId="0" fontId="20" fillId="0" borderId="56" xfId="0" applyFont="1" applyBorder="1" applyAlignment="1">
      <alignment horizontal="left" wrapText="1"/>
    </xf>
    <xf numFmtId="0" fontId="20" fillId="0" borderId="56" xfId="0" applyFont="1" applyBorder="1" applyAlignment="1">
      <alignment wrapText="1"/>
    </xf>
    <xf numFmtId="0" fontId="69" fillId="0" borderId="56" xfId="0" applyFont="1" applyBorder="1"/>
    <xf numFmtId="0" fontId="69" fillId="0" borderId="0" xfId="0" applyFont="1"/>
    <xf numFmtId="0" fontId="16" fillId="28" borderId="0" xfId="0" applyFont="1" applyFill="1" applyProtection="1">
      <protection locked="0"/>
    </xf>
    <xf numFmtId="0" fontId="16" fillId="28" borderId="56" xfId="0" applyFont="1" applyFill="1" applyBorder="1" applyProtection="1">
      <protection locked="0"/>
    </xf>
    <xf numFmtId="0" fontId="70" fillId="31" borderId="0" xfId="0" applyFont="1" applyFill="1"/>
    <xf numFmtId="0" fontId="70" fillId="31" borderId="0" xfId="0" applyFont="1" applyFill="1" applyBorder="1"/>
    <xf numFmtId="44" fontId="36" fillId="0" borderId="0" xfId="0" applyNumberFormat="1" applyFont="1"/>
    <xf numFmtId="0" fontId="36" fillId="0" borderId="0" xfId="0" applyFont="1" applyBorder="1"/>
    <xf numFmtId="0" fontId="71" fillId="0" borderId="0" xfId="0" applyFont="1"/>
    <xf numFmtId="188" fontId="36" fillId="0" borderId="0" xfId="0" applyNumberFormat="1" applyFont="1" applyBorder="1"/>
    <xf numFmtId="0" fontId="36" fillId="0" borderId="0" xfId="0" applyFont="1"/>
    <xf numFmtId="0" fontId="0" fillId="0" borderId="0" xfId="0" applyFont="1"/>
    <xf numFmtId="0" fontId="36" fillId="0" borderId="58" xfId="0" applyFont="1" applyBorder="1"/>
    <xf numFmtId="0" fontId="36" fillId="0" borderId="59" xfId="0" applyFont="1" applyBorder="1"/>
    <xf numFmtId="0" fontId="36" fillId="0" borderId="60" xfId="0" applyFont="1" applyBorder="1"/>
    <xf numFmtId="189" fontId="72" fillId="0" borderId="61" xfId="0" applyNumberFormat="1" applyFont="1" applyBorder="1" applyAlignment="1">
      <alignment horizontal="right" vertical="center" wrapText="1" readingOrder="1"/>
    </xf>
    <xf numFmtId="189" fontId="72" fillId="0" borderId="13" xfId="0" applyNumberFormat="1" applyFont="1" applyBorder="1" applyAlignment="1">
      <alignment horizontal="right" vertical="center" wrapText="1" readingOrder="1"/>
    </xf>
    <xf numFmtId="190" fontId="72" fillId="0" borderId="13" xfId="0" applyNumberFormat="1" applyFont="1" applyBorder="1" applyAlignment="1">
      <alignment horizontal="right" vertical="center" wrapText="1" readingOrder="1"/>
    </xf>
    <xf numFmtId="0" fontId="36" fillId="0" borderId="17" xfId="0" applyFont="1" applyBorder="1"/>
    <xf numFmtId="189" fontId="36" fillId="0" borderId="0" xfId="0" applyNumberFormat="1" applyFont="1"/>
    <xf numFmtId="182" fontId="72" fillId="0" borderId="61" xfId="0" applyNumberFormat="1" applyFont="1" applyBorder="1" applyAlignment="1">
      <alignment horizontal="right" vertical="center" wrapText="1" readingOrder="1"/>
    </xf>
    <xf numFmtId="182" fontId="72" fillId="0" borderId="13" xfId="0" applyNumberFormat="1" applyFont="1" applyBorder="1" applyAlignment="1">
      <alignment horizontal="right" vertical="center" wrapText="1" readingOrder="1"/>
    </xf>
    <xf numFmtId="0" fontId="72" fillId="0" borderId="13" xfId="0" applyFont="1" applyBorder="1" applyAlignment="1">
      <alignment horizontal="right" vertical="center" wrapText="1" readingOrder="1"/>
    </xf>
    <xf numFmtId="182" fontId="73" fillId="0" borderId="13" xfId="0" applyNumberFormat="1" applyFont="1" applyBorder="1" applyAlignment="1">
      <alignment horizontal="right" vertical="center" wrapText="1" readingOrder="1"/>
    </xf>
    <xf numFmtId="191" fontId="57" fillId="26" borderId="18" xfId="0" applyNumberFormat="1" applyFont="1" applyFill="1" applyBorder="1" applyAlignment="1">
      <alignment horizontal="center"/>
    </xf>
    <xf numFmtId="191" fontId="57" fillId="26" borderId="0" xfId="0" applyNumberFormat="1" applyFont="1" applyFill="1" applyBorder="1" applyAlignment="1">
      <alignment horizontal="center"/>
    </xf>
    <xf numFmtId="0" fontId="57" fillId="26" borderId="0" xfId="0" applyFont="1" applyFill="1" applyBorder="1" applyAlignment="1">
      <alignment horizontal="left"/>
    </xf>
    <xf numFmtId="0" fontId="57" fillId="26" borderId="17" xfId="0" applyFont="1" applyFill="1" applyBorder="1" applyAlignment="1">
      <alignment horizontal="left"/>
    </xf>
    <xf numFmtId="3" fontId="72" fillId="0" borderId="18" xfId="0" applyNumberFormat="1" applyFont="1" applyBorder="1" applyAlignment="1">
      <alignment horizontal="right" vertical="center" wrapText="1" readingOrder="1"/>
    </xf>
    <xf numFmtId="3" fontId="72" fillId="0" borderId="0" xfId="0" applyNumberFormat="1" applyFont="1" applyBorder="1" applyAlignment="1">
      <alignment horizontal="right" vertical="center" wrapText="1" readingOrder="1"/>
    </xf>
    <xf numFmtId="189" fontId="72" fillId="0" borderId="0" xfId="0" applyNumberFormat="1" applyFont="1" applyBorder="1" applyAlignment="1">
      <alignment horizontal="right" vertical="center" wrapText="1" readingOrder="1"/>
    </xf>
    <xf numFmtId="3" fontId="72" fillId="0" borderId="61" xfId="0" applyNumberFormat="1" applyFont="1" applyBorder="1" applyAlignment="1">
      <alignment horizontal="right" vertical="center" wrapText="1" readingOrder="1"/>
    </xf>
    <xf numFmtId="3" fontId="72" fillId="0" borderId="14" xfId="0" applyNumberFormat="1" applyFont="1" applyBorder="1" applyAlignment="1">
      <alignment horizontal="right" vertical="center" wrapText="1" readingOrder="1"/>
    </xf>
    <xf numFmtId="189" fontId="74" fillId="0" borderId="61" xfId="0" applyNumberFormat="1" applyFont="1" applyFill="1" applyBorder="1" applyAlignment="1">
      <alignment horizontal="right" vertical="center" wrapText="1" readingOrder="1"/>
    </xf>
    <xf numFmtId="189" fontId="74" fillId="0" borderId="13" xfId="0" applyNumberFormat="1" applyFont="1" applyFill="1" applyBorder="1" applyAlignment="1">
      <alignment horizontal="right" vertical="center" wrapText="1" readingOrder="1"/>
    </xf>
    <xf numFmtId="0" fontId="74" fillId="0" borderId="12" xfId="0" quotePrefix="1" applyFont="1" applyFill="1" applyBorder="1" applyAlignment="1">
      <alignment horizontal="left" vertical="center" wrapText="1" indent="3" readingOrder="1"/>
    </xf>
    <xf numFmtId="0" fontId="74" fillId="0" borderId="62" xfId="0" quotePrefix="1" applyFont="1" applyFill="1" applyBorder="1" applyAlignment="1">
      <alignment horizontal="left" vertical="center" wrapText="1" indent="3" readingOrder="1"/>
    </xf>
    <xf numFmtId="182" fontId="36" fillId="0" borderId="0" xfId="0" applyNumberFormat="1" applyFont="1"/>
    <xf numFmtId="182" fontId="72" fillId="0" borderId="63" xfId="0" applyNumberFormat="1" applyFont="1" applyBorder="1" applyAlignment="1">
      <alignment horizontal="right" vertical="center" wrapText="1" readingOrder="1"/>
    </xf>
    <xf numFmtId="182" fontId="72" fillId="0" borderId="28" xfId="0" applyNumberFormat="1" applyFont="1" applyBorder="1" applyAlignment="1">
      <alignment horizontal="right" vertical="center" wrapText="1" readingOrder="1"/>
    </xf>
    <xf numFmtId="0" fontId="72" fillId="0" borderId="27" xfId="0" applyFont="1" applyBorder="1" applyAlignment="1">
      <alignment horizontal="left" vertical="center" wrapText="1" readingOrder="1"/>
    </xf>
    <xf numFmtId="0" fontId="72" fillId="0" borderId="64" xfId="0" applyFont="1" applyBorder="1" applyAlignment="1">
      <alignment horizontal="left" vertical="center" wrapText="1" readingOrder="1"/>
    </xf>
    <xf numFmtId="0" fontId="36" fillId="0" borderId="18" xfId="0" applyFont="1" applyBorder="1" applyAlignment="1">
      <alignment horizontal="center"/>
    </xf>
    <xf numFmtId="0" fontId="36" fillId="0" borderId="0" xfId="0" applyFont="1" applyBorder="1" applyAlignment="1">
      <alignment horizontal="center"/>
    </xf>
    <xf numFmtId="191" fontId="21" fillId="26" borderId="18" xfId="0" applyNumberFormat="1" applyFont="1" applyFill="1" applyBorder="1" applyAlignment="1">
      <alignment horizontal="center"/>
    </xf>
    <xf numFmtId="0" fontId="21" fillId="26" borderId="0" xfId="0" applyFont="1" applyFill="1" applyBorder="1" applyAlignment="1">
      <alignment horizontal="left"/>
    </xf>
    <xf numFmtId="0" fontId="21" fillId="26" borderId="17" xfId="0" applyFont="1" applyFill="1" applyBorder="1" applyAlignment="1">
      <alignment horizontal="left"/>
    </xf>
    <xf numFmtId="0" fontId="21" fillId="26" borderId="65" xfId="0" applyFont="1" applyFill="1" applyBorder="1" applyAlignment="1">
      <alignment horizontal="center"/>
    </xf>
    <xf numFmtId="0" fontId="21" fillId="26" borderId="66" xfId="0" applyFont="1" applyFill="1" applyBorder="1" applyAlignment="1">
      <alignment horizontal="center"/>
    </xf>
    <xf numFmtId="0" fontId="75" fillId="26" borderId="66" xfId="0" applyFont="1" applyFill="1" applyBorder="1" applyAlignment="1">
      <alignment horizontal="left"/>
    </xf>
    <xf numFmtId="0" fontId="75" fillId="26" borderId="67" xfId="0" applyFont="1" applyFill="1" applyBorder="1" applyAlignment="1">
      <alignment horizontal="left"/>
    </xf>
    <xf numFmtId="0" fontId="76" fillId="0" borderId="0" xfId="0" applyFont="1" applyAlignment="1">
      <alignment horizontal="center"/>
    </xf>
    <xf numFmtId="0" fontId="75" fillId="26" borderId="0" xfId="0" applyFont="1" applyFill="1" applyBorder="1" applyAlignment="1">
      <alignment horizontal="center"/>
    </xf>
    <xf numFmtId="0" fontId="72" fillId="0" borderId="27" xfId="0" applyFont="1" applyBorder="1" applyAlignment="1">
      <alignment horizontal="right" vertical="center" wrapText="1" readingOrder="1"/>
    </xf>
    <xf numFmtId="0" fontId="74" fillId="0" borderId="12" xfId="0" quotePrefix="1" applyFont="1" applyFill="1" applyBorder="1" applyAlignment="1">
      <alignment horizontal="right" vertical="center" wrapText="1" indent="3" readingOrder="1"/>
    </xf>
    <xf numFmtId="0" fontId="36" fillId="0" borderId="0" xfId="0" applyFont="1" applyBorder="1" applyAlignment="1">
      <alignment horizontal="right" readingOrder="1"/>
    </xf>
    <xf numFmtId="0" fontId="57" fillId="26" borderId="0" xfId="0" applyFont="1" applyFill="1" applyBorder="1" applyAlignment="1">
      <alignment horizontal="right" readingOrder="1"/>
    </xf>
    <xf numFmtId="0" fontId="36" fillId="0" borderId="59" xfId="0" applyFont="1" applyBorder="1" applyAlignment="1">
      <alignment horizontal="right" readingOrder="1"/>
    </xf>
    <xf numFmtId="44" fontId="22" fillId="21" borderId="47" xfId="35" applyNumberFormat="1"/>
    <xf numFmtId="0" fontId="0" fillId="0" borderId="0" xfId="0"/>
    <xf numFmtId="0" fontId="21" fillId="9" borderId="68" xfId="17" applyBorder="1"/>
    <xf numFmtId="0" fontId="43" fillId="0" borderId="35" xfId="10" applyBorder="1" applyAlignment="1">
      <alignment horizontal="right" indent="2"/>
    </xf>
    <xf numFmtId="173" fontId="43" fillId="19" borderId="35" xfId="10" applyNumberFormat="1" applyFill="1" applyBorder="1" applyAlignment="1">
      <alignment horizontal="right" indent="2"/>
    </xf>
    <xf numFmtId="173" fontId="43" fillId="0" borderId="35" xfId="10" applyNumberFormat="1" applyBorder="1" applyAlignment="1">
      <alignment horizontal="right" indent="2"/>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26" fillId="0" borderId="2" xfId="3" applyFill="1"/>
    <xf numFmtId="0" fontId="35" fillId="15" borderId="0" xfId="0" applyFont="1" applyFill="1" applyBorder="1" applyAlignment="1">
      <alignment horizontal="center" vertical="center" wrapText="1"/>
    </xf>
    <xf numFmtId="0" fontId="35" fillId="15" borderId="17" xfId="0" applyFont="1" applyFill="1" applyBorder="1" applyAlignment="1">
      <alignment horizontal="center" vertical="center" wrapText="1"/>
    </xf>
    <xf numFmtId="0" fontId="35" fillId="15" borderId="18" xfId="0" applyFont="1" applyFill="1" applyBorder="1" applyAlignment="1">
      <alignment horizontal="center" vertical="center" wrapText="1"/>
    </xf>
    <xf numFmtId="0" fontId="21" fillId="4" borderId="0" xfId="12" applyAlignment="1">
      <alignment horizontal="center"/>
    </xf>
    <xf numFmtId="0" fontId="21" fillId="9" borderId="67" xfId="17" applyBorder="1"/>
    <xf numFmtId="0" fontId="21" fillId="9" borderId="66" xfId="17" applyBorder="1"/>
    <xf numFmtId="0" fontId="21" fillId="9" borderId="65" xfId="17" applyBorder="1"/>
    <xf numFmtId="0" fontId="21" fillId="9" borderId="0" xfId="17"/>
    <xf numFmtId="0" fontId="21" fillId="9" borderId="40" xfId="17" applyBorder="1"/>
    <xf numFmtId="0" fontId="21" fillId="9" borderId="69" xfId="17" applyBorder="1"/>
    <xf numFmtId="0" fontId="35" fillId="15" borderId="52" xfId="0" applyFont="1" applyFill="1" applyBorder="1" applyAlignment="1">
      <alignment horizontal="center" vertical="center" wrapText="1"/>
    </xf>
    <xf numFmtId="0" fontId="21" fillId="9" borderId="41" xfId="17" applyBorder="1"/>
    <xf numFmtId="0" fontId="21" fillId="9" borderId="57" xfId="17" applyBorder="1"/>
    <xf numFmtId="173" fontId="0" fillId="0" borderId="0" xfId="32" applyFont="1" applyBorder="1" applyAlignment="1">
      <alignment horizontal="center"/>
    </xf>
    <xf numFmtId="177" fontId="0" fillId="0" borderId="52" xfId="0" applyNumberFormat="1" applyBorder="1" applyAlignment="1">
      <alignment horizontal="center" vertical="center"/>
    </xf>
    <xf numFmtId="0" fontId="50" fillId="10" borderId="4" xfId="25" applyFont="1" applyAlignment="1">
      <alignment horizontal="center"/>
      <protection locked="0"/>
    </xf>
    <xf numFmtId="0" fontId="43" fillId="0" borderId="0" xfId="10" applyFont="1" applyAlignment="1">
      <alignment horizontal="center"/>
    </xf>
    <xf numFmtId="8" fontId="78" fillId="21" borderId="47" xfId="35" applyNumberFormat="1" applyFont="1" applyAlignment="1">
      <alignment horizontal="center"/>
    </xf>
    <xf numFmtId="174" fontId="77" fillId="3" borderId="4" xfId="32" applyNumberFormat="1" applyFont="1" applyFill="1" applyBorder="1" applyAlignment="1">
      <alignment horizontal="center"/>
    </xf>
    <xf numFmtId="0" fontId="0" fillId="0" borderId="70" xfId="0" applyBorder="1" applyAlignment="1">
      <alignment horizontal="center"/>
    </xf>
    <xf numFmtId="0" fontId="43" fillId="9" borderId="17" xfId="10" applyFill="1" applyBorder="1"/>
    <xf numFmtId="174" fontId="0" fillId="14" borderId="18" xfId="32" applyNumberFormat="1" applyFont="1" applyFill="1" applyBorder="1" applyAlignment="1">
      <alignment horizontal="center"/>
    </xf>
    <xf numFmtId="0" fontId="0" fillId="11" borderId="9" xfId="9" applyFont="1" applyBorder="1">
      <protection locked="0"/>
    </xf>
    <xf numFmtId="182" fontId="0" fillId="0" borderId="11" xfId="0" applyNumberFormat="1" applyBorder="1"/>
    <xf numFmtId="190" fontId="36" fillId="0" borderId="0" xfId="0" applyNumberFormat="1" applyFont="1" applyBorder="1"/>
    <xf numFmtId="192" fontId="36" fillId="0" borderId="0" xfId="0" applyNumberFormat="1" applyFont="1" applyBorder="1"/>
    <xf numFmtId="193" fontId="0" fillId="0" borderId="0" xfId="0" applyNumberFormat="1"/>
    <xf numFmtId="0" fontId="21" fillId="9" borderId="14" xfId="17" applyBorder="1" applyAlignment="1">
      <alignment horizontal="center" wrapText="1"/>
    </xf>
    <xf numFmtId="0" fontId="21" fillId="9" borderId="13" xfId="17" applyBorder="1" applyAlignment="1">
      <alignment horizontal="center" wrapText="1"/>
    </xf>
    <xf numFmtId="0" fontId="21" fillId="9" borderId="12" xfId="17" applyBorder="1"/>
    <xf numFmtId="0" fontId="79" fillId="0" borderId="0" xfId="0" applyFont="1"/>
    <xf numFmtId="0" fontId="9" fillId="32" borderId="0" xfId="36"/>
    <xf numFmtId="0" fontId="9" fillId="32" borderId="0" xfId="36" applyAlignment="1">
      <alignment horizontal="right"/>
    </xf>
    <xf numFmtId="0" fontId="81" fillId="0" borderId="0" xfId="0" applyFont="1"/>
    <xf numFmtId="10" fontId="0" fillId="0" borderId="0" xfId="0" applyNumberFormat="1" applyAlignment="1">
      <alignment horizontal="right"/>
    </xf>
    <xf numFmtId="0" fontId="83" fillId="0" borderId="0" xfId="0" applyFont="1"/>
    <xf numFmtId="0" fontId="0" fillId="0" borderId="0" xfId="0" applyFont="1"/>
    <xf numFmtId="0" fontId="83" fillId="0" borderId="0" xfId="0" applyFont="1"/>
    <xf numFmtId="194" fontId="0" fillId="0" borderId="0" xfId="0" applyNumberFormat="1" applyAlignment="1">
      <alignment horizontal="right"/>
    </xf>
    <xf numFmtId="44" fontId="22" fillId="21" borderId="47" xfId="33" applyFont="1" applyFill="1" applyBorder="1"/>
    <xf numFmtId="0" fontId="39" fillId="16" borderId="8" xfId="11" applyFill="1" applyBorder="1" applyAlignment="1">
      <alignment horizontal="center"/>
    </xf>
    <xf numFmtId="0" fontId="84" fillId="11" borderId="38" xfId="9" applyFont="1" applyBorder="1">
      <protection locked="0"/>
    </xf>
    <xf numFmtId="0" fontId="85" fillId="11" borderId="24" xfId="9" applyFont="1" applyBorder="1">
      <protection locked="0"/>
    </xf>
    <xf numFmtId="0" fontId="43" fillId="0" borderId="54" xfId="10" applyBorder="1"/>
    <xf numFmtId="172" fontId="0" fillId="0" borderId="17" xfId="31" applyFont="1" applyBorder="1" applyAlignment="1"/>
    <xf numFmtId="172" fontId="0" fillId="0" borderId="17" xfId="31" applyNumberFormat="1" applyFont="1" applyBorder="1" applyAlignment="1"/>
    <xf numFmtId="0" fontId="0" fillId="10" borderId="0" xfId="0" applyFill="1"/>
    <xf numFmtId="173" fontId="43" fillId="0" borderId="0" xfId="32" applyFont="1" applyAlignment="1">
      <alignment horizontal="right"/>
    </xf>
    <xf numFmtId="0" fontId="0" fillId="10" borderId="0" xfId="0" applyFill="1" applyAlignment="1">
      <alignment horizontal="right"/>
    </xf>
    <xf numFmtId="0" fontId="82" fillId="0" borderId="0" xfId="0" applyFont="1" applyAlignment="1">
      <alignment horizontal="right"/>
    </xf>
    <xf numFmtId="185" fontId="50" fillId="2" borderId="4" xfId="6" applyNumberFormat="1" applyAlignment="1">
      <alignment horizontal="right"/>
      <protection locked="0"/>
    </xf>
    <xf numFmtId="173" fontId="39" fillId="0" borderId="7" xfId="32" applyFont="1" applyBorder="1" applyAlignment="1">
      <alignment horizontal="right"/>
    </xf>
    <xf numFmtId="187" fontId="0" fillId="0" borderId="0" xfId="1" applyNumberFormat="1" applyFont="1"/>
    <xf numFmtId="173" fontId="0" fillId="14" borderId="18" xfId="32" applyFont="1" applyFill="1" applyBorder="1" applyAlignment="1">
      <alignment horizontal="center"/>
    </xf>
    <xf numFmtId="0" fontId="86" fillId="0" borderId="0" xfId="0" applyFont="1"/>
    <xf numFmtId="0" fontId="0" fillId="0" borderId="11" xfId="0" applyBorder="1" applyAlignment="1">
      <alignment horizontal="center" vertical="center" wrapText="1"/>
    </xf>
    <xf numFmtId="0" fontId="0" fillId="0" borderId="16" xfId="0" applyBorder="1" applyAlignment="1">
      <alignment horizontal="center" vertical="center" wrapText="1"/>
    </xf>
    <xf numFmtId="173" fontId="0" fillId="0" borderId="41" xfId="32" applyFont="1" applyBorder="1" applyAlignment="1">
      <alignment horizontal="center"/>
    </xf>
    <xf numFmtId="174" fontId="0" fillId="14" borderId="42" xfId="32" applyNumberFormat="1" applyFont="1" applyFill="1" applyBorder="1" applyAlignment="1">
      <alignment horizontal="center"/>
    </xf>
    <xf numFmtId="0" fontId="0" fillId="0" borderId="0" xfId="0" applyBorder="1" applyAlignment="1">
      <alignment horizontal="left"/>
    </xf>
    <xf numFmtId="172" fontId="0" fillId="0" borderId="0" xfId="31" applyFont="1" applyBorder="1" applyAlignment="1">
      <alignment horizontal="left"/>
    </xf>
    <xf numFmtId="172" fontId="0" fillId="0" borderId="0" xfId="31" applyNumberFormat="1" applyFont="1" applyBorder="1" applyAlignment="1">
      <alignment horizontal="left"/>
    </xf>
    <xf numFmtId="0" fontId="50" fillId="2" borderId="71" xfId="6" applyBorder="1">
      <protection locked="0"/>
    </xf>
    <xf numFmtId="0" fontId="43" fillId="0" borderId="0" xfId="10" applyFill="1" applyBorder="1"/>
    <xf numFmtId="0" fontId="21" fillId="4" borderId="0" xfId="12" applyAlignment="1">
      <alignment horizontal="center" wrapText="1"/>
    </xf>
    <xf numFmtId="173" fontId="0" fillId="16" borderId="20" xfId="32" applyFont="1" applyFill="1" applyBorder="1" applyAlignment="1">
      <alignment horizontal="center"/>
    </xf>
    <xf numFmtId="177" fontId="0" fillId="16" borderId="20" xfId="0" applyNumberFormat="1" applyFont="1" applyFill="1" applyBorder="1" applyAlignment="1">
      <alignment horizontal="center"/>
    </xf>
    <xf numFmtId="0" fontId="17" fillId="9" borderId="72" xfId="17" applyFont="1" applyBorder="1" applyAlignment="1">
      <alignment horizontal="center" wrapText="1"/>
    </xf>
    <xf numFmtId="0" fontId="17" fillId="9" borderId="73" xfId="17" applyFont="1" applyBorder="1" applyAlignment="1">
      <alignment horizontal="center" wrapText="1"/>
    </xf>
    <xf numFmtId="0" fontId="17" fillId="9" borderId="74" xfId="17" applyFont="1" applyBorder="1" applyAlignment="1">
      <alignment horizontal="center" wrapText="1"/>
    </xf>
    <xf numFmtId="0" fontId="0" fillId="0" borderId="75" xfId="0" applyBorder="1"/>
    <xf numFmtId="0" fontId="0" fillId="0" borderId="77" xfId="0" applyBorder="1"/>
    <xf numFmtId="173" fontId="0" fillId="0" borderId="19" xfId="32" applyFont="1" applyBorder="1" applyAlignment="1">
      <alignment horizontal="right"/>
    </xf>
    <xf numFmtId="173" fontId="0" fillId="0" borderId="78" xfId="32" applyFont="1" applyBorder="1" applyAlignment="1">
      <alignment horizontal="right"/>
    </xf>
    <xf numFmtId="173" fontId="0" fillId="0" borderId="76" xfId="32" applyFont="1" applyBorder="1" applyAlignment="1">
      <alignment horizontal="right"/>
    </xf>
    <xf numFmtId="173" fontId="0" fillId="0" borderId="79" xfId="32" applyFont="1" applyBorder="1" applyAlignment="1">
      <alignment horizontal="right"/>
    </xf>
    <xf numFmtId="174" fontId="0" fillId="0" borderId="19" xfId="32" applyNumberFormat="1" applyFont="1" applyBorder="1" applyAlignment="1">
      <alignment horizontal="right"/>
    </xf>
    <xf numFmtId="174" fontId="0" fillId="0" borderId="78" xfId="32" applyNumberFormat="1" applyFont="1" applyBorder="1" applyAlignment="1">
      <alignment horizontal="right"/>
    </xf>
    <xf numFmtId="174" fontId="50" fillId="2" borderId="4" xfId="6" applyNumberFormat="1" applyAlignment="1">
      <alignment horizontal="right"/>
      <protection locked="0"/>
    </xf>
    <xf numFmtId="173" fontId="39" fillId="0" borderId="0" xfId="32" applyFont="1" applyBorder="1" applyAlignment="1">
      <alignment horizontal="right"/>
    </xf>
    <xf numFmtId="0" fontId="39" fillId="0" borderId="81" xfId="11" applyFill="1" applyBorder="1"/>
    <xf numFmtId="173" fontId="39" fillId="0" borderId="81" xfId="32" applyFont="1" applyBorder="1" applyAlignment="1">
      <alignment horizontal="right"/>
    </xf>
    <xf numFmtId="0" fontId="39" fillId="0" borderId="81" xfId="11" applyBorder="1" applyAlignment="1">
      <alignment horizontal="right"/>
    </xf>
    <xf numFmtId="185" fontId="50" fillId="2" borderId="4" xfId="1" applyNumberFormat="1" applyFont="1" applyFill="1" applyBorder="1" applyProtection="1">
      <protection locked="0"/>
    </xf>
    <xf numFmtId="8" fontId="113" fillId="3" borderId="4" xfId="8" applyNumberFormat="1"/>
    <xf numFmtId="174" fontId="39" fillId="0" borderId="0" xfId="32" applyNumberFormat="1" applyFont="1" applyBorder="1" applyAlignment="1">
      <alignment horizontal="right"/>
    </xf>
    <xf numFmtId="174" fontId="41" fillId="0" borderId="0" xfId="32" applyNumberFormat="1" applyFont="1" applyFill="1" applyBorder="1" applyAlignment="1">
      <alignment horizontal="center" vertical="center"/>
    </xf>
    <xf numFmtId="0" fontId="21" fillId="9" borderId="44" xfId="17" applyBorder="1" applyAlignment="1">
      <alignment wrapText="1"/>
    </xf>
    <xf numFmtId="173" fontId="0" fillId="0" borderId="21" xfId="32" applyFont="1" applyBorder="1" applyAlignment="1">
      <alignment horizontal="center"/>
    </xf>
    <xf numFmtId="174" fontId="11" fillId="0" borderId="21" xfId="32" applyNumberFormat="1" applyFont="1" applyBorder="1" applyAlignment="1">
      <alignment horizontal="center"/>
    </xf>
    <xf numFmtId="0" fontId="43" fillId="0" borderId="0" xfId="10" applyAlignment="1">
      <alignment horizontal="left"/>
    </xf>
    <xf numFmtId="172" fontId="87" fillId="0" borderId="0" xfId="31" applyFont="1" applyFill="1" applyBorder="1" applyAlignment="1">
      <alignment horizontal="center"/>
    </xf>
    <xf numFmtId="173" fontId="87" fillId="0" borderId="0" xfId="32" applyFont="1" applyFill="1" applyBorder="1" applyAlignment="1">
      <alignment horizontal="center"/>
    </xf>
    <xf numFmtId="172" fontId="87" fillId="0" borderId="80" xfId="31" applyFont="1" applyFill="1" applyBorder="1" applyAlignment="1">
      <alignment horizontal="center"/>
    </xf>
    <xf numFmtId="173" fontId="87" fillId="0" borderId="80" xfId="32" applyFont="1" applyFill="1" applyBorder="1" applyAlignment="1">
      <alignment horizontal="center"/>
    </xf>
    <xf numFmtId="0" fontId="39" fillId="14" borderId="0" xfId="11" applyFill="1" applyBorder="1"/>
    <xf numFmtId="0" fontId="0" fillId="14" borderId="0" xfId="0" applyFill="1" applyBorder="1"/>
    <xf numFmtId="172" fontId="39" fillId="14" borderId="0" xfId="11" applyNumberFormat="1" applyFill="1" applyBorder="1"/>
    <xf numFmtId="173" fontId="39" fillId="14" borderId="0" xfId="32" applyFont="1" applyFill="1" applyBorder="1"/>
    <xf numFmtId="10" fontId="0" fillId="0" borderId="0" xfId="1" applyNumberFormat="1" applyFont="1"/>
    <xf numFmtId="173" fontId="50" fillId="2" borderId="82" xfId="6" applyNumberFormat="1" applyFont="1" applyFill="1" applyBorder="1" applyAlignment="1">
      <alignment horizontal="right" vertical="center"/>
      <protection locked="0"/>
    </xf>
    <xf numFmtId="0" fontId="88" fillId="0" borderId="0" xfId="10" applyFont="1"/>
    <xf numFmtId="172" fontId="0" fillId="0" borderId="0" xfId="31" applyNumberFormat="1" applyFont="1" applyAlignment="1">
      <alignment horizontal="left"/>
    </xf>
    <xf numFmtId="173" fontId="50" fillId="2" borderId="4" xfId="6" applyNumberFormat="1" applyAlignment="1">
      <alignment horizontal="center"/>
      <protection locked="0"/>
    </xf>
    <xf numFmtId="195" fontId="38" fillId="19" borderId="0" xfId="31" applyNumberFormat="1" applyFont="1" applyFill="1"/>
    <xf numFmtId="174" fontId="38" fillId="20" borderId="7" xfId="32" applyNumberFormat="1" applyFont="1" applyFill="1" applyBorder="1"/>
    <xf numFmtId="174" fontId="0" fillId="0" borderId="0" xfId="32" applyNumberFormat="1" applyFont="1"/>
    <xf numFmtId="0" fontId="89" fillId="0" borderId="0" xfId="0" applyFont="1"/>
    <xf numFmtId="0" fontId="89" fillId="0" borderId="0" xfId="0" applyFont="1" applyFill="1"/>
    <xf numFmtId="0" fontId="43" fillId="0" borderId="0" xfId="10" applyAlignment="1">
      <alignment horizontal="left" indent="1"/>
    </xf>
    <xf numFmtId="173" fontId="39" fillId="0" borderId="84" xfId="32" applyFont="1" applyBorder="1" applyAlignment="1">
      <alignment horizontal="right"/>
    </xf>
    <xf numFmtId="167" fontId="23" fillId="0" borderId="84" xfId="21" applyBorder="1">
      <alignment horizontal="center" vertical="top" wrapText="1"/>
    </xf>
    <xf numFmtId="0" fontId="29" fillId="0" borderId="0" xfId="24"/>
    <xf numFmtId="0" fontId="43" fillId="0" borderId="0" xfId="10" applyAlignment="1">
      <alignment vertical="center" wrapText="1"/>
    </xf>
    <xf numFmtId="173" fontId="50" fillId="2" borderId="4" xfId="32" applyNumberFormat="1" applyFont="1" applyFill="1" applyBorder="1" applyProtection="1">
      <protection locked="0"/>
    </xf>
    <xf numFmtId="173" fontId="0" fillId="0" borderId="0" xfId="32" applyNumberFormat="1" applyFont="1"/>
    <xf numFmtId="10" fontId="50" fillId="2" borderId="4" xfId="6" applyNumberFormat="1">
      <protection locked="0"/>
    </xf>
    <xf numFmtId="0" fontId="90" fillId="0" borderId="0" xfId="0" applyNumberFormat="1" applyFont="1" applyFill="1" applyBorder="1" applyAlignment="1" applyProtection="1"/>
    <xf numFmtId="0" fontId="90" fillId="0" borderId="0" xfId="0" applyNumberFormat="1" applyFont="1" applyFill="1" applyBorder="1" applyAlignment="1" applyProtection="1">
      <alignment horizontal="center"/>
    </xf>
    <xf numFmtId="172" fontId="91" fillId="0" borderId="0" xfId="0" applyNumberFormat="1" applyFont="1"/>
    <xf numFmtId="0" fontId="90" fillId="0" borderId="17" xfId="0" applyNumberFormat="1" applyFont="1" applyBorder="1" applyAlignment="1">
      <alignment horizontal="center"/>
    </xf>
    <xf numFmtId="0" fontId="90" fillId="0" borderId="0" xfId="0" applyNumberFormat="1" applyFont="1" applyBorder="1" applyAlignment="1">
      <alignment horizontal="center"/>
    </xf>
    <xf numFmtId="0" fontId="90" fillId="0" borderId="18" xfId="0" applyNumberFormat="1" applyFont="1" applyBorder="1" applyAlignment="1">
      <alignment horizontal="center"/>
    </xf>
    <xf numFmtId="0" fontId="90" fillId="0" borderId="17" xfId="0" applyNumberFormat="1" applyFont="1" applyFill="1" applyBorder="1" applyAlignment="1">
      <alignment horizontal="center" vertical="center"/>
    </xf>
    <xf numFmtId="0" fontId="90" fillId="0" borderId="0" xfId="0" applyNumberFormat="1" applyFont="1" applyFill="1" applyBorder="1" applyAlignment="1">
      <alignment horizontal="center" vertical="center"/>
    </xf>
    <xf numFmtId="0" fontId="90" fillId="0" borderId="0" xfId="0" applyNumberFormat="1" applyFont="1" applyFill="1" applyAlignment="1">
      <alignment horizontal="center" vertical="center"/>
    </xf>
    <xf numFmtId="174" fontId="90" fillId="0" borderId="18" xfId="0" applyNumberFormat="1" applyFont="1" applyFill="1" applyBorder="1" applyAlignment="1">
      <alignment horizontal="center" vertical="center"/>
    </xf>
    <xf numFmtId="169" fontId="90" fillId="0" borderId="0" xfId="0" applyNumberFormat="1" applyFont="1" applyFill="1" applyAlignment="1">
      <alignment horizontal="center" vertical="center"/>
    </xf>
    <xf numFmtId="0" fontId="0" fillId="11" borderId="85" xfId="9" applyFont="1" applyBorder="1">
      <protection locked="0"/>
    </xf>
    <xf numFmtId="171" fontId="50" fillId="2" borderId="4" xfId="6" applyNumberFormat="1">
      <protection locked="0"/>
    </xf>
    <xf numFmtId="0" fontId="92" fillId="0" borderId="0" xfId="0" applyFont="1" applyAlignment="1">
      <alignment horizontal="center"/>
    </xf>
    <xf numFmtId="172" fontId="93" fillId="0" borderId="0" xfId="0" applyNumberFormat="1" applyFont="1"/>
    <xf numFmtId="10" fontId="50" fillId="2" borderId="4" xfId="6" applyNumberFormat="1" applyAlignment="1">
      <alignment horizontal="center"/>
      <protection locked="0"/>
    </xf>
    <xf numFmtId="184" fontId="45" fillId="3" borderId="4" xfId="30" applyNumberFormat="1" applyFont="1" applyFill="1" applyBorder="1" applyAlignment="1">
      <alignment horizontal="center"/>
    </xf>
    <xf numFmtId="10" fontId="50" fillId="2" borderId="4" xfId="1" applyNumberFormat="1" applyFont="1" applyFill="1" applyBorder="1" applyProtection="1">
      <protection locked="0"/>
    </xf>
    <xf numFmtId="173" fontId="93" fillId="0" borderId="0" xfId="0" applyNumberFormat="1" applyFont="1"/>
    <xf numFmtId="2" fontId="0" fillId="0" borderId="86" xfId="0" applyNumberFormat="1" applyBorder="1"/>
    <xf numFmtId="0" fontId="0" fillId="0" borderId="0" xfId="0" applyAlignment="1">
      <alignment horizontal="right" vertical="center"/>
    </xf>
    <xf numFmtId="0" fontId="0" fillId="0" borderId="86" xfId="0" applyBorder="1"/>
    <xf numFmtId="0" fontId="94" fillId="33" borderId="0" xfId="37"/>
    <xf numFmtId="197" fontId="113" fillId="3" borderId="4" xfId="8" applyNumberFormat="1"/>
    <xf numFmtId="171" fontId="0" fillId="0" borderId="86" xfId="30" applyNumberFormat="1" applyFont="1" applyBorder="1"/>
    <xf numFmtId="0" fontId="38" fillId="0" borderId="0" xfId="0" applyFont="1" applyAlignment="1">
      <alignment horizontal="left" vertical="center"/>
    </xf>
    <xf numFmtId="0" fontId="0" fillId="0" borderId="86" xfId="0" applyBorder="1" applyAlignment="1">
      <alignment horizontal="center"/>
    </xf>
    <xf numFmtId="0" fontId="0" fillId="0" borderId="0" xfId="0" applyAlignment="1">
      <alignment horizontal="left" vertical="center"/>
    </xf>
    <xf numFmtId="198" fontId="113" fillId="3" borderId="4" xfId="8" applyNumberFormat="1"/>
    <xf numFmtId="2" fontId="50" fillId="2" borderId="4" xfId="6" applyNumberFormat="1">
      <protection locked="0"/>
    </xf>
    <xf numFmtId="9" fontId="50" fillId="2" borderId="4" xfId="6" applyNumberFormat="1" applyAlignment="1">
      <alignment horizontal="center"/>
      <protection locked="0"/>
    </xf>
    <xf numFmtId="10" fontId="50" fillId="2" borderId="4" xfId="1" applyNumberFormat="1" applyFont="1" applyFill="1" applyBorder="1" applyAlignment="1" applyProtection="1">
      <alignment horizontal="center" vertical="center"/>
      <protection locked="0"/>
    </xf>
    <xf numFmtId="0" fontId="0" fillId="0" borderId="0" xfId="0"/>
    <xf numFmtId="2" fontId="0" fillId="0" borderId="0" xfId="0" applyNumberFormat="1" applyAlignment="1">
      <alignment horizontal="right" vertical="center"/>
    </xf>
    <xf numFmtId="2" fontId="113" fillId="3" borderId="4" xfId="8" applyNumberFormat="1"/>
    <xf numFmtId="22" fontId="0" fillId="0" borderId="0" xfId="0" applyNumberFormat="1"/>
    <xf numFmtId="0" fontId="28" fillId="0" borderId="0" xfId="23"/>
    <xf numFmtId="10" fontId="45" fillId="3" borderId="4" xfId="1" applyNumberFormat="1" applyFont="1" applyFill="1" applyBorder="1"/>
    <xf numFmtId="0" fontId="0" fillId="0" borderId="0" xfId="0"/>
    <xf numFmtId="0" fontId="0" fillId="0" borderId="0" xfId="0" applyAlignment="1">
      <alignment horizontal="right"/>
    </xf>
    <xf numFmtId="8" fontId="0" fillId="0" borderId="0" xfId="0" applyNumberFormat="1"/>
    <xf numFmtId="0" fontId="17" fillId="9" borderId="88" xfId="17" applyFont="1" applyBorder="1" applyAlignment="1">
      <alignment horizontal="center" wrapText="1"/>
    </xf>
    <xf numFmtId="9" fontId="0" fillId="0" borderId="19" xfId="1" applyFont="1" applyBorder="1" applyAlignment="1">
      <alignment horizontal="right"/>
    </xf>
    <xf numFmtId="9" fontId="0" fillId="0" borderId="78" xfId="1" applyFont="1" applyBorder="1" applyAlignment="1">
      <alignment horizontal="right"/>
    </xf>
    <xf numFmtId="0" fontId="95" fillId="9" borderId="0" xfId="17" applyFont="1" applyBorder="1" applyAlignment="1">
      <alignment horizontal="right" vertical="center"/>
    </xf>
    <xf numFmtId="0" fontId="42" fillId="0" borderId="0" xfId="10" applyFont="1" applyAlignment="1">
      <alignment horizontal="right"/>
    </xf>
    <xf numFmtId="199" fontId="30" fillId="2" borderId="4" xfId="31" applyNumberFormat="1" applyFont="1" applyFill="1" applyBorder="1" applyProtection="1">
      <protection locked="0"/>
    </xf>
    <xf numFmtId="199" fontId="0" fillId="0" borderId="0" xfId="31" applyNumberFormat="1" applyFont="1"/>
    <xf numFmtId="199" fontId="39" fillId="16" borderId="8" xfId="11" applyNumberFormat="1" applyFill="1" applyBorder="1"/>
    <xf numFmtId="0" fontId="38" fillId="0" borderId="0" xfId="0" applyFont="1" applyAlignment="1">
      <alignment horizontal="left"/>
    </xf>
    <xf numFmtId="0" fontId="0" fillId="0" borderId="0" xfId="0" applyAlignment="1">
      <alignment horizontal="center" wrapText="1"/>
    </xf>
    <xf numFmtId="173" fontId="77" fillId="3" borderId="4" xfId="8" applyNumberFormat="1" applyFont="1"/>
    <xf numFmtId="0" fontId="27" fillId="0" borderId="0" xfId="2" applyFont="1" applyFill="1" applyBorder="1"/>
    <xf numFmtId="173" fontId="0" fillId="0" borderId="0" xfId="0" applyNumberFormat="1"/>
    <xf numFmtId="10" fontId="113" fillId="3" borderId="4" xfId="8" applyNumberFormat="1"/>
    <xf numFmtId="174" fontId="43" fillId="0" borderId="78" xfId="10" applyNumberFormat="1" applyBorder="1" applyAlignment="1">
      <alignment horizontal="left"/>
    </xf>
    <xf numFmtId="200" fontId="50" fillId="2" borderId="4" xfId="6" applyNumberFormat="1">
      <protection locked="0"/>
    </xf>
    <xf numFmtId="173" fontId="41" fillId="0" borderId="0" xfId="32" applyFont="1"/>
    <xf numFmtId="174" fontId="0" fillId="0" borderId="0" xfId="30" applyNumberFormat="1" applyFont="1"/>
    <xf numFmtId="0" fontId="39" fillId="0" borderId="8" xfId="11" applyFill="1" applyBorder="1"/>
    <xf numFmtId="0" fontId="39" fillId="0" borderId="8" xfId="11" applyFill="1" applyBorder="1" applyAlignment="1">
      <alignment horizontal="center"/>
    </xf>
    <xf numFmtId="43" fontId="39" fillId="0" borderId="8" xfId="30" applyFont="1" applyFill="1" applyBorder="1"/>
    <xf numFmtId="10" fontId="45" fillId="3" borderId="4" xfId="1" applyNumberFormat="1" applyFont="1" applyFill="1" applyBorder="1" applyAlignment="1">
      <alignment horizontal="right"/>
    </xf>
    <xf numFmtId="10" fontId="0" fillId="16" borderId="20" xfId="1" applyNumberFormat="1" applyFont="1" applyFill="1" applyBorder="1" applyAlignment="1">
      <alignment horizontal="center"/>
    </xf>
    <xf numFmtId="0" fontId="97" fillId="0" borderId="0" xfId="0" applyFont="1" applyFill="1"/>
    <xf numFmtId="196" fontId="0" fillId="0" borderId="86" xfId="0" applyNumberFormat="1" applyBorder="1" applyAlignment="1">
      <alignment horizontal="center"/>
    </xf>
    <xf numFmtId="196" fontId="0" fillId="0" borderId="87" xfId="0" applyNumberFormat="1" applyBorder="1" applyAlignment="1">
      <alignment horizontal="center"/>
    </xf>
    <xf numFmtId="196" fontId="113" fillId="3" borderId="4" xfId="8" applyNumberFormat="1" applyAlignment="1">
      <alignment horizontal="center"/>
    </xf>
    <xf numFmtId="173" fontId="39" fillId="14" borderId="0" xfId="32" applyFont="1" applyFill="1" applyBorder="1" applyProtection="1">
      <protection locked="0"/>
    </xf>
    <xf numFmtId="198" fontId="50" fillId="2" borderId="4" xfId="6" applyNumberFormat="1">
      <protection locked="0"/>
    </xf>
    <xf numFmtId="187" fontId="113" fillId="3" borderId="4" xfId="8" applyNumberFormat="1"/>
    <xf numFmtId="2" fontId="113" fillId="3" borderId="4" xfId="8" applyNumberFormat="1" applyAlignment="1">
      <alignment horizontal="center"/>
    </xf>
    <xf numFmtId="10" fontId="113" fillId="3" borderId="4" xfId="8" applyNumberFormat="1" applyAlignment="1">
      <alignment horizontal="right"/>
    </xf>
    <xf numFmtId="187" fontId="113" fillId="3" borderId="4" xfId="8" applyNumberFormat="1" applyAlignment="1">
      <alignment horizontal="right"/>
    </xf>
    <xf numFmtId="199" fontId="45" fillId="3" borderId="4" xfId="31" applyNumberFormat="1" applyFont="1" applyFill="1" applyBorder="1" applyAlignment="1">
      <alignment horizontal="right"/>
    </xf>
    <xf numFmtId="10" fontId="0" fillId="0" borderId="0" xfId="0" applyNumberFormat="1" applyAlignment="1" applyProtection="1">
      <alignment horizontal="center"/>
      <protection locked="0"/>
    </xf>
    <xf numFmtId="10" fontId="113" fillId="3" borderId="4" xfId="8" applyNumberFormat="1" applyAlignment="1">
      <alignment horizontal="center"/>
    </xf>
    <xf numFmtId="170" fontId="98" fillId="0" borderId="0" xfId="28" applyFont="1" applyAlignment="1">
      <alignment horizontal="right" vertical="center"/>
    </xf>
    <xf numFmtId="44" fontId="100" fillId="3" borderId="4" xfId="33" applyFont="1" applyFill="1" applyBorder="1"/>
    <xf numFmtId="0" fontId="88" fillId="0" borderId="0" xfId="10" applyFont="1" applyAlignment="1">
      <alignment horizontal="right"/>
    </xf>
    <xf numFmtId="0" fontId="17" fillId="9" borderId="0" xfId="17" applyFont="1"/>
    <xf numFmtId="2" fontId="113" fillId="3" borderId="89" xfId="8" applyBorder="1"/>
    <xf numFmtId="0" fontId="0" fillId="11" borderId="6" xfId="9" applyFont="1" applyBorder="1">
      <protection locked="0"/>
    </xf>
    <xf numFmtId="0" fontId="21" fillId="9" borderId="0" xfId="17" applyFont="1" applyBorder="1" applyAlignment="1">
      <alignment horizontal="right" vertical="center"/>
    </xf>
    <xf numFmtId="0" fontId="39" fillId="14" borderId="7" xfId="11" applyFill="1"/>
    <xf numFmtId="173" fontId="38" fillId="0" borderId="0" xfId="32" applyFont="1"/>
    <xf numFmtId="6" fontId="39" fillId="14" borderId="0" xfId="32" applyNumberFormat="1" applyFont="1" applyFill="1" applyBorder="1"/>
    <xf numFmtId="173" fontId="39" fillId="0" borderId="0" xfId="32" applyFont="1" applyFill="1" applyBorder="1" applyProtection="1">
      <protection locked="0"/>
    </xf>
    <xf numFmtId="173" fontId="39" fillId="0" borderId="0" xfId="32" applyFont="1" applyFill="1" applyBorder="1"/>
    <xf numFmtId="173" fontId="39" fillId="14" borderId="0" xfId="32" applyFont="1" applyFill="1" applyBorder="1" applyAlignment="1">
      <alignment horizontal="center"/>
    </xf>
    <xf numFmtId="173" fontId="39" fillId="0" borderId="7" xfId="32" applyFont="1" applyFill="1" applyBorder="1" applyProtection="1">
      <protection locked="0"/>
    </xf>
    <xf numFmtId="173" fontId="39" fillId="0" borderId="7" xfId="32" applyFont="1" applyFill="1" applyBorder="1"/>
    <xf numFmtId="201" fontId="0" fillId="0" borderId="0" xfId="0" applyNumberFormat="1"/>
    <xf numFmtId="10" fontId="39" fillId="14" borderId="7" xfId="1" applyNumberFormat="1" applyFont="1" applyFill="1" applyBorder="1"/>
    <xf numFmtId="0" fontId="43" fillId="0" borderId="0" xfId="10" applyFont="1" applyAlignment="1">
      <alignment horizontal="left"/>
    </xf>
    <xf numFmtId="44" fontId="45" fillId="3" borderId="4" xfId="33" applyFont="1" applyFill="1" applyBorder="1"/>
    <xf numFmtId="0" fontId="17" fillId="9" borderId="42" xfId="17" applyFont="1" applyBorder="1" applyAlignment="1">
      <alignment horizontal="center"/>
    </xf>
    <xf numFmtId="0" fontId="17" fillId="9" borderId="65" xfId="17" applyFont="1" applyBorder="1" applyAlignment="1">
      <alignment horizontal="center"/>
    </xf>
    <xf numFmtId="187" fontId="50" fillId="2" borderId="4" xfId="1" applyNumberFormat="1" applyFont="1" applyFill="1" applyBorder="1" applyAlignment="1" applyProtection="1">
      <alignment horizontal="center" vertical="center"/>
      <protection locked="0"/>
    </xf>
    <xf numFmtId="6" fontId="39" fillId="0" borderId="0" xfId="32" applyNumberFormat="1" applyFont="1" applyFill="1" applyBorder="1"/>
    <xf numFmtId="0" fontId="25" fillId="0" borderId="0" xfId="2" applyFill="1" applyBorder="1"/>
    <xf numFmtId="0" fontId="21" fillId="9" borderId="46" xfId="17" applyBorder="1" applyAlignment="1">
      <alignment horizontal="center"/>
    </xf>
    <xf numFmtId="174" fontId="0" fillId="0" borderId="41" xfId="32" applyNumberFormat="1" applyFont="1" applyBorder="1" applyAlignment="1">
      <alignment horizontal="center"/>
    </xf>
    <xf numFmtId="174" fontId="0" fillId="0" borderId="0" xfId="32" applyNumberFormat="1" applyFont="1" applyBorder="1" applyAlignment="1">
      <alignment horizontal="center"/>
    </xf>
    <xf numFmtId="0" fontId="21" fillId="9" borderId="45" xfId="17" applyBorder="1" applyAlignment="1">
      <alignment horizontal="center"/>
    </xf>
    <xf numFmtId="0" fontId="22" fillId="21" borderId="47" xfId="35" applyAlignment="1">
      <alignment horizontal="center" vertical="center"/>
    </xf>
    <xf numFmtId="0" fontId="0" fillId="0" borderId="90" xfId="0" applyBorder="1"/>
    <xf numFmtId="0" fontId="0" fillId="0" borderId="91" xfId="0" applyBorder="1"/>
    <xf numFmtId="0" fontId="0" fillId="0" borderId="92" xfId="0" applyBorder="1"/>
    <xf numFmtId="0" fontId="0" fillId="0" borderId="93" xfId="0" applyBorder="1"/>
    <xf numFmtId="0" fontId="88" fillId="0" borderId="0" xfId="10" applyFont="1" applyBorder="1"/>
    <xf numFmtId="0" fontId="0" fillId="0" borderId="94" xfId="0" applyBorder="1"/>
    <xf numFmtId="0" fontId="38" fillId="0" borderId="0" xfId="0" applyFont="1" applyBorder="1"/>
    <xf numFmtId="0" fontId="0" fillId="0" borderId="95" xfId="0" applyBorder="1"/>
    <xf numFmtId="0" fontId="0" fillId="0" borderId="96" xfId="0" applyBorder="1"/>
    <xf numFmtId="0" fontId="0" fillId="0" borderId="97" xfId="0" applyBorder="1"/>
    <xf numFmtId="0" fontId="43" fillId="0" borderId="0" xfId="10" applyBorder="1" applyAlignment="1">
      <alignment horizontal="left" indent="1"/>
    </xf>
    <xf numFmtId="0" fontId="27" fillId="0" borderId="90" xfId="5" applyBorder="1"/>
    <xf numFmtId="172" fontId="50" fillId="2" borderId="4" xfId="6" applyNumberFormat="1">
      <protection locked="0"/>
    </xf>
    <xf numFmtId="171" fontId="0" fillId="0" borderId="0" xfId="30" applyNumberFormat="1" applyFont="1"/>
    <xf numFmtId="0" fontId="0" fillId="0" borderId="0" xfId="0" applyNumberFormat="1" applyAlignment="1">
      <alignment horizontal="center"/>
    </xf>
    <xf numFmtId="177" fontId="43" fillId="0" borderId="0" xfId="32" applyNumberFormat="1" applyFont="1" applyAlignment="1">
      <alignment horizontal="right"/>
    </xf>
    <xf numFmtId="177" fontId="100" fillId="3" borderId="4" xfId="8" applyNumberFormat="1" applyFont="1" applyAlignment="1">
      <alignment horizontal="center"/>
    </xf>
    <xf numFmtId="173" fontId="38" fillId="0" borderId="0" xfId="32" applyFont="1" applyAlignment="1">
      <alignment horizontal="center"/>
    </xf>
    <xf numFmtId="177" fontId="38" fillId="0" borderId="0" xfId="0" applyNumberFormat="1" applyFont="1" applyAlignment="1">
      <alignment horizontal="center"/>
    </xf>
    <xf numFmtId="173" fontId="43" fillId="0" borderId="0" xfId="32" applyFont="1" applyAlignment="1">
      <alignment horizontal="center"/>
    </xf>
    <xf numFmtId="177" fontId="43" fillId="0" borderId="0" xfId="32" applyNumberFormat="1" applyFont="1" applyAlignment="1">
      <alignment horizontal="center"/>
    </xf>
    <xf numFmtId="0" fontId="103" fillId="0" borderId="0" xfId="10" applyFont="1" applyAlignment="1">
      <alignment horizontal="center"/>
    </xf>
    <xf numFmtId="0" fontId="88" fillId="0" borderId="0" xfId="10" applyFont="1" applyAlignment="1">
      <alignment horizontal="center"/>
    </xf>
    <xf numFmtId="0" fontId="88" fillId="0" borderId="0" xfId="10" applyFont="1" applyAlignment="1">
      <alignment horizontal="left" indent="1"/>
    </xf>
    <xf numFmtId="0" fontId="44" fillId="0" borderId="91" xfId="0" applyFont="1" applyBorder="1" applyAlignment="1">
      <alignment horizontal="center"/>
    </xf>
    <xf numFmtId="22" fontId="78" fillId="21" borderId="47" xfId="35" applyNumberFormat="1" applyFont="1" applyAlignment="1">
      <alignment horizontal="center"/>
    </xf>
    <xf numFmtId="0" fontId="88" fillId="0" borderId="0" xfId="10" applyFont="1" applyBorder="1" applyAlignment="1">
      <alignment horizontal="center"/>
    </xf>
    <xf numFmtId="0" fontId="0" fillId="0" borderId="0" xfId="0" applyBorder="1" applyAlignment="1">
      <alignment horizontal="center"/>
    </xf>
    <xf numFmtId="0" fontId="50" fillId="10" borderId="4" xfId="25" applyFont="1">
      <protection locked="0"/>
    </xf>
    <xf numFmtId="0" fontId="50" fillId="2" borderId="4" xfId="6" applyFont="1" applyBorder="1">
      <protection locked="0"/>
    </xf>
    <xf numFmtId="0" fontId="18" fillId="11" borderId="9" xfId="9" applyFont="1" applyBorder="1">
      <protection locked="0"/>
    </xf>
    <xf numFmtId="0" fontId="41" fillId="0" borderId="0" xfId="0" applyFont="1" applyFill="1" applyAlignment="1">
      <alignment horizontal="center" vertical="center"/>
    </xf>
    <xf numFmtId="0" fontId="41" fillId="0" borderId="0" xfId="0" applyFont="1" applyAlignment="1">
      <alignment horizontal="center" vertical="center"/>
    </xf>
    <xf numFmtId="177" fontId="41" fillId="0" borderId="52" xfId="0" applyNumberFormat="1" applyFont="1" applyBorder="1" applyAlignment="1">
      <alignment horizontal="center" vertical="center"/>
    </xf>
    <xf numFmtId="173" fontId="41" fillId="0" borderId="0" xfId="32" applyFont="1" applyBorder="1" applyAlignment="1">
      <alignment horizontal="center"/>
    </xf>
    <xf numFmtId="174" fontId="41" fillId="14" borderId="18" xfId="32" applyNumberFormat="1" applyFont="1" applyFill="1" applyBorder="1" applyAlignment="1">
      <alignment horizontal="center"/>
    </xf>
    <xf numFmtId="173" fontId="41" fillId="0" borderId="17" xfId="32" applyFont="1" applyBorder="1" applyAlignment="1">
      <alignment horizontal="center" vertical="center"/>
    </xf>
    <xf numFmtId="173" fontId="41" fillId="0" borderId="0" xfId="32" applyFont="1" applyAlignment="1">
      <alignment horizontal="center" vertical="center"/>
    </xf>
    <xf numFmtId="9" fontId="41" fillId="0" borderId="52" xfId="1" applyFont="1" applyBorder="1" applyAlignment="1">
      <alignment horizontal="center" vertical="center"/>
    </xf>
    <xf numFmtId="9" fontId="41" fillId="0" borderId="0" xfId="1" applyFont="1" applyBorder="1" applyAlignment="1">
      <alignment horizontal="center" vertical="center"/>
    </xf>
    <xf numFmtId="173" fontId="41" fillId="0" borderId="56" xfId="32" applyFont="1" applyBorder="1" applyAlignment="1">
      <alignment horizontal="center" vertical="center"/>
    </xf>
    <xf numFmtId="174" fontId="41" fillId="14" borderId="56" xfId="32" applyNumberFormat="1" applyFont="1" applyFill="1" applyBorder="1" applyAlignment="1">
      <alignment horizontal="center" vertical="center"/>
    </xf>
    <xf numFmtId="173" fontId="41" fillId="0" borderId="0" xfId="32" applyFont="1" applyAlignment="1">
      <alignment horizontal="center"/>
    </xf>
    <xf numFmtId="0" fontId="104" fillId="11" borderId="6" xfId="9" applyFont="1">
      <protection locked="0"/>
    </xf>
    <xf numFmtId="173" fontId="77" fillId="3" borderId="4" xfId="8" applyNumberFormat="1" applyFont="1" applyAlignment="1">
      <alignment horizontal="center"/>
    </xf>
    <xf numFmtId="202" fontId="0" fillId="0" borderId="0" xfId="1" applyNumberFormat="1" applyFont="1" applyFill="1" applyAlignment="1">
      <alignment horizontal="center"/>
    </xf>
    <xf numFmtId="202" fontId="51" fillId="0" borderId="0" xfId="1" applyNumberFormat="1" applyFont="1" applyFill="1" applyAlignment="1">
      <alignment horizontal="center"/>
    </xf>
    <xf numFmtId="0" fontId="0" fillId="0" borderId="11" xfId="0" applyFont="1" applyBorder="1" applyAlignment="1">
      <alignment horizontal="center" vertical="center" wrapText="1"/>
    </xf>
    <xf numFmtId="171" fontId="113" fillId="3" borderId="4" xfId="8" applyNumberFormat="1" applyAlignment="1">
      <alignment horizontal="right"/>
    </xf>
    <xf numFmtId="0" fontId="50" fillId="10" borderId="4" xfId="25" applyFont="1" applyBorder="1" applyAlignment="1">
      <alignment horizontal="center"/>
      <protection locked="0"/>
    </xf>
    <xf numFmtId="0" fontId="43" fillId="0" borderId="0" xfId="10" applyBorder="1" applyAlignment="1">
      <alignment horizontal="left"/>
    </xf>
    <xf numFmtId="16" fontId="0" fillId="0" borderId="0" xfId="0" applyNumberFormat="1"/>
    <xf numFmtId="2" fontId="113" fillId="3" borderId="4" xfId="8" applyAlignment="1">
      <alignment horizontal="right"/>
    </xf>
    <xf numFmtId="203" fontId="50" fillId="2" borderId="4" xfId="6" applyNumberFormat="1">
      <protection locked="0"/>
    </xf>
    <xf numFmtId="0" fontId="40" fillId="0" borderId="0" xfId="0" applyFont="1" applyAlignment="1">
      <alignment horizontal="right"/>
    </xf>
    <xf numFmtId="8" fontId="39" fillId="0" borderId="0" xfId="32" applyNumberFormat="1" applyFont="1" applyFill="1" applyBorder="1"/>
    <xf numFmtId="8" fontId="0" fillId="0" borderId="0" xfId="32" applyNumberFormat="1" applyFont="1" applyAlignment="1">
      <alignment horizontal="right"/>
    </xf>
    <xf numFmtId="8" fontId="0" fillId="0" borderId="0" xfId="32" applyNumberFormat="1" applyFont="1"/>
    <xf numFmtId="170" fontId="38" fillId="0" borderId="0" xfId="0" applyNumberFormat="1" applyFont="1"/>
    <xf numFmtId="8" fontId="77" fillId="3" borderId="4" xfId="8" applyNumberFormat="1" applyFont="1"/>
    <xf numFmtId="173" fontId="77" fillId="0" borderId="4" xfId="8" applyNumberFormat="1" applyFont="1" applyFill="1"/>
    <xf numFmtId="0" fontId="41" fillId="0" borderId="0" xfId="0" applyFont="1" applyAlignment="1">
      <alignment horizontal="left" indent="1"/>
    </xf>
    <xf numFmtId="0" fontId="27" fillId="0" borderId="0" xfId="5" applyAlignment="1">
      <alignment horizontal="right" indent="2"/>
    </xf>
    <xf numFmtId="0" fontId="41" fillId="0" borderId="0" xfId="0" applyFont="1" applyAlignment="1">
      <alignment horizontal="right" indent="2"/>
    </xf>
    <xf numFmtId="0" fontId="38" fillId="0" borderId="0" xfId="0" applyFont="1" applyAlignment="1">
      <alignment horizontal="left" indent="1"/>
    </xf>
    <xf numFmtId="0" fontId="106" fillId="10" borderId="4" xfId="25" applyFont="1" applyAlignment="1">
      <alignment horizontal="center"/>
      <protection locked="0"/>
    </xf>
    <xf numFmtId="0" fontId="0" fillId="0" borderId="0" xfId="0" applyAlignment="1">
      <alignment horizontal="right" indent="1"/>
    </xf>
    <xf numFmtId="0" fontId="17" fillId="9" borderId="57" xfId="17" applyFont="1" applyBorder="1" applyAlignment="1">
      <alignment horizontal="center"/>
    </xf>
    <xf numFmtId="0" fontId="107" fillId="11" borderId="6" xfId="9" applyFont="1">
      <protection locked="0"/>
    </xf>
    <xf numFmtId="0" fontId="108" fillId="0" borderId="0" xfId="0" applyFont="1" applyFill="1" applyBorder="1" applyAlignment="1">
      <alignment horizontal="center" vertical="center"/>
    </xf>
    <xf numFmtId="0" fontId="108" fillId="0" borderId="0" xfId="0" applyFont="1" applyAlignment="1">
      <alignment horizontal="center" vertical="center"/>
    </xf>
    <xf numFmtId="173" fontId="108" fillId="0" borderId="0" xfId="32" applyFont="1" applyAlignment="1">
      <alignment horizontal="center"/>
    </xf>
    <xf numFmtId="173" fontId="109" fillId="3" borderId="4" xfId="8" applyNumberFormat="1" applyFont="1" applyAlignment="1">
      <alignment horizontal="center"/>
    </xf>
    <xf numFmtId="174" fontId="108" fillId="14" borderId="0" xfId="32" applyNumberFormat="1" applyFont="1" applyFill="1" applyBorder="1" applyAlignment="1">
      <alignment horizontal="center"/>
    </xf>
    <xf numFmtId="173" fontId="108" fillId="0" borderId="17" xfId="32" applyFont="1" applyBorder="1" applyAlignment="1">
      <alignment horizontal="center" vertical="center"/>
    </xf>
    <xf numFmtId="9" fontId="108" fillId="0" borderId="52" xfId="1" applyFont="1" applyBorder="1" applyAlignment="1">
      <alignment horizontal="center" vertical="center"/>
    </xf>
    <xf numFmtId="173" fontId="108" fillId="0" borderId="0" xfId="32" applyNumberFormat="1" applyFont="1" applyAlignment="1">
      <alignment horizontal="center" vertical="center"/>
    </xf>
    <xf numFmtId="9" fontId="108" fillId="0" borderId="0" xfId="1" applyFont="1" applyBorder="1" applyAlignment="1">
      <alignment horizontal="center" vertical="center"/>
    </xf>
    <xf numFmtId="174" fontId="108" fillId="14" borderId="56" xfId="32" applyNumberFormat="1" applyFont="1" applyFill="1" applyBorder="1" applyAlignment="1">
      <alignment horizontal="center" vertical="center"/>
    </xf>
    <xf numFmtId="174" fontId="108" fillId="14" borderId="18" xfId="32" applyNumberFormat="1" applyFont="1" applyFill="1" applyBorder="1" applyAlignment="1">
      <alignment horizontal="center"/>
    </xf>
    <xf numFmtId="0" fontId="17" fillId="4" borderId="0" xfId="12" quotePrefix="1" applyFont="1" applyBorder="1" applyAlignment="1">
      <alignment horizontal="center"/>
    </xf>
    <xf numFmtId="0" fontId="110" fillId="0" borderId="0" xfId="0" applyFont="1" applyAlignment="1">
      <alignment horizontal="right"/>
    </xf>
    <xf numFmtId="0" fontId="39" fillId="17" borderId="7" xfId="11" applyFill="1"/>
    <xf numFmtId="172" fontId="39" fillId="17" borderId="7" xfId="31" applyFont="1" applyFill="1" applyBorder="1"/>
    <xf numFmtId="172" fontId="0" fillId="0" borderId="0" xfId="31" applyNumberFormat="1" applyFont="1" applyAlignment="1">
      <alignment horizontal="center"/>
    </xf>
    <xf numFmtId="172" fontId="0" fillId="0" borderId="0" xfId="31" applyNumberFormat="1" applyFont="1" applyBorder="1" applyAlignment="1">
      <alignment horizontal="center"/>
    </xf>
    <xf numFmtId="0" fontId="111" fillId="16" borderId="8" xfId="11" applyFont="1" applyFill="1" applyBorder="1" applyAlignment="1">
      <alignment horizontal="center"/>
    </xf>
    <xf numFmtId="173" fontId="112" fillId="14" borderId="0" xfId="32" applyFont="1" applyFill="1" applyBorder="1" applyAlignment="1">
      <alignment horizontal="center"/>
    </xf>
    <xf numFmtId="0" fontId="17" fillId="34" borderId="0" xfId="12" quotePrefix="1" applyFont="1" applyFill="1" applyBorder="1" applyAlignment="1">
      <alignment horizontal="left"/>
    </xf>
    <xf numFmtId="0" fontId="17" fillId="34" borderId="0" xfId="12" applyFont="1" applyFill="1" applyBorder="1" applyAlignment="1">
      <alignment horizontal="center" vertical="center"/>
    </xf>
    <xf numFmtId="0" fontId="17" fillId="34" borderId="0" xfId="12" applyFont="1" applyFill="1" applyBorder="1" applyAlignment="1">
      <alignment horizontal="right" vertical="center"/>
    </xf>
    <xf numFmtId="199" fontId="0" fillId="0" borderId="0" xfId="31" applyNumberFormat="1" applyFont="1" applyAlignment="1">
      <alignment horizontal="right"/>
    </xf>
    <xf numFmtId="172" fontId="38" fillId="0" borderId="0" xfId="31" applyFont="1"/>
    <xf numFmtId="172" fontId="39" fillId="14" borderId="7" xfId="31" applyNumberFormat="1" applyFont="1" applyFill="1" applyBorder="1"/>
    <xf numFmtId="172" fontId="50" fillId="2" borderId="4" xfId="31" applyFont="1" applyFill="1" applyBorder="1" applyProtection="1">
      <protection locked="0"/>
    </xf>
    <xf numFmtId="173" fontId="45" fillId="3" borderId="4" xfId="32" applyFont="1" applyFill="1" applyBorder="1" applyAlignment="1">
      <alignment horizontal="center"/>
    </xf>
    <xf numFmtId="0" fontId="0" fillId="0" borderId="41" xfId="0" applyFont="1" applyFill="1" applyBorder="1"/>
    <xf numFmtId="0" fontId="0" fillId="0" borderId="41" xfId="0" applyFont="1" applyBorder="1"/>
    <xf numFmtId="0" fontId="8" fillId="35" borderId="0" xfId="38" quotePrefix="1" applyBorder="1" applyAlignment="1">
      <alignment horizontal="left"/>
    </xf>
    <xf numFmtId="0" fontId="8" fillId="35" borderId="0" xfId="38" applyBorder="1" applyAlignment="1">
      <alignment horizontal="center" vertical="center"/>
    </xf>
    <xf numFmtId="0" fontId="8" fillId="35" borderId="0" xfId="38" applyBorder="1" applyAlignment="1">
      <alignment horizontal="right" vertical="center"/>
    </xf>
    <xf numFmtId="205" fontId="0" fillId="0" borderId="0" xfId="32" applyNumberFormat="1" applyFont="1" applyAlignment="1">
      <alignment horizontal="right"/>
    </xf>
    <xf numFmtId="205" fontId="0" fillId="0" borderId="0" xfId="32" applyNumberFormat="1" applyFont="1"/>
    <xf numFmtId="205" fontId="39" fillId="17" borderId="7" xfId="11" applyNumberFormat="1" applyFill="1"/>
    <xf numFmtId="9" fontId="50" fillId="2" borderId="4" xfId="1" applyFont="1" applyFill="1" applyBorder="1" applyAlignment="1" applyProtection="1">
      <alignment horizontal="center" vertical="center"/>
      <protection locked="0"/>
    </xf>
    <xf numFmtId="172" fontId="77" fillId="3" borderId="4" xfId="8" applyNumberFormat="1" applyFont="1"/>
    <xf numFmtId="9" fontId="50" fillId="2" borderId="4" xfId="6" applyNumberFormat="1" applyFont="1">
      <protection locked="0"/>
    </xf>
    <xf numFmtId="199" fontId="50" fillId="2" borderId="4" xfId="31" applyNumberFormat="1" applyFont="1" applyFill="1" applyBorder="1" applyProtection="1">
      <protection locked="0"/>
    </xf>
    <xf numFmtId="9" fontId="77" fillId="3" borderId="4" xfId="1" applyFont="1" applyFill="1" applyBorder="1" applyAlignment="1">
      <alignment horizontal="center"/>
    </xf>
    <xf numFmtId="44" fontId="50" fillId="2" borderId="4" xfId="6" applyNumberFormat="1" applyFont="1">
      <protection locked="0"/>
    </xf>
    <xf numFmtId="44" fontId="77" fillId="3" borderId="4" xfId="33" applyNumberFormat="1" applyFont="1" applyFill="1" applyBorder="1"/>
    <xf numFmtId="9" fontId="50" fillId="2" borderId="4" xfId="1" applyFont="1" applyFill="1" applyBorder="1" applyAlignment="1" applyProtection="1">
      <alignment horizontal="center"/>
      <protection locked="0"/>
    </xf>
    <xf numFmtId="44" fontId="0" fillId="16" borderId="0" xfId="33" applyFont="1" applyFill="1" applyBorder="1" applyAlignment="1">
      <alignment horizontal="center"/>
    </xf>
    <xf numFmtId="170" fontId="99" fillId="0" borderId="0" xfId="28" applyFont="1" applyAlignment="1">
      <alignment horizontal="center" vertical="center"/>
    </xf>
    <xf numFmtId="44" fontId="38" fillId="16" borderId="8" xfId="33" applyFont="1" applyFill="1" applyBorder="1" applyAlignment="1">
      <alignment horizontal="center"/>
    </xf>
    <xf numFmtId="206" fontId="0" fillId="16" borderId="20" xfId="1" applyNumberFormat="1" applyFont="1" applyFill="1" applyBorder="1" applyAlignment="1">
      <alignment horizontal="center"/>
    </xf>
    <xf numFmtId="0" fontId="61" fillId="0" borderId="0" xfId="5" applyFont="1"/>
    <xf numFmtId="174" fontId="0" fillId="0" borderId="0" xfId="32" applyNumberFormat="1" applyFont="1" applyAlignment="1">
      <alignment horizontal="right"/>
    </xf>
    <xf numFmtId="174" fontId="0" fillId="0" borderId="0" xfId="0" applyNumberFormat="1"/>
    <xf numFmtId="174" fontId="39" fillId="17" borderId="7" xfId="11" applyNumberFormat="1" applyFill="1"/>
    <xf numFmtId="1" fontId="0" fillId="0" borderId="0" xfId="0" applyNumberFormat="1" applyFill="1" applyAlignment="1">
      <alignment horizontal="center"/>
    </xf>
    <xf numFmtId="173" fontId="0" fillId="0" borderId="0" xfId="0" applyNumberFormat="1" applyFill="1" applyAlignment="1">
      <alignment horizontal="center"/>
    </xf>
    <xf numFmtId="173" fontId="0" fillId="0" borderId="0" xfId="32" applyFont="1" applyFill="1" applyAlignment="1">
      <alignment horizontal="center"/>
    </xf>
    <xf numFmtId="173" fontId="0" fillId="0" borderId="0" xfId="32" applyFont="1" applyFill="1"/>
    <xf numFmtId="207" fontId="0" fillId="0" borderId="78" xfId="32" applyNumberFormat="1" applyFont="1" applyBorder="1" applyAlignment="1">
      <alignment horizontal="right"/>
    </xf>
    <xf numFmtId="171" fontId="50" fillId="2" borderId="4" xfId="30" applyNumberFormat="1" applyFont="1" applyFill="1" applyBorder="1" applyProtection="1">
      <protection locked="0"/>
    </xf>
    <xf numFmtId="0" fontId="43" fillId="0" borderId="0" xfId="10" applyFont="1" applyFill="1" applyAlignment="1">
      <alignment horizontal="center"/>
    </xf>
    <xf numFmtId="172" fontId="0" fillId="0" borderId="0" xfId="31" applyFont="1" applyFill="1" applyAlignment="1">
      <alignment horizontal="right"/>
    </xf>
    <xf numFmtId="2" fontId="0" fillId="0" borderId="0" xfId="32" applyNumberFormat="1" applyFont="1"/>
    <xf numFmtId="2" fontId="0" fillId="0" borderId="0" xfId="32" applyNumberFormat="1" applyFont="1" applyBorder="1"/>
    <xf numFmtId="178" fontId="36" fillId="0" borderId="0" xfId="0" applyNumberFormat="1" applyFont="1" applyFill="1"/>
    <xf numFmtId="0" fontId="36" fillId="0" borderId="0" xfId="0" applyFont="1" applyFill="1"/>
    <xf numFmtId="180" fontId="36" fillId="0" borderId="0" xfId="0" applyNumberFormat="1" applyFont="1" applyFill="1"/>
    <xf numFmtId="190" fontId="72" fillId="0" borderId="13" xfId="0" applyNumberFormat="1" applyFont="1" applyFill="1" applyBorder="1" applyAlignment="1">
      <alignment horizontal="right" vertical="center" wrapText="1" readingOrder="1"/>
    </xf>
    <xf numFmtId="204" fontId="36" fillId="0" borderId="0" xfId="1" applyNumberFormat="1" applyFont="1" applyFill="1"/>
    <xf numFmtId="0" fontId="48" fillId="36" borderId="0" xfId="0" applyFont="1" applyFill="1"/>
    <xf numFmtId="0" fontId="0" fillId="37" borderId="0" xfId="0" applyFill="1"/>
    <xf numFmtId="0" fontId="0" fillId="36" borderId="99" xfId="0" applyFill="1" applyBorder="1"/>
    <xf numFmtId="0" fontId="7" fillId="0" borderId="0" xfId="0" applyFont="1"/>
    <xf numFmtId="0" fontId="114" fillId="0" borderId="0" xfId="17" applyFont="1" applyFill="1" applyBorder="1" applyAlignment="1">
      <alignment horizontal="right" vertical="center"/>
    </xf>
    <xf numFmtId="0" fontId="7" fillId="0" borderId="0" xfId="0" applyFont="1" applyFill="1"/>
    <xf numFmtId="0" fontId="7" fillId="0" borderId="0" xfId="0" applyFont="1" applyFill="1" applyBorder="1"/>
    <xf numFmtId="10" fontId="115" fillId="0" borderId="0" xfId="6" applyNumberFormat="1" applyFont="1" applyFill="1" applyBorder="1">
      <protection locked="0"/>
    </xf>
    <xf numFmtId="203" fontId="117" fillId="36" borderId="99" xfId="0" applyNumberFormat="1" applyFont="1" applyFill="1" applyBorder="1" applyAlignment="1">
      <alignment horizontal="center"/>
    </xf>
    <xf numFmtId="203" fontId="117" fillId="38" borderId="99" xfId="0" applyNumberFormat="1" applyFont="1" applyFill="1" applyBorder="1" applyAlignment="1">
      <alignment horizontal="center"/>
    </xf>
    <xf numFmtId="0" fontId="116" fillId="0" borderId="0" xfId="0" applyFont="1" applyFill="1"/>
    <xf numFmtId="0" fontId="116" fillId="0" borderId="0" xfId="0" applyFont="1"/>
    <xf numFmtId="10" fontId="40" fillId="2" borderId="4" xfId="6" applyNumberFormat="1" applyFont="1">
      <protection locked="0"/>
    </xf>
    <xf numFmtId="203" fontId="40" fillId="36" borderId="99" xfId="0" applyNumberFormat="1" applyFont="1" applyFill="1" applyBorder="1" applyAlignment="1">
      <alignment horizontal="center"/>
    </xf>
    <xf numFmtId="203" fontId="117" fillId="0" borderId="0" xfId="0" applyNumberFormat="1" applyFont="1" applyFill="1" applyBorder="1" applyAlignment="1">
      <alignment horizontal="center"/>
    </xf>
    <xf numFmtId="0" fontId="19" fillId="36" borderId="11" xfId="17" applyFont="1" applyFill="1" applyBorder="1" applyAlignment="1">
      <alignment horizontal="right" vertical="center"/>
    </xf>
    <xf numFmtId="0" fontId="118" fillId="9" borderId="11" xfId="17" applyFont="1" applyBorder="1" applyAlignment="1">
      <alignment horizontal="right" vertical="center"/>
    </xf>
    <xf numFmtId="208" fontId="117" fillId="36" borderId="99" xfId="0" applyNumberFormat="1" applyFont="1" applyFill="1" applyBorder="1" applyAlignment="1">
      <alignment horizontal="center"/>
    </xf>
    <xf numFmtId="208" fontId="117" fillId="38" borderId="99" xfId="0" applyNumberFormat="1" applyFont="1" applyFill="1" applyBorder="1" applyAlignment="1">
      <alignment horizontal="center"/>
    </xf>
    <xf numFmtId="44" fontId="40" fillId="2" borderId="4" xfId="33" applyFont="1" applyFill="1" applyBorder="1" applyProtection="1">
      <protection locked="0"/>
    </xf>
    <xf numFmtId="0" fontId="119" fillId="0" borderId="0" xfId="0" applyFont="1" applyAlignment="1">
      <alignment horizontal="center"/>
    </xf>
    <xf numFmtId="4" fontId="117" fillId="38" borderId="57" xfId="0" applyNumberFormat="1" applyFont="1" applyFill="1" applyBorder="1" applyAlignment="1">
      <alignment horizontal="center"/>
    </xf>
    <xf numFmtId="4" fontId="117" fillId="38" borderId="69" xfId="0" applyNumberFormat="1" applyFont="1" applyFill="1" applyBorder="1" applyAlignment="1">
      <alignment horizontal="center"/>
    </xf>
    <xf numFmtId="4" fontId="117" fillId="38" borderId="54" xfId="0" applyNumberFormat="1" applyFont="1" applyFill="1" applyBorder="1" applyAlignment="1">
      <alignment horizontal="center"/>
    </xf>
    <xf numFmtId="4" fontId="117" fillId="38" borderId="105" xfId="0" applyNumberFormat="1" applyFont="1" applyFill="1" applyBorder="1" applyAlignment="1">
      <alignment horizontal="center"/>
    </xf>
    <xf numFmtId="4" fontId="117" fillId="38" borderId="103" xfId="0" applyNumberFormat="1" applyFont="1" applyFill="1" applyBorder="1" applyAlignment="1">
      <alignment horizontal="center"/>
    </xf>
    <xf numFmtId="4" fontId="117" fillId="38" borderId="104" xfId="0" applyNumberFormat="1" applyFont="1" applyFill="1" applyBorder="1" applyAlignment="1">
      <alignment horizontal="center"/>
    </xf>
    <xf numFmtId="4" fontId="117" fillId="36" borderId="103" xfId="0" applyNumberFormat="1" applyFont="1" applyFill="1" applyBorder="1" applyAlignment="1">
      <alignment horizontal="center"/>
    </xf>
    <xf numFmtId="4" fontId="117" fillId="36" borderId="104" xfId="0" applyNumberFormat="1" applyFont="1" applyFill="1" applyBorder="1" applyAlignment="1">
      <alignment horizontal="center"/>
    </xf>
    <xf numFmtId="4" fontId="117" fillId="36" borderId="57" xfId="0" applyNumberFormat="1" applyFont="1" applyFill="1" applyBorder="1" applyAlignment="1">
      <alignment horizontal="center"/>
    </xf>
    <xf numFmtId="4" fontId="117" fillId="36" borderId="69" xfId="0" applyNumberFormat="1" applyFont="1" applyFill="1" applyBorder="1" applyAlignment="1">
      <alignment horizontal="center"/>
    </xf>
    <xf numFmtId="4" fontId="117" fillId="36" borderId="54" xfId="0" applyNumberFormat="1" applyFont="1" applyFill="1" applyBorder="1" applyAlignment="1">
      <alignment horizontal="center"/>
    </xf>
    <xf numFmtId="4" fontId="117" fillId="36" borderId="105" xfId="0" applyNumberFormat="1" applyFont="1" applyFill="1" applyBorder="1" applyAlignment="1">
      <alignment horizontal="center"/>
    </xf>
    <xf numFmtId="4" fontId="117" fillId="38" borderId="99" xfId="0" applyNumberFormat="1" applyFont="1" applyFill="1" applyBorder="1" applyAlignment="1">
      <alignment horizontal="center"/>
    </xf>
    <xf numFmtId="4" fontId="117" fillId="36" borderId="99" xfId="0" applyNumberFormat="1" applyFont="1" applyFill="1" applyBorder="1" applyAlignment="1">
      <alignment horizontal="center"/>
    </xf>
    <xf numFmtId="198" fontId="120" fillId="2" borderId="4" xfId="6" applyNumberFormat="1" applyFont="1">
      <protection locked="0"/>
    </xf>
    <xf numFmtId="10" fontId="117" fillId="10" borderId="99" xfId="1" applyNumberFormat="1" applyFont="1" applyFill="1" applyBorder="1" applyAlignment="1">
      <alignment horizontal="center"/>
    </xf>
    <xf numFmtId="0" fontId="6" fillId="0" borderId="0" xfId="0" applyFont="1"/>
    <xf numFmtId="10" fontId="122" fillId="0" borderId="0" xfId="1" applyNumberFormat="1" applyFont="1" applyFill="1" applyBorder="1" applyAlignment="1">
      <alignment horizontal="center"/>
    </xf>
    <xf numFmtId="10" fontId="117" fillId="0" borderId="0" xfId="1" applyNumberFormat="1" applyFont="1" applyFill="1" applyBorder="1" applyAlignment="1">
      <alignment horizontal="center"/>
    </xf>
    <xf numFmtId="0" fontId="16" fillId="0" borderId="0" xfId="43"/>
    <xf numFmtId="0" fontId="94" fillId="33" borderId="0" xfId="44"/>
    <xf numFmtId="0" fontId="16" fillId="0" borderId="0" xfId="43" applyAlignment="1">
      <alignment horizontal="center" vertical="center"/>
    </xf>
    <xf numFmtId="0" fontId="38" fillId="0" borderId="0" xfId="43" applyFont="1"/>
    <xf numFmtId="198" fontId="123" fillId="39" borderId="4" xfId="45" applyNumberFormat="1" applyFill="1"/>
    <xf numFmtId="2" fontId="124" fillId="39" borderId="4" xfId="46" applyNumberFormat="1" applyFill="1" applyProtection="1">
      <protection locked="0"/>
    </xf>
    <xf numFmtId="9" fontId="124" fillId="39" borderId="4" xfId="46" applyNumberFormat="1" applyFill="1" applyAlignment="1" applyProtection="1">
      <alignment horizontal="center"/>
      <protection locked="0"/>
    </xf>
    <xf numFmtId="1" fontId="125" fillId="10" borderId="4" xfId="6" applyNumberFormat="1" applyFont="1" applyFill="1">
      <protection locked="0"/>
    </xf>
    <xf numFmtId="0" fontId="21" fillId="4" borderId="109" xfId="12" applyFont="1" applyFill="1" applyBorder="1" applyAlignment="1">
      <alignment horizontal="right"/>
    </xf>
    <xf numFmtId="174" fontId="0" fillId="0" borderId="109" xfId="32" applyNumberFormat="1" applyFont="1" applyBorder="1"/>
    <xf numFmtId="1" fontId="125" fillId="0" borderId="0" xfId="31" applyNumberFormat="1" applyFont="1" applyAlignment="1">
      <alignment horizontal="center"/>
    </xf>
    <xf numFmtId="1" fontId="126" fillId="0" borderId="0" xfId="0" applyNumberFormat="1" applyFont="1" applyAlignment="1">
      <alignment horizontal="center"/>
    </xf>
    <xf numFmtId="0" fontId="21" fillId="4" borderId="110" xfId="12" applyFont="1" applyFill="1" applyBorder="1" applyAlignment="1">
      <alignment horizontal="right"/>
    </xf>
    <xf numFmtId="174" fontId="0" fillId="0" borderId="110" xfId="32" applyNumberFormat="1" applyFont="1" applyBorder="1"/>
    <xf numFmtId="0" fontId="5" fillId="0" borderId="0" xfId="0" applyFont="1"/>
    <xf numFmtId="4" fontId="64" fillId="28" borderId="0" xfId="0" applyNumberFormat="1" applyFont="1" applyFill="1" applyAlignment="1">
      <alignment horizontal="left"/>
    </xf>
    <xf numFmtId="0" fontId="128" fillId="0" borderId="0" xfId="0" applyFont="1"/>
    <xf numFmtId="4" fontId="16" fillId="0" borderId="103" xfId="0" applyNumberFormat="1" applyFont="1" applyFill="1" applyBorder="1" applyAlignment="1">
      <alignment horizontal="left"/>
    </xf>
    <xf numFmtId="4" fontId="16" fillId="0" borderId="104" xfId="0" applyNumberFormat="1" applyFont="1" applyFill="1" applyBorder="1" applyAlignment="1">
      <alignment horizontal="left"/>
    </xf>
    <xf numFmtId="4" fontId="127" fillId="28" borderId="0" xfId="0" applyNumberFormat="1" applyFont="1" applyFill="1" applyAlignment="1">
      <alignment horizontal="center"/>
    </xf>
    <xf numFmtId="209" fontId="117" fillId="36" borderId="99" xfId="0" applyNumberFormat="1" applyFont="1" applyFill="1" applyBorder="1" applyAlignment="1">
      <alignment horizontal="center"/>
    </xf>
    <xf numFmtId="209" fontId="117" fillId="38" borderId="99" xfId="0" applyNumberFormat="1" applyFont="1" applyFill="1" applyBorder="1" applyAlignment="1">
      <alignment horizontal="center"/>
    </xf>
    <xf numFmtId="177" fontId="40" fillId="37" borderId="52" xfId="0" applyNumberFormat="1" applyFont="1" applyFill="1" applyBorder="1" applyAlignment="1">
      <alignment horizontal="center" vertical="center"/>
    </xf>
    <xf numFmtId="4" fontId="120" fillId="0" borderId="99" xfId="0" applyNumberFormat="1" applyFont="1" applyBorder="1" applyAlignment="1">
      <alignment horizontal="center"/>
    </xf>
    <xf numFmtId="0" fontId="5" fillId="0" borderId="103" xfId="0" applyFont="1" applyBorder="1"/>
    <xf numFmtId="0" fontId="5" fillId="0" borderId="104" xfId="0" applyFont="1" applyBorder="1"/>
    <xf numFmtId="0" fontId="0" fillId="0" borderId="99" xfId="0" applyBorder="1" applyAlignment="1">
      <alignment horizontal="center"/>
    </xf>
    <xf numFmtId="0" fontId="120" fillId="0" borderId="103" xfId="0" applyFont="1" applyBorder="1"/>
    <xf numFmtId="0" fontId="19" fillId="36" borderId="16" xfId="17" applyFont="1" applyFill="1" applyBorder="1" applyAlignment="1">
      <alignment horizontal="right" vertical="center"/>
    </xf>
    <xf numFmtId="0" fontId="7" fillId="0" borderId="111" xfId="0" applyFont="1" applyBorder="1"/>
    <xf numFmtId="0" fontId="118" fillId="9" borderId="16" xfId="17" applyFont="1" applyBorder="1" applyAlignment="1">
      <alignment horizontal="right" vertical="center"/>
    </xf>
    <xf numFmtId="0" fontId="7" fillId="0" borderId="18" xfId="0" applyFont="1" applyBorder="1"/>
    <xf numFmtId="0" fontId="0" fillId="0" borderId="0" xfId="0" applyFill="1" applyBorder="1" applyAlignment="1">
      <alignment horizontal="center"/>
    </xf>
    <xf numFmtId="0" fontId="19" fillId="0" borderId="0" xfId="17" applyFont="1" applyFill="1" applyBorder="1" applyAlignment="1">
      <alignment horizontal="right" vertical="center"/>
    </xf>
    <xf numFmtId="10" fontId="117" fillId="0" borderId="0" xfId="6" applyNumberFormat="1" applyFont="1" applyFill="1" applyBorder="1">
      <protection locked="0"/>
    </xf>
    <xf numFmtId="0" fontId="26" fillId="0" borderId="0" xfId="3" applyBorder="1"/>
    <xf numFmtId="0" fontId="22" fillId="21" borderId="47" xfId="35" applyBorder="1" applyAlignment="1">
      <alignment horizontal="center" vertical="center"/>
    </xf>
    <xf numFmtId="0" fontId="0" fillId="0" borderId="0" xfId="0" applyBorder="1" applyAlignment="1">
      <alignment horizontal="right"/>
    </xf>
    <xf numFmtId="0" fontId="4" fillId="0" borderId="0" xfId="0" applyFont="1"/>
    <xf numFmtId="177" fontId="36" fillId="0" borderId="0" xfId="0" applyNumberFormat="1" applyFont="1"/>
    <xf numFmtId="1" fontId="0" fillId="0" borderId="0" xfId="0" applyNumberFormat="1" applyAlignment="1">
      <alignment horizontal="center"/>
    </xf>
    <xf numFmtId="173" fontId="0" fillId="16" borderId="20" xfId="32" applyNumberFormat="1" applyFont="1" applyFill="1" applyBorder="1" applyAlignment="1">
      <alignment horizontal="center"/>
    </xf>
    <xf numFmtId="0" fontId="19" fillId="0" borderId="0" xfId="47" applyFont="1" applyFill="1" applyBorder="1" applyAlignment="1">
      <alignment horizontal="left" vertical="top"/>
    </xf>
    <xf numFmtId="0" fontId="132" fillId="0" borderId="0" xfId="47" applyFont="1" applyFill="1" applyBorder="1" applyAlignment="1">
      <alignment horizontal="left" vertical="top"/>
    </xf>
    <xf numFmtId="0" fontId="19" fillId="42" borderId="113" xfId="47" applyFont="1" applyFill="1" applyBorder="1" applyAlignment="1">
      <alignment horizontal="left" vertical="top" wrapText="1" indent="1"/>
    </xf>
    <xf numFmtId="0" fontId="19" fillId="42" borderId="0" xfId="47" applyFont="1" applyFill="1" applyBorder="1" applyAlignment="1">
      <alignment horizontal="left" vertical="top" wrapText="1" indent="1"/>
    </xf>
    <xf numFmtId="0" fontId="19" fillId="42" borderId="0" xfId="47" applyFont="1" applyFill="1" applyBorder="1" applyAlignment="1">
      <alignment horizontal="left" vertical="top" wrapText="1"/>
    </xf>
    <xf numFmtId="0" fontId="134" fillId="0" borderId="0" xfId="47" applyFont="1" applyFill="1" applyBorder="1" applyAlignment="1">
      <alignment horizontal="left" vertical="top"/>
    </xf>
    <xf numFmtId="0" fontId="19" fillId="42" borderId="114" xfId="47" applyFont="1" applyFill="1" applyBorder="1" applyAlignment="1">
      <alignment horizontal="left" vertical="top" wrapText="1"/>
    </xf>
    <xf numFmtId="0" fontId="19" fillId="42" borderId="115" xfId="47" applyFont="1" applyFill="1" applyBorder="1" applyAlignment="1">
      <alignment horizontal="left" vertical="top" wrapText="1"/>
    </xf>
    <xf numFmtId="0" fontId="19" fillId="42" borderId="115" xfId="47" applyFont="1" applyFill="1" applyBorder="1" applyAlignment="1">
      <alignment horizontal="center" vertical="top" wrapText="1"/>
    </xf>
    <xf numFmtId="0" fontId="19" fillId="43" borderId="115" xfId="47" applyFont="1" applyFill="1" applyBorder="1" applyAlignment="1">
      <alignment horizontal="left" vertical="top" wrapText="1"/>
    </xf>
    <xf numFmtId="0" fontId="19" fillId="43" borderId="116" xfId="47" applyFont="1" applyFill="1" applyBorder="1" applyAlignment="1">
      <alignment horizontal="left" vertical="top" wrapText="1"/>
    </xf>
    <xf numFmtId="0" fontId="16" fillId="0" borderId="114" xfId="47" applyFont="1" applyFill="1" applyBorder="1" applyAlignment="1">
      <alignment vertical="top" wrapText="1"/>
    </xf>
    <xf numFmtId="0" fontId="16" fillId="0" borderId="115" xfId="47" applyFont="1" applyFill="1" applyBorder="1" applyAlignment="1">
      <alignment horizontal="left" vertical="top" wrapText="1"/>
    </xf>
    <xf numFmtId="0" fontId="132" fillId="0" borderId="115" xfId="47" applyFont="1" applyFill="1" applyBorder="1" applyAlignment="1">
      <alignment horizontal="left" vertical="center" wrapText="1"/>
    </xf>
    <xf numFmtId="2" fontId="132" fillId="0" borderId="115" xfId="47" applyNumberFormat="1" applyFont="1" applyFill="1" applyBorder="1" applyAlignment="1">
      <alignment horizontal="right" vertical="top" shrinkToFit="1"/>
    </xf>
    <xf numFmtId="0" fontId="16" fillId="44" borderId="115" xfId="47" applyFont="1" applyFill="1" applyBorder="1" applyAlignment="1">
      <alignment horizontal="right" vertical="top" wrapText="1"/>
    </xf>
    <xf numFmtId="0" fontId="19" fillId="43" borderId="116" xfId="47" applyFont="1" applyFill="1" applyBorder="1" applyAlignment="1">
      <alignment horizontal="right" vertical="top" wrapText="1"/>
    </xf>
    <xf numFmtId="0" fontId="16" fillId="0" borderId="114" xfId="47" applyFont="1" applyFill="1" applyBorder="1" applyAlignment="1">
      <alignment horizontal="left" vertical="top" wrapText="1"/>
    </xf>
    <xf numFmtId="0" fontId="16" fillId="0" borderId="115" xfId="47" applyFont="1" applyFill="1" applyBorder="1" applyAlignment="1">
      <alignment horizontal="center" vertical="top" wrapText="1"/>
    </xf>
    <xf numFmtId="4" fontId="132" fillId="0" borderId="115" xfId="47" applyNumberFormat="1" applyFont="1" applyFill="1" applyBorder="1" applyAlignment="1">
      <alignment horizontal="right" vertical="top" shrinkToFit="1"/>
    </xf>
    <xf numFmtId="0" fontId="16" fillId="44" borderId="117" xfId="47" applyFont="1" applyFill="1" applyBorder="1" applyAlignment="1">
      <alignment horizontal="right" wrapText="1"/>
    </xf>
    <xf numFmtId="0" fontId="16" fillId="44" borderId="118" xfId="47" applyFont="1" applyFill="1" applyBorder="1" applyAlignment="1">
      <alignment horizontal="right" wrapText="1"/>
    </xf>
    <xf numFmtId="0" fontId="16" fillId="44" borderId="119" xfId="47" applyFont="1" applyFill="1" applyBorder="1" applyAlignment="1">
      <alignment horizontal="right" wrapText="1"/>
    </xf>
    <xf numFmtId="0" fontId="19" fillId="42" borderId="115" xfId="47" applyFont="1" applyFill="1" applyBorder="1" applyAlignment="1">
      <alignment vertical="top" wrapText="1"/>
    </xf>
    <xf numFmtId="0" fontId="16" fillId="0" borderId="115" xfId="47" applyFont="1" applyFill="1" applyBorder="1" applyAlignment="1">
      <alignment vertical="top" wrapText="1"/>
    </xf>
    <xf numFmtId="0" fontId="19" fillId="43" borderId="116" xfId="47" applyFont="1" applyFill="1" applyBorder="1" applyAlignment="1">
      <alignment vertical="top" wrapText="1"/>
    </xf>
    <xf numFmtId="0" fontId="132" fillId="0" borderId="115" xfId="47" applyFont="1" applyFill="1" applyBorder="1" applyAlignment="1">
      <alignment vertical="center" wrapText="1"/>
    </xf>
    <xf numFmtId="0" fontId="16" fillId="44" borderId="117" xfId="47" applyFont="1" applyFill="1" applyBorder="1" applyAlignment="1">
      <alignment horizontal="right" vertical="center" wrapText="1"/>
    </xf>
    <xf numFmtId="0" fontId="16" fillId="44" borderId="119" xfId="47" applyFont="1" applyFill="1" applyBorder="1" applyAlignment="1">
      <alignment horizontal="right" vertical="center" wrapText="1"/>
    </xf>
    <xf numFmtId="0" fontId="16" fillId="44" borderId="117" xfId="47" applyFont="1" applyFill="1" applyBorder="1" applyAlignment="1">
      <alignment horizontal="center" wrapText="1"/>
    </xf>
    <xf numFmtId="0" fontId="16" fillId="44" borderId="118" xfId="47" applyFont="1" applyFill="1" applyBorder="1" applyAlignment="1">
      <alignment horizontal="center" wrapText="1"/>
    </xf>
    <xf numFmtId="0" fontId="16" fillId="44" borderId="119" xfId="47" applyFont="1" applyFill="1" applyBorder="1" applyAlignment="1">
      <alignment horizontal="center" wrapText="1"/>
    </xf>
    <xf numFmtId="0" fontId="16" fillId="44" borderId="115" xfId="47" applyFont="1" applyFill="1" applyBorder="1" applyAlignment="1">
      <alignment horizontal="center" vertical="top" wrapText="1"/>
    </xf>
    <xf numFmtId="2" fontId="132" fillId="0" borderId="115" xfId="47" applyNumberFormat="1" applyFont="1" applyFill="1" applyBorder="1" applyAlignment="1">
      <alignment vertical="top" shrinkToFit="1"/>
    </xf>
    <xf numFmtId="0" fontId="135" fillId="0" borderId="0" xfId="0" applyFont="1"/>
    <xf numFmtId="10" fontId="117" fillId="36" borderId="99" xfId="1" applyNumberFormat="1" applyFont="1" applyFill="1" applyBorder="1" applyAlignment="1">
      <alignment horizontal="center"/>
    </xf>
    <xf numFmtId="210" fontId="117" fillId="36" borderId="99" xfId="0" applyNumberFormat="1" applyFont="1" applyFill="1" applyBorder="1" applyAlignment="1">
      <alignment horizontal="center"/>
    </xf>
    <xf numFmtId="210" fontId="117" fillId="10" borderId="99" xfId="0" applyNumberFormat="1" applyFont="1" applyFill="1" applyBorder="1" applyAlignment="1">
      <alignment horizontal="center"/>
    </xf>
    <xf numFmtId="172" fontId="0" fillId="0" borderId="120" xfId="31" applyNumberFormat="1" applyFont="1" applyBorder="1"/>
    <xf numFmtId="172" fontId="0" fillId="0" borderId="121" xfId="31" applyNumberFormat="1" applyFont="1" applyBorder="1"/>
    <xf numFmtId="177" fontId="50" fillId="2" borderId="4" xfId="6" applyNumberFormat="1" applyAlignment="1">
      <alignment horizontal="center" vertical="center"/>
      <protection locked="0"/>
    </xf>
    <xf numFmtId="177" fontId="41" fillId="0" borderId="0" xfId="32" applyNumberFormat="1" applyFont="1" applyBorder="1" applyAlignment="1">
      <alignment horizontal="center" vertical="center"/>
    </xf>
    <xf numFmtId="0" fontId="35" fillId="45" borderId="122" xfId="0" applyFont="1" applyFill="1" applyBorder="1" applyAlignment="1">
      <alignment horizontal="center" vertical="center" wrapText="1"/>
    </xf>
    <xf numFmtId="0" fontId="35" fillId="45" borderId="123" xfId="0" applyFont="1" applyFill="1" applyBorder="1" applyAlignment="1">
      <alignment horizontal="center" vertical="center" wrapText="1"/>
    </xf>
    <xf numFmtId="0" fontId="0" fillId="0" borderId="120" xfId="0" applyFont="1" applyBorder="1"/>
    <xf numFmtId="0" fontId="0" fillId="0" borderId="121" xfId="0" applyFont="1" applyBorder="1"/>
    <xf numFmtId="185" fontId="11" fillId="0" borderId="0" xfId="1" applyNumberFormat="1" applyFont="1" applyBorder="1" applyAlignment="1">
      <alignment horizontal="center"/>
    </xf>
    <xf numFmtId="185" fontId="11" fillId="0" borderId="17" xfId="1" applyNumberFormat="1" applyFont="1" applyBorder="1" applyAlignment="1">
      <alignment horizontal="center"/>
    </xf>
    <xf numFmtId="185" fontId="11" fillId="0" borderId="18" xfId="1" applyNumberFormat="1" applyFont="1" applyBorder="1" applyAlignment="1">
      <alignment horizontal="center"/>
    </xf>
    <xf numFmtId="185" fontId="0" fillId="14" borderId="0" xfId="1" applyNumberFormat="1" applyFont="1" applyFill="1" applyAlignment="1">
      <alignment horizontal="center"/>
    </xf>
    <xf numFmtId="185" fontId="51" fillId="14" borderId="0" xfId="1" applyNumberFormat="1" applyFont="1" applyFill="1" applyAlignment="1">
      <alignment horizontal="center"/>
    </xf>
    <xf numFmtId="185" fontId="91" fillId="14" borderId="0" xfId="0" applyNumberFormat="1" applyFont="1" applyFill="1" applyAlignment="1">
      <alignment horizontal="center"/>
    </xf>
    <xf numFmtId="185" fontId="45" fillId="3" borderId="4" xfId="1" applyNumberFormat="1" applyFont="1" applyFill="1" applyBorder="1" applyAlignment="1">
      <alignment horizontal="center"/>
    </xf>
    <xf numFmtId="202" fontId="0" fillId="14" borderId="0" xfId="1" applyNumberFormat="1" applyFont="1" applyFill="1" applyAlignment="1">
      <alignment horizontal="center"/>
    </xf>
    <xf numFmtId="202" fontId="51" fillId="14" borderId="0" xfId="1" applyNumberFormat="1" applyFont="1" applyFill="1" applyAlignment="1">
      <alignment horizontal="center"/>
    </xf>
    <xf numFmtId="0" fontId="3" fillId="0" borderId="0" xfId="0" applyFont="1"/>
    <xf numFmtId="212" fontId="0" fillId="0" borderId="0" xfId="0" applyNumberFormat="1"/>
    <xf numFmtId="185" fontId="0" fillId="0" borderId="0" xfId="1" applyNumberFormat="1" applyFont="1"/>
    <xf numFmtId="10" fontId="0" fillId="0" borderId="0" xfId="1" applyNumberFormat="1" applyFont="1" applyAlignment="1">
      <alignment horizontal="left"/>
    </xf>
    <xf numFmtId="10" fontId="45" fillId="3" borderId="4" xfId="1" applyNumberFormat="1" applyFont="1" applyFill="1" applyBorder="1" applyAlignment="1">
      <alignment horizontal="center"/>
    </xf>
    <xf numFmtId="1" fontId="14" fillId="0" borderId="3" xfId="4" applyNumberFormat="1"/>
    <xf numFmtId="0" fontId="2" fillId="0" borderId="0" xfId="0" applyFont="1"/>
    <xf numFmtId="3" fontId="117" fillId="38" borderId="99" xfId="0" applyNumberFormat="1" applyFont="1" applyFill="1" applyBorder="1" applyAlignment="1">
      <alignment horizontal="center"/>
    </xf>
    <xf numFmtId="3" fontId="117" fillId="36" borderId="99" xfId="0" applyNumberFormat="1" applyFont="1" applyFill="1" applyBorder="1" applyAlignment="1">
      <alignment horizontal="center"/>
    </xf>
    <xf numFmtId="0" fontId="38" fillId="40" borderId="0" xfId="0" applyFont="1" applyFill="1"/>
    <xf numFmtId="2" fontId="113" fillId="3" borderId="124" xfId="8" applyBorder="1"/>
    <xf numFmtId="3" fontId="38" fillId="40" borderId="99" xfId="0" applyNumberFormat="1" applyFont="1" applyFill="1" applyBorder="1"/>
    <xf numFmtId="1" fontId="130" fillId="40" borderId="4" xfId="6" applyNumberFormat="1" applyFont="1" applyFill="1">
      <protection locked="0"/>
    </xf>
    <xf numFmtId="1" fontId="130" fillId="40" borderId="89" xfId="6" applyNumberFormat="1" applyFont="1" applyFill="1" applyBorder="1">
      <protection locked="0"/>
    </xf>
    <xf numFmtId="0" fontId="116" fillId="0" borderId="0" xfId="0" applyFont="1" applyFill="1" applyAlignment="1">
      <alignment horizontal="left"/>
    </xf>
    <xf numFmtId="173" fontId="39" fillId="0" borderId="7" xfId="32" applyNumberFormat="1" applyFont="1" applyBorder="1" applyAlignment="1">
      <alignment horizontal="right"/>
    </xf>
    <xf numFmtId="208" fontId="110" fillId="19" borderId="110" xfId="32" applyNumberFormat="1" applyFont="1" applyFill="1" applyBorder="1"/>
    <xf numFmtId="208" fontId="110" fillId="19" borderId="109" xfId="32" applyNumberFormat="1" applyFont="1" applyFill="1" applyBorder="1"/>
    <xf numFmtId="185" fontId="41" fillId="0" borderId="0" xfId="1" applyNumberFormat="1" applyFont="1" applyBorder="1" applyAlignment="1">
      <alignment horizontal="center" vertical="center"/>
    </xf>
    <xf numFmtId="185" fontId="41" fillId="0" borderId="52" xfId="1" applyNumberFormat="1" applyFont="1" applyBorder="1" applyAlignment="1">
      <alignment horizontal="center" vertical="center"/>
    </xf>
    <xf numFmtId="10" fontId="41" fillId="0" borderId="0" xfId="1" applyNumberFormat="1" applyFont="1" applyBorder="1" applyAlignment="1">
      <alignment horizontal="center" vertical="center"/>
    </xf>
    <xf numFmtId="10" fontId="41" fillId="0" borderId="52" xfId="1" applyNumberFormat="1" applyFont="1" applyBorder="1" applyAlignment="1">
      <alignment horizontal="center" vertical="center"/>
    </xf>
    <xf numFmtId="185" fontId="50" fillId="2" borderId="4" xfId="1" applyNumberFormat="1" applyFont="1" applyFill="1" applyBorder="1" applyAlignment="1" applyProtection="1">
      <alignment horizontal="center" vertical="center"/>
      <protection locked="0"/>
    </xf>
    <xf numFmtId="185" fontId="136" fillId="0" borderId="17" xfId="1" applyNumberFormat="1" applyFont="1" applyBorder="1" applyAlignment="1">
      <alignment horizontal="center"/>
    </xf>
    <xf numFmtId="185" fontId="117" fillId="36" borderId="99" xfId="1" applyNumberFormat="1" applyFont="1" applyFill="1" applyBorder="1" applyAlignment="1">
      <alignment horizontal="center"/>
    </xf>
    <xf numFmtId="0" fontId="137" fillId="0" borderId="0" xfId="0" applyFont="1"/>
    <xf numFmtId="0" fontId="138" fillId="0" borderId="0" xfId="0" applyFont="1"/>
    <xf numFmtId="185" fontId="0" fillId="0" borderId="18" xfId="1" applyNumberFormat="1" applyFont="1" applyBorder="1" applyAlignment="1">
      <alignment horizontal="center"/>
    </xf>
    <xf numFmtId="185" fontId="40" fillId="0" borderId="18" xfId="1" applyNumberFormat="1" applyFont="1" applyBorder="1" applyAlignment="1">
      <alignment horizontal="center"/>
    </xf>
    <xf numFmtId="0" fontId="40" fillId="0" borderId="0" xfId="0" applyFont="1" applyFill="1"/>
    <xf numFmtId="0" fontId="0" fillId="0" borderId="125" xfId="0" applyBorder="1"/>
    <xf numFmtId="0" fontId="0" fillId="0" borderId="108" xfId="0" applyBorder="1"/>
    <xf numFmtId="185" fontId="0" fillId="0" borderId="125" xfId="1" applyNumberFormat="1" applyFont="1" applyBorder="1"/>
    <xf numFmtId="0" fontId="35" fillId="45" borderId="126" xfId="0" applyFont="1" applyFill="1" applyBorder="1" applyAlignment="1">
      <alignment horizontal="center" vertical="center" wrapText="1"/>
    </xf>
    <xf numFmtId="172" fontId="0" fillId="0" borderId="127" xfId="31" applyNumberFormat="1" applyFont="1" applyBorder="1"/>
    <xf numFmtId="172" fontId="38" fillId="0" borderId="128" xfId="0" applyNumberFormat="1" applyFont="1" applyBorder="1"/>
    <xf numFmtId="0" fontId="0" fillId="0" borderId="53" xfId="0" applyBorder="1"/>
    <xf numFmtId="202" fontId="40" fillId="0" borderId="0" xfId="1" applyNumberFormat="1" applyFont="1" applyFill="1" applyAlignment="1">
      <alignment horizontal="center"/>
    </xf>
    <xf numFmtId="203" fontId="0" fillId="0" borderId="120" xfId="0" applyNumberFormat="1" applyFont="1" applyBorder="1"/>
    <xf numFmtId="203" fontId="0" fillId="0" borderId="121" xfId="0" applyNumberFormat="1" applyFont="1" applyBorder="1"/>
    <xf numFmtId="0" fontId="0" fillId="0" borderId="127" xfId="0" applyFont="1" applyBorder="1"/>
    <xf numFmtId="203" fontId="0" fillId="0" borderId="127" xfId="0" applyNumberFormat="1" applyFont="1" applyBorder="1"/>
    <xf numFmtId="203" fontId="0" fillId="0" borderId="0" xfId="0" applyNumberFormat="1"/>
    <xf numFmtId="185" fontId="16" fillId="10" borderId="99" xfId="1" applyNumberFormat="1" applyFont="1" applyFill="1" applyBorder="1" applyAlignment="1">
      <alignment horizontal="center"/>
    </xf>
    <xf numFmtId="0" fontId="16" fillId="0" borderId="0" xfId="0" applyFont="1"/>
    <xf numFmtId="213" fontId="105" fillId="3" borderId="4" xfId="8" applyNumberFormat="1" applyFont="1" applyAlignment="1">
      <alignment horizontal="right"/>
    </xf>
    <xf numFmtId="10" fontId="120" fillId="0" borderId="0" xfId="1" applyNumberFormat="1" applyFont="1"/>
    <xf numFmtId="172" fontId="38" fillId="0" borderId="129" xfId="0" applyNumberFormat="1" applyFont="1" applyBorder="1"/>
    <xf numFmtId="172" fontId="38" fillId="0" borderId="130" xfId="0" applyNumberFormat="1" applyFont="1" applyBorder="1"/>
    <xf numFmtId="0" fontId="120" fillId="0" borderId="0" xfId="0" applyFont="1" applyFill="1" applyAlignment="1">
      <alignment horizontal="center"/>
    </xf>
    <xf numFmtId="0" fontId="0" fillId="37" borderId="0" xfId="0" applyFill="1" applyBorder="1"/>
    <xf numFmtId="0" fontId="35" fillId="37" borderId="0" xfId="0" applyFont="1" applyFill="1" applyBorder="1" applyAlignment="1">
      <alignment horizontal="center" vertical="center" wrapText="1"/>
    </xf>
    <xf numFmtId="185" fontId="0" fillId="37" borderId="0" xfId="1" applyNumberFormat="1" applyFont="1" applyFill="1" applyBorder="1"/>
    <xf numFmtId="0" fontId="35" fillId="45" borderId="131" xfId="0" applyFont="1" applyFill="1" applyBorder="1" applyAlignment="1">
      <alignment horizontal="center" vertical="center" wrapText="1"/>
    </xf>
    <xf numFmtId="185" fontId="0" fillId="0" borderId="99" xfId="1" applyNumberFormat="1" applyFont="1" applyBorder="1"/>
    <xf numFmtId="0" fontId="35" fillId="46" borderId="0" xfId="0" applyFont="1" applyFill="1" applyBorder="1" applyAlignment="1">
      <alignment horizontal="center" vertical="center" wrapText="1"/>
    </xf>
    <xf numFmtId="185" fontId="40" fillId="37" borderId="0" xfId="1" applyNumberFormat="1" applyFont="1" applyFill="1" applyBorder="1"/>
    <xf numFmtId="185" fontId="140" fillId="0" borderId="17" xfId="1" applyNumberFormat="1" applyFont="1" applyBorder="1" applyAlignment="1">
      <alignment horizontal="center"/>
    </xf>
    <xf numFmtId="185" fontId="140" fillId="0" borderId="0" xfId="1" applyNumberFormat="1" applyFont="1" applyBorder="1" applyAlignment="1">
      <alignment horizontal="center"/>
    </xf>
    <xf numFmtId="185" fontId="140" fillId="0" borderId="18" xfId="1" applyNumberFormat="1" applyFont="1" applyBorder="1" applyAlignment="1">
      <alignment horizontal="center"/>
    </xf>
    <xf numFmtId="172" fontId="0" fillId="37" borderId="0" xfId="31" applyFont="1" applyFill="1" applyBorder="1"/>
    <xf numFmtId="172" fontId="0" fillId="0" borderId="53" xfId="0" applyNumberFormat="1" applyFont="1" applyBorder="1"/>
    <xf numFmtId="0" fontId="120" fillId="37" borderId="0" xfId="0" applyFont="1" applyFill="1" applyAlignment="1">
      <alignment horizontal="center"/>
    </xf>
    <xf numFmtId="10" fontId="16" fillId="0" borderId="0" xfId="6" applyNumberFormat="1" applyFont="1" applyFill="1" applyBorder="1">
      <protection locked="0"/>
    </xf>
    <xf numFmtId="0" fontId="121" fillId="0" borderId="0" xfId="0" applyFont="1" applyFill="1"/>
    <xf numFmtId="10" fontId="16" fillId="36" borderId="100" xfId="6" applyNumberFormat="1" applyFont="1" applyFill="1" applyBorder="1">
      <protection locked="0"/>
    </xf>
    <xf numFmtId="10" fontId="16" fillId="36" borderId="16" xfId="6" applyNumberFormat="1" applyFont="1" applyFill="1" applyBorder="1">
      <protection locked="0"/>
    </xf>
    <xf numFmtId="10" fontId="16" fillId="36" borderId="99" xfId="6" applyNumberFormat="1" applyFont="1" applyFill="1" applyBorder="1">
      <protection locked="0"/>
    </xf>
    <xf numFmtId="10" fontId="16" fillId="36" borderId="106" xfId="6" applyNumberFormat="1" applyFont="1" applyFill="1" applyBorder="1">
      <protection locked="0"/>
    </xf>
    <xf numFmtId="10" fontId="117" fillId="0" borderId="18" xfId="6" applyNumberFormat="1" applyFont="1" applyFill="1" applyBorder="1">
      <protection locked="0"/>
    </xf>
    <xf numFmtId="10" fontId="117" fillId="2" borderId="100" xfId="6" applyNumberFormat="1" applyFont="1" applyBorder="1">
      <protection locked="0"/>
    </xf>
    <xf numFmtId="10" fontId="117" fillId="2" borderId="112" xfId="6" applyNumberFormat="1" applyFont="1" applyBorder="1">
      <protection locked="0"/>
    </xf>
    <xf numFmtId="10" fontId="117" fillId="2" borderId="106" xfId="6" applyNumberFormat="1" applyFont="1" applyBorder="1">
      <protection locked="0"/>
    </xf>
    <xf numFmtId="10" fontId="117" fillId="2" borderId="101" xfId="6" applyNumberFormat="1" applyFont="1" applyBorder="1">
      <protection locked="0"/>
    </xf>
    <xf numFmtId="10" fontId="117" fillId="2" borderId="102" xfId="6" applyNumberFormat="1" applyFont="1" applyBorder="1">
      <protection locked="0"/>
    </xf>
    <xf numFmtId="10" fontId="16" fillId="0" borderId="18" xfId="6" applyNumberFormat="1" applyFont="1" applyFill="1" applyBorder="1">
      <protection locked="0"/>
    </xf>
    <xf numFmtId="10" fontId="120" fillId="2" borderId="4" xfId="1" applyNumberFormat="1" applyFont="1" applyFill="1" applyBorder="1" applyProtection="1">
      <protection locked="0"/>
    </xf>
    <xf numFmtId="0" fontId="89" fillId="0" borderId="132" xfId="0" applyFont="1" applyBorder="1"/>
    <xf numFmtId="0" fontId="0" fillId="0" borderId="109" xfId="0" applyFont="1" applyBorder="1"/>
    <xf numFmtId="185" fontId="40" fillId="0" borderId="0" xfId="1" applyNumberFormat="1" applyFont="1" applyAlignment="1">
      <alignment horizontal="right"/>
    </xf>
    <xf numFmtId="0" fontId="120" fillId="0" borderId="0" xfId="0" applyFont="1" applyFill="1" applyBorder="1" applyAlignment="1">
      <alignment horizontal="center"/>
    </xf>
    <xf numFmtId="0" fontId="0" fillId="0" borderId="0" xfId="0" applyFont="1" applyFill="1" applyBorder="1" applyAlignment="1">
      <alignment horizontal="center"/>
    </xf>
    <xf numFmtId="2" fontId="41" fillId="0" borderId="0" xfId="0" applyNumberFormat="1" applyFont="1"/>
    <xf numFmtId="213" fontId="41" fillId="0" borderId="0" xfId="0" applyNumberFormat="1" applyFont="1"/>
    <xf numFmtId="0" fontId="141" fillId="0" borderId="0" xfId="0" applyFont="1"/>
    <xf numFmtId="185" fontId="117" fillId="10" borderId="99" xfId="1" applyNumberFormat="1" applyFont="1" applyFill="1" applyBorder="1" applyAlignment="1">
      <alignment horizontal="center"/>
    </xf>
    <xf numFmtId="187" fontId="117" fillId="36" borderId="99" xfId="1" applyNumberFormat="1" applyFont="1" applyFill="1" applyBorder="1" applyAlignment="1">
      <alignment horizontal="center"/>
    </xf>
    <xf numFmtId="187" fontId="117" fillId="10" borderId="99" xfId="1" applyNumberFormat="1" applyFont="1" applyFill="1" applyBorder="1" applyAlignment="1">
      <alignment horizontal="center"/>
    </xf>
    <xf numFmtId="0" fontId="0" fillId="47" borderId="0" xfId="0" applyFill="1"/>
    <xf numFmtId="0" fontId="7" fillId="47" borderId="0" xfId="0" applyFont="1" applyFill="1"/>
    <xf numFmtId="10" fontId="16" fillId="47" borderId="100" xfId="6" applyNumberFormat="1" applyFont="1" applyFill="1" applyBorder="1">
      <protection locked="0"/>
    </xf>
    <xf numFmtId="0" fontId="2" fillId="47" borderId="0" xfId="0" applyFont="1" applyFill="1"/>
    <xf numFmtId="3" fontId="117" fillId="47" borderId="99" xfId="0" applyNumberFormat="1" applyFont="1" applyFill="1" applyBorder="1" applyAlignment="1">
      <alignment horizontal="center"/>
    </xf>
    <xf numFmtId="0" fontId="116" fillId="47" borderId="0" xfId="0" applyFont="1" applyFill="1"/>
    <xf numFmtId="0" fontId="141" fillId="47" borderId="0" xfId="0" applyFont="1" applyFill="1" applyBorder="1"/>
    <xf numFmtId="10" fontId="16" fillId="47" borderId="0" xfId="6" applyNumberFormat="1" applyFont="1" applyFill="1" applyBorder="1">
      <protection locked="0"/>
    </xf>
    <xf numFmtId="0" fontId="130" fillId="47" borderId="0" xfId="0" applyFont="1" applyFill="1"/>
    <xf numFmtId="0" fontId="142" fillId="47" borderId="0" xfId="10" applyFont="1" applyFill="1" applyAlignment="1">
      <alignment horizontal="center"/>
    </xf>
    <xf numFmtId="44" fontId="130" fillId="47" borderId="0" xfId="0" applyNumberFormat="1" applyFont="1" applyFill="1"/>
    <xf numFmtId="171" fontId="130" fillId="47" borderId="4" xfId="6" applyNumberFormat="1" applyFont="1" applyFill="1">
      <protection locked="0"/>
    </xf>
    <xf numFmtId="172" fontId="130" fillId="47" borderId="0" xfId="31" applyFont="1" applyFill="1"/>
    <xf numFmtId="0" fontId="143" fillId="47" borderId="8" xfId="11" applyFont="1" applyFill="1" applyBorder="1"/>
    <xf numFmtId="0" fontId="143" fillId="47" borderId="8" xfId="11" applyFont="1" applyFill="1" applyBorder="1" applyAlignment="1">
      <alignment horizontal="center"/>
    </xf>
    <xf numFmtId="172" fontId="143" fillId="47" borderId="8" xfId="11" applyNumberFormat="1" applyFont="1" applyFill="1" applyBorder="1"/>
    <xf numFmtId="0" fontId="144" fillId="47" borderId="0" xfId="0" applyFont="1" applyFill="1"/>
    <xf numFmtId="44" fontId="130" fillId="47" borderId="4" xfId="6" applyNumberFormat="1" applyFont="1" applyFill="1">
      <protection locked="0"/>
    </xf>
    <xf numFmtId="44" fontId="130" fillId="47" borderId="4" xfId="33" applyNumberFormat="1" applyFont="1" applyFill="1" applyBorder="1"/>
    <xf numFmtId="10" fontId="130" fillId="47" borderId="4" xfId="6" applyNumberFormat="1" applyFont="1" applyFill="1">
      <protection locked="0"/>
    </xf>
    <xf numFmtId="0" fontId="145" fillId="47" borderId="0" xfId="48" applyFont="1" applyFill="1"/>
    <xf numFmtId="0" fontId="146" fillId="47" borderId="0" xfId="48" applyFont="1" applyFill="1"/>
    <xf numFmtId="0" fontId="147" fillId="47" borderId="133" xfId="0" applyFont="1" applyFill="1" applyBorder="1" applyAlignment="1">
      <alignment vertical="center" wrapText="1"/>
    </xf>
    <xf numFmtId="0" fontId="147" fillId="47" borderId="133" xfId="0" applyFont="1" applyFill="1" applyBorder="1" applyAlignment="1">
      <alignment horizontal="center" vertical="center" wrapText="1"/>
    </xf>
    <xf numFmtId="0" fontId="148" fillId="47" borderId="134" xfId="0" applyFont="1" applyFill="1" applyBorder="1" applyAlignment="1">
      <alignment vertical="center" wrapText="1"/>
    </xf>
    <xf numFmtId="10" fontId="148" fillId="47" borderId="134" xfId="1" applyNumberFormat="1" applyFont="1" applyFill="1" applyBorder="1" applyAlignment="1">
      <alignment vertical="center" wrapText="1"/>
    </xf>
    <xf numFmtId="10" fontId="148" fillId="47" borderId="134" xfId="0" applyNumberFormat="1" applyFont="1" applyFill="1" applyBorder="1" applyAlignment="1">
      <alignment vertical="center" wrapText="1"/>
    </xf>
    <xf numFmtId="0" fontId="147" fillId="47" borderId="134" xfId="0" applyFont="1" applyFill="1" applyBorder="1" applyAlignment="1">
      <alignment vertical="center" wrapText="1"/>
    </xf>
    <xf numFmtId="10" fontId="147" fillId="47" borderId="134" xfId="0" applyNumberFormat="1" applyFont="1" applyFill="1" applyBorder="1" applyAlignment="1">
      <alignment vertical="center" wrapText="1"/>
    </xf>
    <xf numFmtId="0" fontId="130" fillId="0" borderId="0" xfId="0" applyFont="1"/>
    <xf numFmtId="10" fontId="110" fillId="2" borderId="4" xfId="1" applyNumberFormat="1" applyFont="1" applyFill="1" applyBorder="1" applyAlignment="1" applyProtection="1">
      <alignment horizontal="center" vertical="center"/>
      <protection locked="0"/>
    </xf>
    <xf numFmtId="10" fontId="50" fillId="2" borderId="4" xfId="50" applyNumberFormat="1" applyFont="1" applyFill="1" applyBorder="1" applyAlignment="1" applyProtection="1">
      <alignment horizontal="center" vertical="center"/>
      <protection locked="0"/>
    </xf>
    <xf numFmtId="187" fontId="50" fillId="2" borderId="4" xfId="50" applyNumberFormat="1" applyFont="1" applyFill="1" applyBorder="1" applyAlignment="1" applyProtection="1">
      <alignment horizontal="center" vertical="center"/>
      <protection locked="0"/>
    </xf>
    <xf numFmtId="10" fontId="124" fillId="2" borderId="4" xfId="46" applyNumberFormat="1" applyAlignment="1" applyProtection="1">
      <alignment horizontal="center"/>
      <protection locked="0"/>
    </xf>
    <xf numFmtId="0" fontId="149" fillId="0" borderId="0" xfId="0" applyFont="1"/>
    <xf numFmtId="0" fontId="150" fillId="0" borderId="0" xfId="0" applyFont="1"/>
    <xf numFmtId="196" fontId="151" fillId="2" borderId="4" xfId="46" applyNumberFormat="1" applyFont="1" applyProtection="1">
      <protection locked="0"/>
    </xf>
    <xf numFmtId="196" fontId="149" fillId="0" borderId="86" xfId="0" applyNumberFormat="1" applyFont="1" applyBorder="1"/>
    <xf numFmtId="198" fontId="149" fillId="0" borderId="86" xfId="0" applyNumberFormat="1" applyFont="1" applyBorder="1"/>
    <xf numFmtId="198" fontId="152" fillId="3" borderId="86" xfId="45" applyNumberFormat="1" applyFont="1" applyBorder="1"/>
    <xf numFmtId="198" fontId="149" fillId="3" borderId="86" xfId="45" applyNumberFormat="1" applyFont="1" applyBorder="1"/>
    <xf numFmtId="188" fontId="150" fillId="0" borderId="0" xfId="0" applyNumberFormat="1" applyFont="1"/>
    <xf numFmtId="188" fontId="153" fillId="48" borderId="4" xfId="49" applyNumberFormat="1" applyFont="1" applyBorder="1"/>
    <xf numFmtId="188" fontId="154" fillId="0" borderId="0" xfId="0" applyNumberFormat="1" applyFont="1"/>
    <xf numFmtId="0" fontId="16" fillId="0" borderId="0" xfId="51"/>
    <xf numFmtId="0" fontId="38" fillId="0" borderId="0" xfId="51" applyFont="1"/>
    <xf numFmtId="197" fontId="123" fillId="3" borderId="4" xfId="45" applyNumberFormat="1"/>
    <xf numFmtId="0" fontId="16" fillId="0" borderId="86" xfId="51" applyBorder="1"/>
    <xf numFmtId="2" fontId="16" fillId="0" borderId="86" xfId="51" applyNumberFormat="1" applyBorder="1"/>
    <xf numFmtId="2" fontId="16" fillId="0" borderId="0" xfId="51" applyNumberFormat="1"/>
    <xf numFmtId="198" fontId="123" fillId="3" borderId="4" xfId="45" applyNumberFormat="1"/>
    <xf numFmtId="2" fontId="124" fillId="2" borderId="4" xfId="46" applyNumberFormat="1" applyProtection="1">
      <protection locked="0"/>
    </xf>
    <xf numFmtId="0" fontId="120" fillId="47" borderId="99" xfId="0" applyFont="1" applyFill="1" applyBorder="1" applyAlignment="1">
      <alignment horizontal="right"/>
    </xf>
    <xf numFmtId="1" fontId="40" fillId="47" borderId="4" xfId="6" applyNumberFormat="1" applyFont="1" applyFill="1">
      <protection locked="0"/>
    </xf>
    <xf numFmtId="1" fontId="40" fillId="47" borderId="89" xfId="6" applyNumberFormat="1" applyFont="1" applyFill="1" applyBorder="1">
      <protection locked="0"/>
    </xf>
    <xf numFmtId="3" fontId="120" fillId="47" borderId="99" xfId="0" applyNumberFormat="1" applyFont="1" applyFill="1" applyBorder="1"/>
    <xf numFmtId="196" fontId="155" fillId="0" borderId="7" xfId="52" applyNumberFormat="1" applyAlignment="1">
      <alignment horizontal="center"/>
    </xf>
    <xf numFmtId="196" fontId="156" fillId="3" borderId="4" xfId="8" applyNumberFormat="1" applyFont="1" applyAlignment="1">
      <alignment horizontal="center"/>
    </xf>
    <xf numFmtId="44" fontId="50" fillId="2" borderId="4" xfId="33" applyFont="1" applyFill="1" applyBorder="1" applyAlignment="1" applyProtection="1">
      <alignment horizontal="center"/>
      <protection locked="0"/>
    </xf>
    <xf numFmtId="10" fontId="155" fillId="0" borderId="7" xfId="1" applyNumberFormat="1" applyFont="1" applyBorder="1" applyAlignment="1">
      <alignment horizontal="center"/>
    </xf>
    <xf numFmtId="10" fontId="0" fillId="0" borderId="0" xfId="0" applyNumberFormat="1" applyFont="1" applyBorder="1"/>
    <xf numFmtId="2" fontId="113" fillId="49" borderId="71" xfId="0" applyNumberFormat="1" applyFont="1" applyFill="1" applyBorder="1" applyAlignment="1" applyProtection="1">
      <alignment horizontal="right"/>
    </xf>
    <xf numFmtId="213" fontId="50" fillId="2" borderId="4" xfId="6" applyNumberFormat="1" applyAlignment="1">
      <alignment horizontal="right"/>
      <protection locked="0"/>
    </xf>
    <xf numFmtId="213" fontId="113" fillId="3" borderId="4" xfId="8" applyNumberFormat="1" applyAlignment="1">
      <alignment horizontal="right"/>
    </xf>
    <xf numFmtId="10" fontId="110" fillId="47" borderId="4" xfId="6" applyNumberFormat="1" applyFont="1" applyFill="1">
      <protection locked="0"/>
    </xf>
    <xf numFmtId="6" fontId="0" fillId="0" borderId="0" xfId="32" applyNumberFormat="1" applyFont="1" applyAlignment="1">
      <alignment horizontal="right"/>
    </xf>
    <xf numFmtId="0" fontId="0" fillId="0" borderId="0" xfId="0" applyFont="1" applyFill="1" applyBorder="1" applyAlignment="1">
      <alignment horizontal="center" vertical="center"/>
    </xf>
    <xf numFmtId="0" fontId="157" fillId="0" borderId="0" xfId="0" applyFont="1" applyFill="1"/>
    <xf numFmtId="0" fontId="158" fillId="11" borderId="6" xfId="9" applyFont="1">
      <protection locked="0"/>
    </xf>
    <xf numFmtId="0" fontId="159" fillId="0" borderId="0" xfId="0" applyFont="1" applyFill="1" applyBorder="1" applyAlignment="1">
      <alignment horizontal="center" vertical="center"/>
    </xf>
    <xf numFmtId="177" fontId="159" fillId="0" borderId="18" xfId="31" applyNumberFormat="1" applyFont="1" applyBorder="1" applyAlignment="1">
      <alignment horizontal="center" vertical="center"/>
    </xf>
    <xf numFmtId="173" fontId="159" fillId="0" borderId="0" xfId="32" applyFont="1" applyAlignment="1">
      <alignment horizontal="center"/>
    </xf>
    <xf numFmtId="173" fontId="160" fillId="3" borderId="4" xfId="8" applyNumberFormat="1" applyFont="1" applyAlignment="1">
      <alignment horizontal="center"/>
    </xf>
    <xf numFmtId="174" fontId="159" fillId="14" borderId="0" xfId="32" applyNumberFormat="1" applyFont="1" applyFill="1" applyBorder="1" applyAlignment="1">
      <alignment horizontal="center"/>
    </xf>
    <xf numFmtId="174" fontId="159" fillId="14" borderId="135" xfId="32" applyNumberFormat="1" applyFont="1" applyFill="1" applyBorder="1" applyAlignment="1">
      <alignment horizontal="center" vertical="center"/>
    </xf>
    <xf numFmtId="174" fontId="159" fillId="14" borderId="137" xfId="32" applyNumberFormat="1" applyFont="1" applyFill="1" applyBorder="1" applyAlignment="1">
      <alignment horizontal="center"/>
    </xf>
    <xf numFmtId="0" fontId="0" fillId="0" borderId="0" xfId="0" applyFont="1" applyAlignment="1">
      <alignment horizontal="center" vertical="center"/>
    </xf>
    <xf numFmtId="0" fontId="161" fillId="47" borderId="0" xfId="0" applyFont="1" applyFill="1"/>
    <xf numFmtId="203" fontId="110" fillId="47" borderId="4" xfId="6" applyNumberFormat="1" applyFont="1" applyFill="1">
      <protection locked="0"/>
    </xf>
    <xf numFmtId="209" fontId="117" fillId="47" borderId="99" xfId="0" applyNumberFormat="1" applyFont="1" applyFill="1" applyBorder="1" applyAlignment="1">
      <alignment horizontal="center"/>
    </xf>
    <xf numFmtId="10" fontId="117" fillId="47" borderId="99" xfId="1" applyNumberFormat="1" applyFont="1" applyFill="1" applyBorder="1" applyAlignment="1">
      <alignment horizontal="center"/>
    </xf>
    <xf numFmtId="4" fontId="117" fillId="47" borderId="104" xfId="0" applyNumberFormat="1" applyFont="1" applyFill="1" applyBorder="1" applyAlignment="1">
      <alignment horizontal="center"/>
    </xf>
    <xf numFmtId="185" fontId="117" fillId="47" borderId="99" xfId="1" applyNumberFormat="1" applyFont="1" applyFill="1" applyBorder="1" applyAlignment="1">
      <alignment horizontal="center"/>
    </xf>
    <xf numFmtId="4" fontId="117" fillId="47" borderId="99" xfId="0" applyNumberFormat="1" applyFont="1" applyFill="1" applyBorder="1" applyAlignment="1">
      <alignment horizontal="center"/>
    </xf>
    <xf numFmtId="187" fontId="117" fillId="47" borderId="99" xfId="1" applyNumberFormat="1" applyFont="1" applyFill="1" applyBorder="1" applyAlignment="1">
      <alignment horizontal="center"/>
    </xf>
    <xf numFmtId="4" fontId="117" fillId="47" borderId="103" xfId="0" applyNumberFormat="1" applyFont="1" applyFill="1" applyBorder="1" applyAlignment="1">
      <alignment horizontal="left"/>
    </xf>
    <xf numFmtId="0" fontId="110" fillId="0" borderId="0" xfId="0" applyFont="1"/>
    <xf numFmtId="2" fontId="0" fillId="0" borderId="109" xfId="32" applyNumberFormat="1" applyFont="1" applyBorder="1"/>
    <xf numFmtId="2" fontId="0" fillId="0" borderId="110" xfId="32" applyNumberFormat="1" applyFont="1" applyBorder="1"/>
    <xf numFmtId="0" fontId="65" fillId="4" borderId="109" xfId="12" applyFont="1" applyFill="1" applyBorder="1" applyAlignment="1">
      <alignment horizontal="right"/>
    </xf>
    <xf numFmtId="0" fontId="65" fillId="4" borderId="110" xfId="12" applyFont="1" applyFill="1" applyBorder="1" applyAlignment="1">
      <alignment horizontal="right"/>
    </xf>
    <xf numFmtId="174" fontId="110" fillId="0" borderId="109" xfId="32" applyNumberFormat="1" applyFont="1" applyBorder="1"/>
    <xf numFmtId="174" fontId="110" fillId="0" borderId="110" xfId="32" applyNumberFormat="1" applyFont="1" applyBorder="1"/>
    <xf numFmtId="185" fontId="110" fillId="19" borderId="109" xfId="1" applyNumberFormat="1" applyFont="1" applyFill="1" applyBorder="1" applyAlignment="1">
      <alignment horizontal="right"/>
    </xf>
    <xf numFmtId="185" fontId="110" fillId="19" borderId="110" xfId="1" applyNumberFormat="1" applyFont="1" applyFill="1" applyBorder="1" applyAlignment="1">
      <alignment horizontal="right"/>
    </xf>
    <xf numFmtId="185" fontId="110" fillId="0" borderId="109" xfId="1" applyNumberFormat="1" applyFont="1" applyBorder="1" applyAlignment="1">
      <alignment horizontal="right"/>
    </xf>
    <xf numFmtId="185" fontId="110" fillId="0" borderId="110" xfId="1" applyNumberFormat="1" applyFont="1" applyBorder="1" applyAlignment="1">
      <alignment horizontal="right"/>
    </xf>
    <xf numFmtId="2" fontId="110" fillId="0" borderId="109" xfId="32" applyNumberFormat="1" applyFont="1" applyBorder="1"/>
    <xf numFmtId="2" fontId="110" fillId="0" borderId="110" xfId="32" applyNumberFormat="1" applyFont="1" applyBorder="1"/>
    <xf numFmtId="2" fontId="110" fillId="41" borderId="109" xfId="32" applyNumberFormat="1" applyFont="1" applyFill="1" applyBorder="1"/>
    <xf numFmtId="2" fontId="110" fillId="41" borderId="110" xfId="32" applyNumberFormat="1" applyFont="1" applyFill="1" applyBorder="1"/>
    <xf numFmtId="185" fontId="110" fillId="0" borderId="0" xfId="0" applyNumberFormat="1" applyFont="1"/>
    <xf numFmtId="9" fontId="14" fillId="0" borderId="0" xfId="1" applyFont="1" applyBorder="1"/>
    <xf numFmtId="9" fontId="25" fillId="0" borderId="0" xfId="1" applyFont="1" applyBorder="1"/>
    <xf numFmtId="9" fontId="26" fillId="0" borderId="0" xfId="1" applyFont="1" applyBorder="1"/>
    <xf numFmtId="9" fontId="0" fillId="0" borderId="0" xfId="1" applyFont="1" applyBorder="1"/>
    <xf numFmtId="9" fontId="21" fillId="4" borderId="109" xfId="1" applyFont="1" applyFill="1" applyBorder="1" applyAlignment="1">
      <alignment horizontal="right"/>
    </xf>
    <xf numFmtId="9" fontId="21" fillId="4" borderId="110" xfId="1" applyFont="1" applyFill="1" applyBorder="1" applyAlignment="1">
      <alignment horizontal="right"/>
    </xf>
    <xf numFmtId="9" fontId="0" fillId="0" borderId="109" xfId="1" applyFont="1" applyBorder="1"/>
    <xf numFmtId="9" fontId="0" fillId="0" borderId="110" xfId="1" applyFont="1" applyBorder="1"/>
    <xf numFmtId="0" fontId="139" fillId="0" borderId="0" xfId="0" applyFont="1"/>
    <xf numFmtId="185" fontId="139" fillId="0" borderId="0" xfId="0" applyNumberFormat="1" applyFont="1"/>
    <xf numFmtId="185" fontId="0" fillId="0" borderId="109" xfId="1" applyNumberFormat="1" applyFont="1" applyBorder="1"/>
    <xf numFmtId="185" fontId="0" fillId="0" borderId="110" xfId="1" applyNumberFormat="1" applyFont="1" applyBorder="1"/>
    <xf numFmtId="185" fontId="38" fillId="0" borderId="0" xfId="1" applyNumberFormat="1" applyFont="1"/>
    <xf numFmtId="0" fontId="162" fillId="0" borderId="0" xfId="3" applyFont="1" applyBorder="1"/>
    <xf numFmtId="0" fontId="163" fillId="0" borderId="0" xfId="2" applyFont="1" applyBorder="1"/>
    <xf numFmtId="174" fontId="110" fillId="0" borderId="0" xfId="32" applyNumberFormat="1" applyFont="1"/>
    <xf numFmtId="2" fontId="110" fillId="0" borderId="0" xfId="32" applyNumberFormat="1" applyFont="1"/>
    <xf numFmtId="0" fontId="164" fillId="0" borderId="0" xfId="2" applyFont="1" applyBorder="1"/>
    <xf numFmtId="0" fontId="110" fillId="0" borderId="0" xfId="0" applyFont="1" applyBorder="1"/>
    <xf numFmtId="185" fontId="110" fillId="37" borderId="0" xfId="1" applyNumberFormat="1" applyFont="1" applyFill="1" applyBorder="1" applyAlignment="1">
      <alignment horizontal="right"/>
    </xf>
    <xf numFmtId="0" fontId="139" fillId="0" borderId="0" xfId="0" applyFont="1" applyFill="1" applyAlignment="1">
      <alignment horizontal="center"/>
    </xf>
    <xf numFmtId="172" fontId="110" fillId="0" borderId="0" xfId="0" applyNumberFormat="1" applyFont="1"/>
    <xf numFmtId="0" fontId="110" fillId="0" borderId="12" xfId="0" applyFont="1" applyBorder="1" applyAlignment="1">
      <alignment horizontal="center" vertical="center" wrapText="1"/>
    </xf>
    <xf numFmtId="0" fontId="110" fillId="0" borderId="13" xfId="0" applyFont="1" applyBorder="1" applyAlignment="1">
      <alignment horizontal="center" vertical="center" wrapText="1"/>
    </xf>
    <xf numFmtId="0" fontId="110" fillId="0" borderId="0" xfId="0" applyFont="1" applyFill="1"/>
    <xf numFmtId="172" fontId="110" fillId="0" borderId="0" xfId="31" applyFont="1" applyFill="1"/>
    <xf numFmtId="172" fontId="110" fillId="0" borderId="0" xfId="31" applyFont="1"/>
    <xf numFmtId="0" fontId="139" fillId="45" borderId="131" xfId="0" applyFont="1" applyFill="1" applyBorder="1" applyAlignment="1">
      <alignment horizontal="center" vertical="center" wrapText="1"/>
    </xf>
    <xf numFmtId="185" fontId="110" fillId="0" borderId="99" xfId="1" applyNumberFormat="1" applyFont="1" applyBorder="1"/>
    <xf numFmtId="185" fontId="110" fillId="0" borderId="108" xfId="1" applyNumberFormat="1" applyFont="1" applyBorder="1"/>
    <xf numFmtId="0" fontId="110" fillId="0" borderId="125" xfId="0" applyFont="1" applyBorder="1"/>
    <xf numFmtId="185" fontId="110" fillId="0" borderId="125" xfId="1" applyNumberFormat="1" applyFont="1" applyBorder="1"/>
    <xf numFmtId="0" fontId="110" fillId="0" borderId="108" xfId="0" applyFont="1" applyBorder="1"/>
    <xf numFmtId="0" fontId="38" fillId="0" borderId="57" xfId="0" applyFont="1" applyFill="1" applyBorder="1"/>
    <xf numFmtId="0" fontId="0" fillId="0" borderId="41" xfId="0" applyFill="1" applyBorder="1"/>
    <xf numFmtId="0" fontId="38" fillId="0" borderId="107" xfId="0" applyFont="1" applyFill="1" applyBorder="1"/>
    <xf numFmtId="0" fontId="139" fillId="0" borderId="107" xfId="0" applyFont="1" applyFill="1" applyBorder="1"/>
    <xf numFmtId="0" fontId="40" fillId="0" borderId="0" xfId="0" applyFont="1" applyFill="1" applyAlignment="1">
      <alignment horizontal="center"/>
    </xf>
    <xf numFmtId="9" fontId="0" fillId="0" borderId="0" xfId="1" applyFont="1" applyFill="1" applyAlignment="1">
      <alignment horizontal="center"/>
    </xf>
    <xf numFmtId="10" fontId="139" fillId="0" borderId="0" xfId="1" applyNumberFormat="1" applyFont="1" applyFill="1" applyAlignment="1">
      <alignment horizontal="right"/>
    </xf>
    <xf numFmtId="10" fontId="139" fillId="0" borderId="0" xfId="1" applyNumberFormat="1" applyFont="1" applyFill="1"/>
    <xf numFmtId="211" fontId="110" fillId="38" borderId="4" xfId="6" applyNumberFormat="1" applyFont="1" applyFill="1" applyAlignment="1">
      <alignment horizontal="center" vertical="center"/>
      <protection locked="0"/>
    </xf>
    <xf numFmtId="172" fontId="40" fillId="38" borderId="0" xfId="31" applyFont="1" applyFill="1"/>
    <xf numFmtId="173" fontId="0" fillId="50" borderId="0" xfId="32" applyFont="1" applyFill="1" applyAlignment="1">
      <alignment horizontal="right"/>
    </xf>
    <xf numFmtId="173" fontId="113" fillId="50" borderId="4" xfId="8" applyNumberFormat="1" applyFill="1" applyAlignment="1">
      <alignment horizontal="right"/>
    </xf>
    <xf numFmtId="173" fontId="0" fillId="50" borderId="0" xfId="32" applyFont="1" applyFill="1" applyAlignment="1">
      <alignment horizontal="center"/>
    </xf>
    <xf numFmtId="173" fontId="0" fillId="50" borderId="0" xfId="32" applyFont="1" applyFill="1"/>
    <xf numFmtId="0" fontId="25" fillId="50" borderId="0" xfId="2" applyFill="1" applyBorder="1"/>
    <xf numFmtId="173" fontId="50" fillId="50" borderId="4" xfId="32" applyFont="1" applyFill="1" applyBorder="1" applyProtection="1">
      <protection locked="0"/>
    </xf>
    <xf numFmtId="174" fontId="50" fillId="50" borderId="4" xfId="6" applyNumberFormat="1" applyFill="1" applyAlignment="1">
      <alignment horizontal="center" vertical="center"/>
      <protection locked="0"/>
    </xf>
    <xf numFmtId="174" fontId="11" fillId="50" borderId="17" xfId="32" applyNumberFormat="1" applyFont="1" applyFill="1" applyBorder="1" applyAlignment="1">
      <alignment horizontal="center" vertical="center"/>
    </xf>
    <xf numFmtId="174" fontId="11" fillId="50" borderId="0" xfId="32" applyNumberFormat="1" applyFont="1" applyFill="1" applyAlignment="1">
      <alignment horizontal="center" vertical="center"/>
    </xf>
    <xf numFmtId="173" fontId="50" fillId="50" borderId="43" xfId="6" applyNumberFormat="1" applyFill="1" applyBorder="1" applyAlignment="1">
      <alignment horizontal="center" vertical="center"/>
      <protection locked="0"/>
    </xf>
    <xf numFmtId="173" fontId="50" fillId="50" borderId="83" xfId="6" applyNumberFormat="1" applyFill="1" applyBorder="1" applyAlignment="1">
      <alignment horizontal="center" vertical="center"/>
      <protection locked="0"/>
    </xf>
    <xf numFmtId="174" fontId="0" fillId="50" borderId="41" xfId="32" applyNumberFormat="1" applyFont="1" applyFill="1" applyBorder="1" applyAlignment="1">
      <alignment horizontal="center"/>
    </xf>
    <xf numFmtId="174" fontId="0" fillId="50" borderId="0" xfId="32" applyNumberFormat="1" applyFont="1" applyFill="1" applyBorder="1" applyAlignment="1">
      <alignment horizontal="center"/>
    </xf>
    <xf numFmtId="44" fontId="50" fillId="50" borderId="4" xfId="33" applyNumberFormat="1" applyFont="1" applyFill="1" applyBorder="1" applyProtection="1">
      <protection locked="0"/>
    </xf>
    <xf numFmtId="44" fontId="50" fillId="50" borderId="4" xfId="33" applyFont="1" applyFill="1" applyBorder="1" applyProtection="1">
      <protection locked="0"/>
    </xf>
    <xf numFmtId="174" fontId="0" fillId="50" borderId="78" xfId="32" applyNumberFormat="1" applyFont="1" applyFill="1" applyBorder="1" applyAlignment="1">
      <alignment horizontal="right"/>
    </xf>
    <xf numFmtId="174" fontId="50" fillId="50" borderId="4" xfId="6" applyNumberFormat="1" applyFill="1" applyAlignment="1">
      <alignment horizontal="right"/>
      <protection locked="0"/>
    </xf>
    <xf numFmtId="0" fontId="50" fillId="50" borderId="4" xfId="6" applyFill="1" applyAlignment="1">
      <alignment horizontal="right"/>
      <protection locked="0"/>
    </xf>
    <xf numFmtId="173" fontId="39" fillId="50" borderId="80" xfId="32" applyFont="1" applyFill="1" applyBorder="1" applyAlignment="1">
      <alignment horizontal="right"/>
    </xf>
    <xf numFmtId="174" fontId="125" fillId="50" borderId="4" xfId="6" applyNumberFormat="1" applyFont="1" applyFill="1" applyAlignment="1">
      <alignment horizontal="right"/>
      <protection locked="0"/>
    </xf>
    <xf numFmtId="173" fontId="39" fillId="50" borderId="7" xfId="32" applyFont="1" applyFill="1" applyBorder="1" applyAlignment="1">
      <alignment horizontal="right"/>
    </xf>
    <xf numFmtId="173" fontId="50" fillId="50" borderId="4" xfId="6" applyNumberFormat="1" applyFill="1" applyAlignment="1">
      <alignment horizontal="center"/>
      <protection locked="0"/>
    </xf>
    <xf numFmtId="173" fontId="0" fillId="50" borderId="0" xfId="32" applyFont="1" applyFill="1" applyBorder="1" applyAlignment="1">
      <alignment horizontal="center"/>
    </xf>
    <xf numFmtId="173" fontId="0" fillId="50" borderId="18" xfId="32" applyFont="1" applyFill="1" applyBorder="1" applyAlignment="1">
      <alignment horizontal="center"/>
    </xf>
    <xf numFmtId="173" fontId="0" fillId="50" borderId="20" xfId="32" applyFont="1" applyFill="1" applyBorder="1" applyAlignment="1">
      <alignment horizontal="center"/>
    </xf>
    <xf numFmtId="44" fontId="0" fillId="50" borderId="0" xfId="33" applyFont="1" applyFill="1" applyBorder="1" applyAlignment="1">
      <alignment horizontal="center"/>
    </xf>
    <xf numFmtId="174" fontId="0" fillId="50" borderId="0" xfId="30" applyNumberFormat="1" applyFont="1" applyFill="1"/>
    <xf numFmtId="173" fontId="110" fillId="50" borderId="17" xfId="32" applyFont="1" applyFill="1" applyBorder="1" applyAlignment="1">
      <alignment horizontal="center"/>
    </xf>
    <xf numFmtId="173" fontId="110" fillId="50" borderId="0" xfId="32" applyFont="1" applyFill="1" applyBorder="1" applyAlignment="1">
      <alignment horizontal="center"/>
    </xf>
    <xf numFmtId="173" fontId="41" fillId="50" borderId="17" xfId="32" applyFont="1" applyFill="1" applyBorder="1" applyAlignment="1">
      <alignment horizontal="center"/>
    </xf>
    <xf numFmtId="173" fontId="41" fillId="50" borderId="0" xfId="32" applyFont="1" applyFill="1" applyBorder="1" applyAlignment="1">
      <alignment horizontal="center"/>
    </xf>
    <xf numFmtId="173" fontId="41" fillId="50" borderId="0" xfId="32" applyFont="1" applyFill="1" applyAlignment="1">
      <alignment horizontal="center"/>
    </xf>
    <xf numFmtId="173" fontId="110" fillId="50" borderId="17" xfId="32" applyNumberFormat="1" applyFont="1" applyFill="1" applyBorder="1" applyAlignment="1">
      <alignment horizontal="center"/>
    </xf>
    <xf numFmtId="173" fontId="110" fillId="50" borderId="0" xfId="32" applyFont="1" applyFill="1" applyAlignment="1">
      <alignment horizontal="center"/>
    </xf>
    <xf numFmtId="173" fontId="108" fillId="50" borderId="0" xfId="32" applyNumberFormat="1" applyFont="1" applyFill="1" applyAlignment="1">
      <alignment horizontal="center"/>
    </xf>
    <xf numFmtId="173" fontId="159" fillId="50" borderId="17" xfId="32" applyFont="1" applyFill="1" applyBorder="1" applyAlignment="1">
      <alignment horizontal="center"/>
    </xf>
    <xf numFmtId="173" fontId="41" fillId="50" borderId="0" xfId="32" applyFont="1" applyFill="1" applyAlignment="1">
      <alignment horizontal="center" vertical="center"/>
    </xf>
    <xf numFmtId="173" fontId="108" fillId="50" borderId="0" xfId="32" applyNumberFormat="1" applyFont="1" applyFill="1" applyAlignment="1">
      <alignment horizontal="center" vertical="center"/>
    </xf>
    <xf numFmtId="174" fontId="41" fillId="50" borderId="0" xfId="32" applyNumberFormat="1" applyFont="1" applyFill="1" applyAlignment="1">
      <alignment horizontal="center" vertical="center"/>
    </xf>
    <xf numFmtId="173" fontId="77" fillId="50" borderId="98" xfId="8" applyNumberFormat="1" applyFont="1" applyFill="1" applyBorder="1" applyAlignment="1">
      <alignment horizontal="center" vertical="center"/>
    </xf>
    <xf numFmtId="173" fontId="77" fillId="50" borderId="4" xfId="8" applyNumberFormat="1" applyFont="1" applyFill="1" applyAlignment="1">
      <alignment horizontal="center" vertical="center"/>
    </xf>
    <xf numFmtId="173" fontId="109" fillId="50" borderId="17" xfId="8" applyNumberFormat="1" applyFont="1" applyFill="1" applyBorder="1" applyAlignment="1">
      <alignment horizontal="center" vertical="center"/>
    </xf>
    <xf numFmtId="173" fontId="109" fillId="50" borderId="4" xfId="8" applyNumberFormat="1" applyFont="1" applyFill="1" applyAlignment="1">
      <alignment horizontal="center" vertical="center"/>
    </xf>
    <xf numFmtId="173" fontId="160" fillId="50" borderId="136" xfId="8" applyNumberFormat="1" applyFont="1" applyFill="1" applyBorder="1" applyAlignment="1">
      <alignment horizontal="center" vertical="center"/>
    </xf>
    <xf numFmtId="173" fontId="160" fillId="50" borderId="4" xfId="8" applyNumberFormat="1" applyFont="1" applyFill="1" applyAlignment="1">
      <alignment horizontal="center" vertical="center"/>
    </xf>
    <xf numFmtId="173" fontId="43" fillId="50" borderId="0" xfId="32" applyFont="1" applyFill="1" applyAlignment="1">
      <alignment horizontal="right"/>
    </xf>
    <xf numFmtId="173" fontId="50" fillId="50" borderId="4" xfId="32" applyFont="1" applyFill="1" applyBorder="1" applyAlignment="1" applyProtection="1">
      <alignment horizontal="center"/>
      <protection locked="0"/>
    </xf>
    <xf numFmtId="173" fontId="41" fillId="50" borderId="41" xfId="32" applyFont="1" applyFill="1" applyBorder="1"/>
    <xf numFmtId="44" fontId="113" fillId="50" borderId="4" xfId="8" applyNumberFormat="1" applyFill="1"/>
    <xf numFmtId="172" fontId="0" fillId="50" borderId="0" xfId="31" applyFont="1" applyFill="1"/>
    <xf numFmtId="6" fontId="113" fillId="50" borderId="4" xfId="8" applyNumberFormat="1" applyFill="1"/>
    <xf numFmtId="174" fontId="50" fillId="50" borderId="4" xfId="32" applyNumberFormat="1" applyFont="1" applyFill="1" applyBorder="1" applyAlignment="1" applyProtection="1">
      <alignment horizontal="center"/>
      <protection locked="0"/>
    </xf>
    <xf numFmtId="44" fontId="45" fillId="50" borderId="4" xfId="33" applyNumberFormat="1" applyFont="1" applyFill="1" applyBorder="1"/>
    <xf numFmtId="1" fontId="0" fillId="50" borderId="0" xfId="0" applyNumberFormat="1" applyFill="1" applyAlignment="1">
      <alignment horizontal="center"/>
    </xf>
    <xf numFmtId="173" fontId="113" fillId="50" borderId="4" xfId="8" applyNumberFormat="1" applyFill="1"/>
    <xf numFmtId="10" fontId="36" fillId="0" borderId="0" xfId="0" applyNumberFormat="1" applyFont="1" applyFill="1"/>
    <xf numFmtId="177" fontId="0" fillId="0" borderId="0" xfId="0" applyNumberFormat="1" applyFont="1" applyFill="1" applyAlignment="1">
      <alignment horizontal="center"/>
    </xf>
    <xf numFmtId="0" fontId="0" fillId="0" borderId="0" xfId="0" applyNumberFormat="1" applyFill="1" applyAlignment="1">
      <alignment horizontal="center"/>
    </xf>
    <xf numFmtId="172" fontId="0" fillId="0" borderId="0" xfId="31" applyFont="1" applyFill="1"/>
    <xf numFmtId="0" fontId="0" fillId="0" borderId="121" xfId="0" applyFont="1" applyFill="1" applyBorder="1"/>
    <xf numFmtId="185" fontId="0" fillId="0" borderId="0" xfId="1" applyNumberFormat="1" applyFont="1" applyFill="1"/>
    <xf numFmtId="172" fontId="51" fillId="0" borderId="0" xfId="31" applyNumberFormat="1" applyFont="1" applyFill="1" applyAlignment="1">
      <alignment horizontal="right"/>
    </xf>
    <xf numFmtId="172" fontId="0" fillId="0" borderId="0" xfId="31" applyNumberFormat="1" applyFont="1" applyFill="1" applyAlignment="1">
      <alignment horizontal="center"/>
    </xf>
    <xf numFmtId="177" fontId="41" fillId="0" borderId="52" xfId="0" applyNumberFormat="1" applyFont="1" applyFill="1" applyBorder="1" applyAlignment="1">
      <alignment horizontal="center" vertical="center"/>
    </xf>
    <xf numFmtId="173" fontId="41" fillId="0" borderId="0" xfId="32" applyFont="1" applyFill="1" applyAlignment="1">
      <alignment horizontal="center" vertical="center"/>
    </xf>
    <xf numFmtId="182" fontId="36" fillId="0" borderId="0" xfId="0" applyNumberFormat="1" applyFont="1" applyFill="1" applyBorder="1"/>
    <xf numFmtId="190" fontId="36" fillId="0" borderId="0" xfId="0" applyNumberFormat="1" applyFont="1" applyFill="1" applyBorder="1"/>
    <xf numFmtId="0" fontId="14" fillId="0" borderId="3" xfId="4" applyFill="1"/>
    <xf numFmtId="0" fontId="41" fillId="0" borderId="32" xfId="0" applyFont="1" applyFill="1" applyBorder="1" applyAlignment="1">
      <alignment horizontal="right" indent="2"/>
    </xf>
    <xf numFmtId="2" fontId="0" fillId="0" borderId="0" xfId="32" applyNumberFormat="1" applyFont="1" applyFill="1"/>
    <xf numFmtId="185" fontId="110" fillId="0" borderId="0" xfId="1" applyNumberFormat="1" applyFont="1" applyFill="1" applyBorder="1" applyAlignment="1">
      <alignment horizontal="right"/>
    </xf>
    <xf numFmtId="185" fontId="110" fillId="0" borderId="109" xfId="1" applyNumberFormat="1" applyFont="1" applyFill="1" applyBorder="1" applyAlignment="1">
      <alignment horizontal="right"/>
    </xf>
    <xf numFmtId="185" fontId="0" fillId="0" borderId="109" xfId="1" applyNumberFormat="1" applyFont="1" applyFill="1" applyBorder="1"/>
    <xf numFmtId="0" fontId="18" fillId="0" borderId="0" xfId="0" applyFont="1" applyFill="1"/>
    <xf numFmtId="0" fontId="50" fillId="0" borderId="4" xfId="6" applyFill="1" applyAlignment="1">
      <alignment horizontal="center"/>
      <protection locked="0"/>
    </xf>
    <xf numFmtId="179" fontId="63" fillId="0" borderId="0" xfId="0" applyNumberFormat="1" applyFont="1" applyFill="1" applyAlignment="1">
      <alignment horizontal="right"/>
    </xf>
    <xf numFmtId="0" fontId="150" fillId="0" borderId="0" xfId="0" applyFont="1" applyFill="1"/>
    <xf numFmtId="0" fontId="149" fillId="0" borderId="0" xfId="0" applyFont="1" applyFill="1"/>
    <xf numFmtId="198" fontId="149" fillId="0" borderId="86" xfId="0" applyNumberFormat="1" applyFont="1" applyFill="1" applyBorder="1"/>
    <xf numFmtId="198" fontId="152" fillId="0" borderId="86" xfId="45" applyNumberFormat="1" applyFont="1" applyFill="1" applyBorder="1"/>
    <xf numFmtId="8" fontId="113" fillId="0" borderId="4" xfId="8" applyNumberFormat="1" applyFill="1"/>
    <xf numFmtId="0" fontId="42" fillId="0" borderId="0" xfId="10" applyFont="1" applyFill="1" applyAlignment="1">
      <alignment horizontal="center"/>
    </xf>
    <xf numFmtId="185" fontId="45" fillId="0" borderId="4" xfId="1" applyNumberFormat="1" applyFont="1" applyFill="1" applyBorder="1" applyAlignment="1">
      <alignment horizontal="center"/>
    </xf>
    <xf numFmtId="172" fontId="0" fillId="0" borderId="0" xfId="31" applyNumberFormat="1" applyFont="1" applyFill="1"/>
    <xf numFmtId="0" fontId="30" fillId="0" borderId="0" xfId="25" applyFill="1" applyBorder="1">
      <protection locked="0"/>
    </xf>
    <xf numFmtId="0" fontId="27" fillId="0" borderId="0" xfId="5" applyFill="1"/>
    <xf numFmtId="6" fontId="113" fillId="0" borderId="4" xfId="8" applyNumberFormat="1" applyFill="1"/>
    <xf numFmtId="0" fontId="0" fillId="0" borderId="9" xfId="9" applyFont="1" applyFill="1" applyBorder="1">
      <protection locked="0"/>
    </xf>
    <xf numFmtId="173" fontId="0" fillId="0" borderId="0" xfId="32" applyFont="1" applyFill="1" applyAlignment="1">
      <alignment horizontal="right"/>
    </xf>
    <xf numFmtId="2" fontId="113" fillId="0" borderId="4" xfId="8" applyFill="1"/>
    <xf numFmtId="44" fontId="113" fillId="0" borderId="4" xfId="8" applyNumberFormat="1" applyFill="1"/>
    <xf numFmtId="0" fontId="0" fillId="0" borderId="0" xfId="0" applyFont="1" applyFill="1"/>
    <xf numFmtId="0" fontId="42" fillId="0" borderId="0" xfId="10" applyFont="1" applyFill="1" applyAlignment="1">
      <alignment horizontal="left"/>
    </xf>
    <xf numFmtId="173" fontId="113" fillId="0" borderId="4" xfId="8" applyNumberFormat="1" applyFill="1"/>
    <xf numFmtId="2" fontId="110" fillId="0" borderId="109" xfId="32" applyNumberFormat="1" applyFont="1" applyFill="1" applyBorder="1"/>
    <xf numFmtId="2" fontId="110" fillId="0" borderId="110" xfId="32" applyNumberFormat="1" applyFont="1" applyFill="1" applyBorder="1"/>
    <xf numFmtId="185" fontId="110" fillId="0" borderId="110" xfId="1" applyNumberFormat="1" applyFont="1" applyFill="1" applyBorder="1" applyAlignment="1">
      <alignment horizontal="right"/>
    </xf>
    <xf numFmtId="9" fontId="0" fillId="0" borderId="0" xfId="1" applyFont="1" applyFill="1"/>
    <xf numFmtId="2" fontId="0" fillId="0" borderId="109" xfId="32" applyNumberFormat="1" applyFont="1" applyFill="1" applyBorder="1"/>
    <xf numFmtId="2" fontId="0" fillId="0" borderId="110" xfId="32" applyNumberFormat="1" applyFont="1" applyFill="1" applyBorder="1"/>
    <xf numFmtId="0" fontId="16" fillId="0" borderId="118" xfId="47" applyFont="1" applyFill="1" applyBorder="1" applyAlignment="1">
      <alignment horizontal="right" wrapText="1"/>
    </xf>
    <xf numFmtId="0" fontId="120" fillId="40" borderId="103" xfId="0" applyFont="1" applyFill="1" applyBorder="1" applyAlignment="1">
      <alignment horizontal="center"/>
    </xf>
    <xf numFmtId="0" fontId="120" fillId="40" borderId="11" xfId="0" applyFont="1" applyFill="1" applyBorder="1" applyAlignment="1">
      <alignment horizontal="center"/>
    </xf>
    <xf numFmtId="0" fontId="120" fillId="40" borderId="104" xfId="0" applyFont="1" applyFill="1" applyBorder="1" applyAlignment="1">
      <alignment horizontal="center"/>
    </xf>
    <xf numFmtId="0" fontId="131" fillId="0" borderId="0" xfId="47" applyAlignment="1">
      <alignment wrapText="1"/>
    </xf>
    <xf numFmtId="0" fontId="131" fillId="0" borderId="0" xfId="47" applyFill="1" applyBorder="1" applyAlignment="1">
      <alignment horizontal="left" vertical="top" wrapText="1"/>
    </xf>
    <xf numFmtId="0" fontId="19" fillId="43" borderId="115" xfId="47" applyFont="1" applyFill="1" applyBorder="1" applyAlignment="1">
      <alignment horizontal="left" vertical="top" wrapText="1"/>
    </xf>
    <xf numFmtId="0" fontId="0" fillId="0" borderId="116" xfId="0" applyBorder="1" applyAlignment="1">
      <alignment horizontal="left" vertical="top" wrapText="1"/>
    </xf>
    <xf numFmtId="0" fontId="19" fillId="39" borderId="103" xfId="0" applyFont="1" applyFill="1" applyBorder="1" applyAlignment="1">
      <alignment horizontal="center"/>
    </xf>
    <xf numFmtId="0" fontId="110" fillId="39" borderId="11" xfId="0" applyFont="1" applyFill="1" applyBorder="1" applyAlignment="1">
      <alignment horizontal="center"/>
    </xf>
    <xf numFmtId="0" fontId="110" fillId="39" borderId="104" xfId="0" applyFont="1" applyFill="1" applyBorder="1" applyAlignment="1">
      <alignment horizontal="center"/>
    </xf>
    <xf numFmtId="9" fontId="19" fillId="39" borderId="103" xfId="1" applyFont="1" applyFill="1" applyBorder="1" applyAlignment="1">
      <alignment horizontal="center"/>
    </xf>
    <xf numFmtId="9" fontId="110" fillId="39" borderId="11" xfId="1" applyFont="1" applyFill="1" applyBorder="1" applyAlignment="1">
      <alignment horizontal="center"/>
    </xf>
    <xf numFmtId="9" fontId="110" fillId="39" borderId="104" xfId="1" applyFont="1" applyFill="1" applyBorder="1" applyAlignment="1">
      <alignment horizontal="center"/>
    </xf>
    <xf numFmtId="0" fontId="19" fillId="10" borderId="103" xfId="0" applyFont="1" applyFill="1" applyBorder="1" applyAlignment="1">
      <alignment horizontal="center"/>
    </xf>
    <xf numFmtId="0" fontId="110" fillId="10" borderId="11" xfId="0" applyFont="1" applyFill="1" applyBorder="1" applyAlignment="1">
      <alignment horizontal="center"/>
    </xf>
    <xf numFmtId="0" fontId="110" fillId="10" borderId="104" xfId="0" applyFont="1" applyFill="1" applyBorder="1" applyAlignment="1">
      <alignment horizontal="center"/>
    </xf>
    <xf numFmtId="0" fontId="129" fillId="36" borderId="103" xfId="0" applyFont="1" applyFill="1" applyBorder="1" applyAlignment="1">
      <alignment horizontal="center"/>
    </xf>
    <xf numFmtId="0" fontId="0" fillId="36" borderId="11" xfId="0" applyFill="1" applyBorder="1" applyAlignment="1">
      <alignment horizontal="center"/>
    </xf>
    <xf numFmtId="0" fontId="0" fillId="36" borderId="104" xfId="0" applyFill="1" applyBorder="1" applyAlignment="1">
      <alignment horizontal="center"/>
    </xf>
    <xf numFmtId="4" fontId="117" fillId="47" borderId="57" xfId="0" applyNumberFormat="1" applyFont="1" applyFill="1" applyBorder="1" applyAlignment="1">
      <alignment horizontal="center" wrapText="1"/>
    </xf>
    <xf numFmtId="4" fontId="117" fillId="47" borderId="69" xfId="0" applyNumberFormat="1" applyFont="1" applyFill="1" applyBorder="1" applyAlignment="1">
      <alignment horizontal="center" wrapText="1"/>
    </xf>
    <xf numFmtId="4" fontId="117" fillId="47" borderId="54" xfId="0" applyNumberFormat="1" applyFont="1" applyFill="1" applyBorder="1" applyAlignment="1">
      <alignment horizontal="center" wrapText="1"/>
    </xf>
    <xf numFmtId="4" fontId="117" fillId="47" borderId="105" xfId="0" applyNumberFormat="1" applyFont="1" applyFill="1" applyBorder="1" applyAlignment="1">
      <alignment horizontal="center" wrapText="1"/>
    </xf>
  </cellXfs>
  <cellStyles count="55">
    <cellStyle name="20% - Accent1" xfId="13" builtinId="30" customBuiltin="1"/>
    <cellStyle name="20% - Accent1 2" xfId="39" xr:uid="{00000000-0005-0000-0000-000001000000}"/>
    <cellStyle name="20% - Accent2" xfId="38" builtinId="34"/>
    <cellStyle name="40% - Accent3" xfId="49" builtinId="39"/>
    <cellStyle name="40% - Accent6" xfId="36" builtinId="51"/>
    <cellStyle name="40% - Accent6 2" xfId="42" xr:uid="{00000000-0005-0000-0000-000004000000}"/>
    <cellStyle name="60% - Accent1" xfId="34" builtinId="32"/>
    <cellStyle name="Accent1" xfId="12" builtinId="29" customBuiltin="1"/>
    <cellStyle name="Accent2" xfId="14" builtinId="33" customBuiltin="1"/>
    <cellStyle name="Accent3" xfId="15" builtinId="37" customBuiltin="1"/>
    <cellStyle name="Accent5" xfId="16" builtinId="45" customBuiltin="1"/>
    <cellStyle name="Accent6" xfId="17" builtinId="49" customBuiltin="1"/>
    <cellStyle name="Calculation" xfId="8" builtinId="22" customBuiltin="1"/>
    <cellStyle name="Calculation 2" xfId="45" xr:uid="{00000000-0005-0000-0000-00000C000000}"/>
    <cellStyle name="Check" xfId="18" xr:uid="{00000000-0005-0000-0000-00000D000000}"/>
    <cellStyle name="Check Cell" xfId="35" builtinId="23"/>
    <cellStyle name="Check Left" xfId="19" xr:uid="{00000000-0005-0000-0000-00000F000000}"/>
    <cellStyle name="Check Right" xfId="20" xr:uid="{00000000-0005-0000-0000-000010000000}"/>
    <cellStyle name="Check Up" xfId="21" xr:uid="{00000000-0005-0000-0000-000011000000}"/>
    <cellStyle name="Check Up 2" xfId="22" xr:uid="{00000000-0005-0000-0000-000012000000}"/>
    <cellStyle name="Comma" xfId="30" builtinId="3"/>
    <cellStyle name="Comma [0]" xfId="31" builtinId="6" customBuiltin="1"/>
    <cellStyle name="Comma 2" xfId="40" xr:uid="{00000000-0005-0000-0000-000015000000}"/>
    <cellStyle name="Currency" xfId="33" builtinId="4"/>
    <cellStyle name="Currency [0]" xfId="32" builtinId="7" customBuiltin="1"/>
    <cellStyle name="Currency 2" xfId="41" xr:uid="{00000000-0005-0000-0000-000018000000}"/>
    <cellStyle name="Currency 4" xfId="54" xr:uid="{58E98007-3242-4DAA-BD0E-6C63F6E44951}"/>
    <cellStyle name="Explanatory Text" xfId="10" builtinId="53" customBuiltin="1"/>
    <cellStyle name="Good" xfId="37" builtinId="26"/>
    <cellStyle name="Good 2" xfId="44" xr:uid="{00000000-0005-0000-0000-00001B000000}"/>
    <cellStyle name="Heading 1" xfId="2" builtinId="16" customBuiltin="1"/>
    <cellStyle name="Heading 2" xfId="3" builtinId="17" customBuiltin="1"/>
    <cellStyle name="Heading 3" xfId="4" builtinId="18"/>
    <cellStyle name="Heading 4" xfId="5" builtinId="19" customBuiltin="1"/>
    <cellStyle name="Hidden" xfId="23" xr:uid="{00000000-0005-0000-0000-000020000000}"/>
    <cellStyle name="Hyperlink" xfId="24" builtinId="8"/>
    <cellStyle name="Input" xfId="6" builtinId="20" customBuiltin="1"/>
    <cellStyle name="Input 2" xfId="46" xr:uid="{00000000-0005-0000-0000-000023000000}"/>
    <cellStyle name="Input dd" xfId="25" xr:uid="{00000000-0005-0000-0000-000024000000}"/>
    <cellStyle name="Normal" xfId="0" builtinId="0" customBuiltin="1"/>
    <cellStyle name="Normal 10 2" xfId="43" xr:uid="{00000000-0005-0000-0000-000026000000}"/>
    <cellStyle name="Normal 15" xfId="48" xr:uid="{8C9AE2A9-FAA3-4178-9ED0-E3BEBDFD5F4F}"/>
    <cellStyle name="Normal 2" xfId="47" xr:uid="{00000000-0005-0000-0000-000027000000}"/>
    <cellStyle name="Normal 2 2" xfId="51" xr:uid="{01F40C9E-FF2C-4C11-B17A-A69D9C2BA3C1}"/>
    <cellStyle name="Normal 9" xfId="53" xr:uid="{3D167623-CC30-4FB2-BD3F-6BEFECD6EBD1}"/>
    <cellStyle name="Note" xfId="9" builtinId="10" customBuiltin="1"/>
    <cellStyle name="Number" xfId="26" xr:uid="{00000000-0005-0000-0000-000029000000}"/>
    <cellStyle name="Output" xfId="7" builtinId="21" customBuiltin="1"/>
    <cellStyle name="Output 2" xfId="27" xr:uid="{00000000-0005-0000-0000-00002B000000}"/>
    <cellStyle name="Percent" xfId="1" builtinId="5"/>
    <cellStyle name="Percent 2 2" xfId="50" xr:uid="{B5C0BAD0-B18C-443D-807E-BF6893375595}"/>
    <cellStyle name="Required" xfId="28" xr:uid="{00000000-0005-0000-0000-00002D000000}"/>
    <cellStyle name="Sub 5" xfId="29" xr:uid="{00000000-0005-0000-0000-00002E000000}"/>
    <cellStyle name="Total" xfId="11" builtinId="25" customBuiltin="1"/>
    <cellStyle name="Total 2" xfId="52" xr:uid="{6C86C9D4-12C0-4B63-AC4A-8224B51774F4}"/>
  </cellStyles>
  <dxfs count="383">
    <dxf>
      <font>
        <b val="0"/>
        <i val="0"/>
        <strike val="0"/>
        <condense val="0"/>
        <extend val="0"/>
        <outline val="0"/>
        <shadow val="0"/>
        <u val="none"/>
        <vertAlign val="baseline"/>
        <sz val="9"/>
        <color theme="1"/>
        <name val="Calibri"/>
        <scheme val="minor"/>
      </font>
      <numFmt numFmtId="173" formatCode="_-&quot;$&quot;\ #,##0_-;[Red]\-&quot;$&quot;\ #,##0_-;\ &quot;-&quot;_-;_-@_-"/>
    </dxf>
    <dxf>
      <fill>
        <patternFill patternType="solid">
          <fgColor indexed="64"/>
          <bgColor theme="1"/>
        </patternFill>
      </fill>
    </dxf>
    <dxf>
      <fill>
        <patternFill patternType="solid">
          <fgColor indexed="64"/>
          <bgColor theme="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1"/>
        </patternFill>
      </fill>
      <alignment horizontal="center" vertical="bottom" textRotation="0" wrapText="0" indent="0" justifyLastLine="0" shrinkToFit="0" readingOrder="0"/>
    </dxf>
    <dxf>
      <numFmt numFmtId="173" formatCode="_-&quot;$&quot;\ #,##0_-;[Red]\-&quot;$&quot;\ #,##0_-;\ &quot;-&quot;_-;_-@_-"/>
    </dxf>
    <dxf>
      <numFmt numFmtId="171" formatCode="_-* #,##0_-;\-* #,##0_-;_-* &quot;-&quot;??_-;_-@_-"/>
    </dxf>
    <dxf>
      <alignment horizontal="center" vertical="bottom" textRotation="0" wrapText="0" indent="0" justifyLastLine="0" shrinkToFit="0" readingOrder="0"/>
    </dxf>
    <dxf>
      <fill>
        <patternFill patternType="solid">
          <fgColor indexed="64"/>
          <bgColor theme="1"/>
        </patternFill>
      </fill>
      <alignment horizontal="center"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numFmt numFmtId="33" formatCode="_-* #,##0_-;\-* #,##0_-;_-* &quot;-&quot;_-;_-@_-"/>
      <alignment horizontal="right" vertical="bottom" textRotation="0" wrapText="0" indent="0" justifyLastLine="0" shrinkToFit="0" readingOrder="0"/>
    </dxf>
    <dxf>
      <alignment horizontal="left" vertical="bottom" textRotation="0" wrapText="0" indent="0" justifyLastLine="0" shrinkToFit="0" readingOrder="0"/>
    </dxf>
    <dxf>
      <font>
        <sz val="9"/>
      </font>
      <alignment horizontal="left" vertical="bottom" textRotation="0" wrapText="0" indent="0" justifyLastLine="0" shrinkToFit="0" readingOrder="0"/>
    </dxf>
    <dxf>
      <numFmt numFmtId="33" formatCode="_-* #,##0_-;\-* #,##0_-;_-* &quot;-&quot;_-;_-@_-"/>
    </dxf>
    <dxf>
      <font>
        <sz val="9"/>
      </font>
      <alignment horizontal="right" vertical="bottom" textRotation="0" wrapText="0" indent="0" justifyLastLine="0" shrinkToFit="0" readingOrder="0"/>
    </dxf>
    <dxf>
      <alignment horizontal="right" vertical="bottom" textRotation="0" wrapText="1" indent="0" justifyLastLine="0" shrinkToFit="0" readingOrder="0"/>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numFmt numFmtId="172" formatCode="_-* #,##0_-;[Red]\-* #,##0_-;_-* &quot;-&quot;_-;_-@_-"/>
      <border diagonalUp="0" diagonalDown="0">
        <left/>
        <right style="thin">
          <color theme="6" tint="0.39997558519241921"/>
        </right>
        <top style="thin">
          <color theme="6" tint="0.39997558519241921"/>
        </top>
        <bottom style="thin">
          <color indexed="64"/>
        </bottom>
        <vertical/>
        <horizontal style="thin">
          <color auto="1"/>
        </horizontal>
      </border>
    </dxf>
    <dxf>
      <font>
        <sz val="9"/>
      </font>
      <numFmt numFmtId="172" formatCode="_-* #,##0_-;[Red]\-* #,##0_-;_-* &quot;-&quot;_-;_-@_-"/>
      <border diagonalUp="0" diagonalDown="0">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9"/>
        <color theme="1"/>
        <name val="Calibri"/>
        <scheme val="minor"/>
      </font>
      <numFmt numFmtId="172" formatCode="_-* #,##0_-;[Red]\-* #,##0_-;_-* &quot;-&quot;_-;_-@_-"/>
      <border diagonalUp="0" diagonalDown="0">
        <left/>
        <right/>
        <top/>
        <bottom style="thin">
          <color indexed="64"/>
        </bottom>
        <vertical/>
        <horizontal/>
      </border>
    </dxf>
    <dxf>
      <alignment horizontal="center" vertical="center" textRotation="0" wrapText="1" indent="0" justifyLastLine="0" shrinkToFit="0" readingOrder="0"/>
    </dxf>
    <dxf>
      <numFmt numFmtId="172" formatCode="_-* #,##0_-;[Red]\-* #,##0_-;_-* &quot;-&quot;_-;_-@_-"/>
    </dxf>
    <dxf>
      <numFmt numFmtId="172" formatCode="_-* #,##0_-;[Red]\-* #,##0_-;_-* &quot;-&quot;_-;_-@_-"/>
    </dxf>
    <dxf>
      <numFmt numFmtId="172" formatCode="_-* #,##0_-;[Red]\-* #,##0_-;_-* &quot;-&quot;_-;_-@_-"/>
    </dxf>
    <dxf>
      <alignment horizontal="right" vertical="bottom" textRotation="0" wrapText="0" indent="0" justifyLastLine="0" shrinkToFit="0" readingOrder="0"/>
    </dxf>
    <dxf>
      <numFmt numFmtId="203" formatCode="0.0"/>
    </dxf>
    <dxf>
      <font>
        <strike val="0"/>
        <outline val="0"/>
        <shadow val="0"/>
        <u val="none"/>
        <vertAlign val="baseline"/>
        <sz val="9"/>
        <color rgb="FFFF0000"/>
        <name val="Calibri"/>
        <scheme val="minor"/>
      </font>
      <numFmt numFmtId="203" formatCode="0.0"/>
      <border diagonalUp="0" diagonalDown="0">
        <left/>
        <right style="thin">
          <color theme="6" tint="0.39997558519241921"/>
        </right>
        <top style="thin">
          <color theme="6" tint="0.39997558519241921"/>
        </top>
        <bottom style="thin">
          <color theme="6" tint="0.39997558519241921"/>
        </bottom>
        <vertical/>
        <horizontal/>
      </border>
    </dxf>
    <dxf>
      <font>
        <strike val="0"/>
        <outline val="0"/>
        <shadow val="0"/>
        <u val="none"/>
        <vertAlign val="baseline"/>
        <sz val="9"/>
        <color rgb="FFFF0000"/>
        <name val="Calibri"/>
        <scheme val="minor"/>
      </font>
      <numFmt numFmtId="203" formatCode="0.0"/>
      <border diagonalUp="0" diagonalDown="0">
        <left/>
        <right/>
        <top style="thin">
          <color theme="6" tint="0.39997558519241921"/>
        </top>
        <bottom style="thin">
          <color theme="6" tint="0.39997558519241921"/>
        </bottom>
        <vertical/>
        <horizontal/>
      </border>
    </dxf>
    <dxf>
      <numFmt numFmtId="203" formatCode="0.0"/>
    </dxf>
    <dxf>
      <font>
        <strike val="0"/>
        <outline val="0"/>
        <shadow val="0"/>
        <u val="none"/>
        <vertAlign val="baseline"/>
        <sz val="9"/>
        <color rgb="FFFF0000"/>
        <name val="Calibri"/>
        <scheme val="minor"/>
      </font>
      <numFmt numFmtId="203" formatCode="0.0"/>
      <border diagonalUp="0" diagonalDown="0">
        <left style="thin">
          <color indexed="64"/>
        </left>
        <right/>
        <top style="thin">
          <color theme="6" tint="0.39997558519241921"/>
        </top>
        <bottom style="thin">
          <color theme="6" tint="0.39997558519241921"/>
        </bottom>
        <vertical/>
        <horizontal/>
      </border>
    </dxf>
    <dxf>
      <numFmt numFmtId="172" formatCode="_-* #,##0_-;[Red]\-* #,##0_-;_-* &quot;-&quot;_-;_-@_-"/>
      <fill>
        <patternFill patternType="solid">
          <fgColor indexed="64"/>
          <bgColor theme="0" tint="-0.249977111117893"/>
        </patternFill>
      </fill>
      <alignment horizontal="right" vertical="bottom" textRotation="0" wrapText="0" indent="0" justifyLastLine="0" shrinkToFit="0" readingOrder="0"/>
    </dxf>
    <dxf>
      <numFmt numFmtId="172" formatCode="_-* #,##0_-;[Red]\-* #,##0_-;_-* &quot;-&quot;_-;_-@_-"/>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fill>
        <patternFill patternType="solid">
          <fgColor indexed="64"/>
          <bgColor theme="0" tint="-0.14999847407452621"/>
        </patternFill>
      </fill>
      <alignment horizontal="right" vertical="bottom" textRotation="0" wrapText="0" indent="0" justifyLastLine="0" shrinkToFit="0" readingOrder="0"/>
    </dxf>
    <dxf>
      <numFmt numFmtId="172" formatCode="_-* #,##0_-;[Red]\-* #,##0_-;_-* &quot;-&quot;_-;_-@_-"/>
    </dxf>
    <dxf>
      <numFmt numFmtId="172" formatCode="_-* #,##0_-;[Red]\-*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style="thin">
          <color theme="6" tint="0.39997558519241921"/>
        </right>
        <top style="double">
          <color theme="6"/>
        </top>
        <bottom style="thin">
          <color indexed="64"/>
        </bottom>
      </border>
    </dxf>
    <dxf>
      <font>
        <b val="0"/>
        <i val="0"/>
        <strike val="0"/>
        <condense val="0"/>
        <extend val="0"/>
        <outline val="0"/>
        <shadow val="0"/>
        <u val="none"/>
        <vertAlign val="baseline"/>
        <sz val="9"/>
        <color rgb="FFFF0000"/>
        <name val="Calibri"/>
        <scheme val="minor"/>
      </font>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top style="double">
          <color theme="6"/>
        </top>
        <bottom style="thin">
          <color indexed="64"/>
        </bottom>
      </border>
    </dxf>
    <dxf>
      <font>
        <b val="0"/>
        <i val="0"/>
        <strike val="0"/>
        <condense val="0"/>
        <extend val="0"/>
        <outline val="0"/>
        <shadow val="0"/>
        <u val="none"/>
        <vertAlign val="baseline"/>
        <sz val="9"/>
        <color rgb="FFFF0000"/>
        <name val="Calibri"/>
        <scheme val="minor"/>
      </font>
      <numFmt numFmtId="172" formatCode="_-* #,##0_-;[Red]\-* #,##0_-;_-* &quot;-&quot;_-;_-@_-"/>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top style="double">
          <color theme="6"/>
        </top>
        <bottom style="thin">
          <color indexed="64"/>
        </bottom>
      </border>
    </dxf>
    <dxf>
      <font>
        <b val="0"/>
        <i val="0"/>
        <strike val="0"/>
        <condense val="0"/>
        <extend val="0"/>
        <outline val="0"/>
        <shadow val="0"/>
        <u val="none"/>
        <vertAlign val="baseline"/>
        <sz val="9"/>
        <color rgb="FFFF0000"/>
        <name val="Calibri"/>
        <scheme val="minor"/>
      </font>
      <numFmt numFmtId="172" formatCode="_-* #,##0_-;[Red]\-* #,##0_-;_-* &quot;-&quot;_-;_-@_-"/>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top style="double">
          <color theme="6"/>
        </top>
        <bottom style="thin">
          <color indexed="64"/>
        </bottom>
      </border>
    </dxf>
    <dxf>
      <font>
        <sz val="9"/>
      </font>
      <numFmt numFmtId="172" formatCode="_-* #,##0_-;[Red]\-* #,##0_-;_-* &quot;-&quot;_-;_-@_-"/>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9"/>
        <color theme="1"/>
        <name val="Calibri"/>
        <scheme val="minor"/>
      </font>
      <numFmt numFmtId="172" formatCode="_-* #,##0_-;[Red]\-* #,##0_-;_-* &quot;-&quot;_-;_-@_-"/>
      <border diagonalUp="0" diagonalDown="0" outline="0">
        <left style="thin">
          <color indexed="64"/>
        </left>
        <right/>
        <top style="double">
          <color theme="6"/>
        </top>
        <bottom style="thin">
          <color indexed="64"/>
        </bottom>
      </border>
    </dxf>
    <dxf>
      <border outline="0">
        <top style="double">
          <color theme="6"/>
        </top>
      </border>
    </dxf>
    <dxf>
      <font>
        <b/>
        <i val="0"/>
        <strike val="0"/>
        <condense val="0"/>
        <extend val="0"/>
        <outline val="0"/>
        <shadow val="0"/>
        <u val="none"/>
        <vertAlign val="baseline"/>
        <sz val="9"/>
        <color theme="1"/>
        <name val="Calibri"/>
        <scheme val="minor"/>
      </font>
      <numFmt numFmtId="172" formatCode="_-* #,##0_-;[Red]\-* #,##0_-;_-* &quot;-&quot;_-;_-@_-"/>
    </dxf>
    <dxf>
      <alignment horizontal="center" vertical="center" textRotation="0" wrapText="1" indent="0" justifyLastLine="0" shrinkToFit="0" readingOrder="0"/>
    </dxf>
    <dxf>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3" formatCode="_-&quot;$&quot;\ #,##0_-;[Red]\-&quot;$&quot;\ #,##0_-;\ &quot;-&quot;_-;_-@_-"/>
    </dxf>
    <dxf>
      <font>
        <b val="0"/>
        <i val="0"/>
        <strike val="0"/>
        <condense val="0"/>
        <extend val="0"/>
        <outline val="0"/>
        <shadow val="0"/>
        <u val="none"/>
        <vertAlign val="baseline"/>
        <sz val="9"/>
        <color theme="1"/>
        <name val="Calibri"/>
        <scheme val="minor"/>
      </font>
      <numFmt numFmtId="172" formatCode="_-* #,##0_-;[Red]\-* #,##0_-;_-* &quot;-&quot;_-;_-@_-"/>
    </dxf>
    <dxf>
      <font>
        <b val="0"/>
        <i val="0"/>
        <strike val="0"/>
        <condense val="0"/>
        <extend val="0"/>
        <outline val="0"/>
        <shadow val="0"/>
        <u val="none"/>
        <vertAlign val="baseline"/>
        <sz val="9"/>
        <color theme="1"/>
        <name val="Calibri"/>
        <scheme val="minor"/>
      </font>
    </dxf>
    <dxf>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alignment horizontal="center" vertical="center" textRotation="0" indent="0" justifyLastLine="0" shrinkToFit="0" readingOrder="0"/>
    </dxf>
    <dxf>
      <alignment horizontal="center" vertical="center" textRotation="0" indent="0" justifyLastLine="0" shrinkToFit="0" readingOrder="0"/>
    </dxf>
    <dxf>
      <numFmt numFmtId="172" formatCode="_-* #,##0_-;[Red]\-* #,##0_-;_-* &quot;-&quot;_-;_-@_-"/>
      <fill>
        <patternFill patternType="solid">
          <fgColor indexed="64"/>
          <bgColor theme="0" tint="-0.249977111117893"/>
        </patternFill>
      </fill>
      <alignment horizontal="right" vertical="bottom" textRotation="0" wrapText="0" indent="0" justifyLastLine="0" shrinkToFit="0" readingOrder="0"/>
    </dxf>
    <dxf>
      <numFmt numFmtId="172" formatCode="_-* #,##0_-;[Red]\-* #,##0_-;_-* &quot;-&quot;_-;_-@_-"/>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2" formatCode="_-* #,##0_-;[Red]\-* #,##0_-;_-* &quot;-&quot;_-;_-@_-"/>
      <fill>
        <patternFill patternType="solid">
          <fgColor indexed="64"/>
          <bgColor theme="0" tint="-0.14999847407452621"/>
        </patternFill>
      </fill>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ill>
        <patternFill patternType="none">
          <fgColor indexed="64"/>
          <bgColor auto="1"/>
        </patternFill>
      </fill>
    </dxf>
    <dxf>
      <numFmt numFmtId="174" formatCode="_-&quot;$&quot;\ #,##0.00_-;[Red]\-&quot;$&quot;\ #,##0.0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theme="1"/>
        <name val="Calibri"/>
        <scheme val="minor"/>
      </font>
      <numFmt numFmtId="174" formatCode="_-&quot;$&quot;\ #,##0.00_-;[Red]\-&quot;$&quot;\ #,##0.00_-;\ &quot;-&quot;_-;_-@_-"/>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4" formatCode="_-&quot;$&quot;\ #,##0.00_-;[Red]\-&quot;$&quot;\ #,##0.00_-;\ &quot;-&quot;_-;_-@_-"/>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4" formatCode="_-&quot;$&quot;\ #,##0.00_-;[Red]\-&quot;$&quot;\ #,##0.00_-;\ &quot;-&quot;_-;_-@_-"/>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202" formatCode="0.0%;&quot;-&quot;;&quot;-&quot;"/>
      <fill>
        <patternFill patternType="none">
          <fgColor indexed="64"/>
          <bgColor auto="1"/>
        </patternFill>
      </fill>
      <alignment horizontal="center" vertical="bottom" textRotation="0" wrapText="0" indent="0" justifyLastLine="0" shrinkToFit="0" readingOrder="0"/>
    </dxf>
    <dxf>
      <numFmt numFmtId="174" formatCode="_-&quot;$&quot;\ #,##0.00_-;[Red]\-&quot;$&quot;\ #,##0.00_-;\ &quot;-&quot;_-;_-@_-"/>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202" formatCode="0.0%;&quot;-&quot;;&quot;-&quot;"/>
      <fill>
        <patternFill patternType="none">
          <fgColor indexed="64"/>
          <bgColor indexed="65"/>
        </patternFill>
      </fill>
      <alignment horizontal="center" vertical="bottom" textRotation="0" wrapText="0" indent="0" justifyLastLine="0" shrinkToFit="0" readingOrder="0"/>
    </dxf>
    <dxf>
      <font>
        <sz val="9"/>
      </font>
      <alignment horizontal="center" vertical="bottom" textRotation="0" wrapText="0" indent="0" justifyLastLine="0" shrinkToFit="0" readingOrder="0"/>
    </dxf>
    <dxf>
      <font>
        <sz val="9"/>
      </font>
      <numFmt numFmtId="202" formatCode="0.0%;&quot;-&quot;;&quot;-&quot;"/>
      <fill>
        <patternFill patternType="solid">
          <fgColor indexed="64"/>
          <bgColor theme="0" tint="-0.14999847407452621"/>
        </patternFill>
      </fill>
      <alignment horizontal="center" vertical="bottom" textRotation="0" wrapText="0" indent="0" justifyLastLine="0" shrinkToFit="0" readingOrder="0"/>
    </dxf>
    <dxf>
      <font>
        <sz val="9"/>
      </font>
      <numFmt numFmtId="172" formatCode="_-* #,##0_-;[Red]\-* #,##0_-;_-* &quot;-&quot;_-;_-@_-"/>
      <alignment horizontal="right" vertical="bottom" textRotation="0" wrapText="0" relativeIndent="1" justifyLastLine="0" shrinkToFit="0" readingOrder="0"/>
    </dxf>
    <dxf>
      <numFmt numFmtId="0" formatCode="General"/>
      <alignment horizontal="center" vertical="bottom" textRotation="0" wrapText="0" indent="0" justifyLastLine="0" shrinkToFit="0" readingOrder="0"/>
    </dxf>
    <dxf>
      <numFmt numFmtId="0" formatCode="General"/>
    </dxf>
    <dxf>
      <alignment horizontal="center" vertical="center" textRotation="0" wrapText="1" indent="0" justifyLastLine="0" shrinkToFit="0" readingOrder="0"/>
    </dxf>
    <dxf>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style="thin">
          <color auto="1"/>
        </horizontal>
      </border>
    </dxf>
    <dxf>
      <numFmt numFmtId="174" formatCode="_-&quot;$&quot;\ #,##0.00_-;[Red]\-&quot;$&quot;\ #,##0.0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73" formatCode="_-&quot;$&quot;\ #,##0_-;[Red]\-&quot;$&quot;\ #,##0_-;\ &quot;-&quot;_-;_-@_-"/>
      <fill>
        <patternFill patternType="none">
          <fgColor indexed="64"/>
          <bgColor indexed="65"/>
        </patternFill>
      </fill>
      <alignment horizontal="center" vertical="center" textRotation="0" wrapText="0" indent="0" justifyLastLine="0" shrinkToFit="0" readingOrder="0"/>
    </dxf>
    <dxf>
      <alignment horizontal="center" vertical="bottom" textRotation="0" wrapText="0" indent="0" justifyLastLine="0" shrinkToFit="0" readingOrder="0"/>
      <border outline="0">
        <left style="medium">
          <color indexed="64"/>
        </left>
      </border>
    </dxf>
    <dxf>
      <numFmt numFmtId="173" formatCode="_-&quot;$&quot;\ #,##0_-;[Red]\-&quot;$&quot;\ #,##0_-;\ &quot;-&quot;_-;_-@_-"/>
      <fill>
        <patternFill patternType="solid">
          <fgColor indexed="64"/>
          <bgColor theme="1"/>
        </patternFill>
      </fill>
      <alignment horizontal="center" vertical="center" textRotation="0" wrapText="0" indent="0" justifyLastLine="0" shrinkToFit="0" readingOrder="0"/>
      <border diagonalUp="0" diagonalDown="0" outline="0">
        <left style="medium">
          <color indexed="64"/>
        </left>
        <right style="medium">
          <color indexed="64"/>
        </right>
        <top style="thin">
          <color rgb="FF7F7F7F"/>
        </top>
        <bottom style="thin">
          <color rgb="FF7F7F7F"/>
        </bottom>
      </border>
    </dxf>
    <dxf>
      <numFmt numFmtId="185" formatCode="0.0%"/>
      <alignment horizontal="center" vertical="bottom"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9"/>
        <color theme="1"/>
        <name val="Calibri"/>
        <scheme val="minor"/>
      </font>
      <numFmt numFmtId="172" formatCode="_-* #,##0_-;[Red]\-* #,##0_-;_-* &quot;-&quot;_-;_-@_-"/>
      <alignment horizontal="general" vertical="bottom" textRotation="0" wrapText="0" indent="0" justifyLastLine="0" shrinkToFit="0" readingOrder="0"/>
      <border diagonalUp="0" diagonalDown="0" outline="0">
        <left/>
        <right/>
        <top style="thin">
          <color auto="1"/>
        </top>
        <bottom style="thin">
          <color auto="1"/>
        </bottom>
      </border>
    </dxf>
    <dxf>
      <numFmt numFmtId="172" formatCode="_-* #,##0_-;[Red]\-* #,##0_-;_-* &quot;-&quot;_-;_-@_-"/>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alignment horizontal="center" vertical="center" textRotation="0" wrapText="1" indent="0" justifyLastLine="0" shrinkToFit="0" readingOrder="0"/>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border>
    </dxf>
    <dxf>
      <font>
        <sz val="10"/>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dxf>
    <dxf>
      <font>
        <sz val="10"/>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outline="0">
        <right style="medium">
          <color indexed="64"/>
        </right>
      </border>
    </dxf>
    <dxf>
      <font>
        <b val="0"/>
        <i val="0"/>
        <strike val="0"/>
        <condense val="0"/>
        <extend val="0"/>
        <outline val="0"/>
        <shadow val="0"/>
        <u val="none"/>
        <vertAlign val="baseline"/>
        <sz val="10"/>
        <color theme="1"/>
        <name val="Trebuchet MS"/>
        <scheme val="none"/>
      </font>
      <numFmt numFmtId="169" formatCode="#,##0_ ;[Red]\-#,##0;&quot;-&quot;"/>
      <fill>
        <patternFill patternType="none">
          <fgColor indexed="64"/>
          <bgColor indexed="65"/>
        </patternFill>
      </fill>
      <alignment horizontal="center" vertical="center" textRotation="0" wrapText="0" indent="0" justifyLastLine="0" shrinkToFit="0" readingOrder="0"/>
    </dxf>
    <dxf>
      <numFmt numFmtId="174" formatCode="_-&quot;$&quot;\ #,##0.00_-;[Red]\-&quot;$&quot;\ #,##0.00_-;\ &quot;-&quot;_-;_-@_-"/>
      <alignment horizontal="center" vertical="center" textRotation="0" wrapText="0" indent="0" justifyLastLine="0" shrinkToFit="0" readingOrder="0"/>
      <border outline="0">
        <left style="medium">
          <color indexed="64"/>
        </left>
      </border>
    </dxf>
    <dxf>
      <font>
        <b val="0"/>
        <i val="0"/>
        <strike val="0"/>
        <condense val="0"/>
        <extend val="0"/>
        <outline val="0"/>
        <shadow val="0"/>
        <u val="none"/>
        <vertAlign val="baseline"/>
        <sz val="10"/>
        <color theme="1"/>
        <name val="Trebuchet MS"/>
        <scheme val="none"/>
      </font>
      <numFmt numFmtId="169" formatCode="#,##0_ ;[Red]\-#,##0;&quot;-&quot;"/>
      <fill>
        <patternFill patternType="none">
          <fgColor indexed="64"/>
          <bgColor indexed="65"/>
        </patternFill>
      </fill>
      <alignment horizontal="center" vertical="center" textRotation="0" wrapText="0" indent="0" justifyLastLine="0" shrinkToFit="0" readingOrder="0"/>
    </dxf>
    <dxf>
      <font>
        <sz val="10"/>
        <name val="Trebuchet MS"/>
        <scheme val="none"/>
      </font>
      <numFmt numFmtId="174" formatCode="_-&quot;$&quot;\ #,##0.00_-;[Red]\-&quot;$&quot;\ #,##0.00_-;\ &quot;-&quot;_-;_-@_-"/>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border>
    </dxf>
    <dxf>
      <font>
        <sz val="10"/>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solid">
          <fgColor indexed="64"/>
          <bgColor theme="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74" formatCode="_-&quot;$&quot;\ #,##0.00_-;[Red]\-&quot;$&quot;\ #,##0.00_-;\ &quot;-&quot;_-;_-@_-"/>
      <alignment horizontal="center" vertical="center" textRotation="0" wrapText="0" indent="0" justifyLastLine="0" shrinkToFit="0" readingOrder="0"/>
      <border outline="0">
        <left style="thin">
          <color rgb="FF7F7F7F"/>
        </left>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74" formatCode="_-&quot;$&quot;\ #,##0.00_-;[Red]\-&quot;$&quot;\ #,##0.00_-;\ &quot;-&quot;_-;_-@_-"/>
      <fill>
        <patternFill patternType="solid">
          <fgColor indexed="64"/>
          <bgColor theme="1"/>
        </patternFill>
      </fill>
      <alignment horizontal="center" vertical="center" textRotation="0" wrapText="0" indent="0" justifyLastLine="0" shrinkToFit="0" readingOrder="0"/>
      <border outline="0">
        <left style="thin">
          <color rgb="FF7F7F7F"/>
        </left>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numFmt numFmtId="174" formatCode="_-&quot;$&quot;\ #,##0.00_-;[Red]\-&quot;$&quot;\ #,##0.00_-;\ &quot;-&quot;_-;_-@_-"/>
      <fill>
        <patternFill patternType="solid">
          <fgColor indexed="64"/>
          <bgColor theme="1"/>
        </patternFill>
      </fill>
      <alignment horizontal="center" vertical="center" textRotation="0" wrapText="0" indent="0" justifyLastLine="0" shrinkToFit="0" readingOrder="0"/>
      <border outline="0">
        <left style="medium">
          <color indexed="64"/>
        </left>
        <right style="thin">
          <color rgb="FF7F7F7F"/>
        </right>
      </border>
    </dxf>
    <dxf>
      <font>
        <b val="0"/>
        <i val="0"/>
        <strike val="0"/>
        <condense val="0"/>
        <extend val="0"/>
        <outline val="0"/>
        <shadow val="0"/>
        <u val="none"/>
        <vertAlign val="baseline"/>
        <sz val="10"/>
        <color theme="1"/>
        <name val="Trebuchet MS"/>
        <scheme val="none"/>
      </font>
      <numFmt numFmtId="0" formatCode="Genera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Trebuchet MS"/>
        <scheme val="none"/>
      </font>
      <numFmt numFmtId="185" formatCode="0.0%"/>
      <alignment horizontal="center" vertical="bottom" textRotation="0" wrapText="0" indent="0" justifyLastLine="0" shrinkToFit="0" readingOrder="0"/>
      <border diagonalUp="0" diagonalDown="0" outline="0">
        <left/>
        <right style="thin">
          <color rgb="FF7F7F7F"/>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Trebuchet MS"/>
        <scheme val="none"/>
      </font>
      <numFmt numFmtId="185" formatCode="0.0%"/>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Trebuchet MS"/>
        <scheme val="none"/>
      </font>
      <numFmt numFmtId="185" formatCode="0.0%"/>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9"/>
        <color theme="1"/>
        <name val="Calibri"/>
        <scheme val="minor"/>
      </font>
      <numFmt numFmtId="13" formatCode="0%"/>
      <fill>
        <patternFill patternType="solid">
          <fgColor indexed="64"/>
          <bgColor theme="0" tint="-0.14999847407452621"/>
        </patternFill>
      </fill>
      <alignment horizontal="center" vertical="bottom" textRotation="0" wrapText="0" indent="0" justifyLastLine="0" shrinkToFit="0" readingOrder="0"/>
    </dxf>
    <dxf>
      <font>
        <strike val="0"/>
        <outline val="0"/>
        <shadow val="0"/>
        <u val="none"/>
        <vertAlign val="baseline"/>
        <sz val="9"/>
        <color theme="1"/>
        <name val="Calibri"/>
        <scheme val="minor"/>
      </font>
      <numFmt numFmtId="185" formatCode="0.0%"/>
      <fill>
        <patternFill patternType="solid">
          <fgColor indexed="64"/>
          <bgColor theme="0" tint="-0.14999847407452621"/>
        </patternFill>
      </fill>
      <alignment horizontal="center" vertical="bottom" textRotation="0" wrapText="0" indent="0" justifyLastLine="0" shrinkToFit="0" readingOrder="0"/>
      <border outline="0">
        <right style="medium">
          <color indexed="64"/>
        </right>
      </border>
    </dxf>
    <dxf>
      <font>
        <b val="0"/>
        <i val="0"/>
        <strike val="0"/>
        <condense val="0"/>
        <extend val="0"/>
        <outline val="0"/>
        <shadow val="0"/>
        <u val="none"/>
        <vertAlign val="baseline"/>
        <sz val="9"/>
        <color theme="1"/>
        <name val="Calibri"/>
        <scheme val="minor"/>
      </font>
      <numFmt numFmtId="172" formatCode="_-* #,##0_-;[Red]\-* #,##0_-;_-* &quot;-&quot;_-;_-@_-"/>
    </dxf>
    <dxf>
      <font>
        <b val="0"/>
        <i val="0"/>
        <strike val="0"/>
        <condense val="0"/>
        <extend val="0"/>
        <outline val="0"/>
        <shadow val="0"/>
        <u val="none"/>
        <vertAlign val="baseline"/>
        <sz val="9"/>
        <color theme="1"/>
        <name val="Calibri"/>
        <scheme val="minor"/>
      </font>
      <numFmt numFmtId="172" formatCode="_-* #,##0_-;[Red]\-* #,##0_-;_-* &quot;-&quot;_-;_-@_-"/>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center" vertical="center" textRotation="0" wrapText="1" indent="0" justifyLastLine="0" shrinkToFit="0" readingOrder="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dxf>
    <dxf>
      <font>
        <b val="0"/>
        <i val="0"/>
        <strike val="0"/>
        <condense val="0"/>
        <extend val="0"/>
        <outline val="0"/>
        <shadow val="0"/>
        <u val="none"/>
        <vertAlign val="baseline"/>
        <sz val="9"/>
        <color theme="0"/>
        <name val="Calibri"/>
        <scheme val="minor"/>
      </font>
      <alignment horizontal="right" vertical="center" textRotation="0" wrapText="0"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dxf>
    <dxf>
      <font>
        <b val="0"/>
        <i val="0"/>
        <strike val="0"/>
        <condense val="0"/>
        <extend val="0"/>
        <outline val="0"/>
        <shadow val="0"/>
        <u val="none"/>
        <vertAlign val="baseline"/>
        <sz val="8.5"/>
        <color rgb="FFFA7D00"/>
        <name val="Calibri"/>
        <family val="2"/>
        <scheme val="minor"/>
      </font>
      <numFmt numFmtId="2" formatCode="0.00"/>
      <fill>
        <patternFill patternType="solid">
          <fgColor indexed="64"/>
          <bgColor rgb="FFF2F2F2"/>
        </patternFill>
      </fill>
      <alignment horizontal="right" vertical="bottom" textRotation="0" wrapText="0" indent="0" justifyLastLine="0" shrinkToFit="0" readingOrder="0"/>
      <border diagonalUp="0" diagonalDown="0" outline="0">
        <left style="thin">
          <color rgb="FF7F7F7F"/>
        </left>
        <right style="thin">
          <color rgb="FF7F7F7F"/>
        </right>
        <top style="thin">
          <color rgb="FF7F7F7F"/>
        </top>
        <bottom/>
      </border>
      <protection locked="1" hidden="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dxf>
    <dxf>
      <border diagonalUp="0" diagonalDown="0" outline="0">
        <left/>
        <right/>
        <top/>
        <bottom/>
      </border>
    </dxf>
    <dxf>
      <font>
        <b val="0"/>
        <i val="0"/>
        <strike val="0"/>
        <condense val="0"/>
        <extend val="0"/>
        <outline val="0"/>
        <shadow val="0"/>
        <u val="none"/>
        <vertAlign val="baseline"/>
        <sz val="9"/>
        <color theme="1"/>
        <name val="Calibri"/>
        <family val="2"/>
        <scheme val="minor"/>
      </font>
      <numFmt numFmtId="14" formatCode="0.00%"/>
      <border diagonalUp="0" diagonalDown="0" outline="0">
        <left/>
        <right/>
        <top/>
        <bottom/>
      </border>
    </dxf>
    <dxf>
      <numFmt numFmtId="203" formatCode="0.0"/>
    </dxf>
    <dxf>
      <font>
        <b val="0"/>
        <i val="0"/>
        <strike val="0"/>
        <condense val="0"/>
        <extend val="0"/>
        <outline val="0"/>
        <shadow val="0"/>
        <u val="none"/>
        <vertAlign val="baseline"/>
        <sz val="9"/>
        <color theme="1"/>
        <name val="Calibri"/>
        <family val="2"/>
        <scheme val="minor"/>
      </font>
      <numFmt numFmtId="14" formatCode="0.00%"/>
      <border diagonalUp="0" diagonalDown="0" outline="0">
        <left/>
        <right/>
        <top/>
        <bottom/>
      </border>
    </dxf>
    <dxf>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dxf>
    <dxf>
      <numFmt numFmtId="173" formatCode="_-&quot;$&quot;\ #,##0_-;[Red]\-&quot;$&quot;\ #,##0_-;\ &quot;-&quot;_-;_-@_-"/>
      <border>
        <left style="thin">
          <color rgb="FF7F7F7F"/>
        </left>
      </border>
    </dxf>
    <dxf>
      <numFmt numFmtId="173" formatCode="_-&quot;$&quot;\ #,##0_-;[Red]\-&quot;$&quot;\ #,##0_-;\ &quot;-&quot;_-;_-@_-"/>
    </dxf>
    <dxf>
      <numFmt numFmtId="173" formatCode="_-&quot;$&quot;\ #,##0_-;[Red]\-&quot;$&quot;\ #,##0_-;\ &quot;-&quot;_-;_-@_-"/>
    </dxf>
    <dxf>
      <border outline="0">
        <right style="thin">
          <color rgb="FF7F7F7F"/>
        </right>
      </border>
    </dxf>
    <dxf>
      <fill>
        <patternFill patternType="solid">
          <fgColor indexed="64"/>
          <bgColor theme="0" tint="-0.14999847407452621"/>
        </patternFill>
      </fill>
      <alignment horizontal="center" vertical="bottom" textRotation="0" wrapText="0" indent="0" justifyLastLine="0" shrinkToFit="0" readingOrder="0"/>
      <border diagonalUp="0" diagonalDown="0">
        <left/>
        <right style="medium">
          <color indexed="64"/>
        </right>
        <top/>
        <bottom/>
        <vertical/>
        <horizontal/>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9"/>
        <color theme="1"/>
        <name val="Calibri"/>
        <scheme val="minor"/>
      </font>
      <numFmt numFmtId="173" formatCode="_-&quot;$&quot;\ #,##0_-;[Red]\-&quot;$&quot;\ #,##0_-;\ &quot;-&quot;_-;_-@_-"/>
      <fill>
        <patternFill patternType="solid">
          <fgColor indexed="64"/>
          <bgColor theme="1"/>
        </patternFill>
      </fill>
      <alignment horizontal="center" vertical="bottom" textRotation="0" wrapText="0" indent="0" justifyLastLine="0" shrinkToFit="0" readingOrder="0"/>
      <border diagonalUp="0" diagonalDown="0" outline="0">
        <left/>
        <right style="medium">
          <color indexed="64"/>
        </right>
        <top/>
        <bottom/>
      </border>
    </dxf>
    <dxf>
      <numFmt numFmtId="173" formatCode="_-&quot;$&quot;\ #,##0_-;[Red]\-&quot;$&quot;\ #,##0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73" formatCode="_-&quot;$&quot;\ #,##0_-;[Red]\-&quot;$&quot;\ #,##0_-;\ &quot;-&quot;_-;_-@_-"/>
      <fill>
        <patternFill patternType="solid">
          <fgColor indexed="64"/>
          <bgColor theme="1"/>
        </patternFill>
      </fill>
      <alignment horizontal="center" vertical="bottom" textRotation="0" wrapText="0" indent="0" justifyLastLine="0" shrinkToFit="0" readingOrder="0"/>
      <border outline="0">
        <left style="thin">
          <color rgb="FF7F7F7F"/>
        </left>
      </border>
    </dxf>
    <dxf>
      <numFmt numFmtId="173" formatCode="_-&quot;$&quot;\ #,##0_-;[Red]\-&quot;$&quot;\ #,##0_-;\ &quot;-&quot;_-;_-@_-"/>
      <fill>
        <patternFill patternType="solid">
          <fgColor indexed="64"/>
          <bgColor theme="1"/>
        </patternFill>
      </fill>
      <alignment horizontal="center" vertical="bottom" textRotation="0" wrapText="0" indent="0" justifyLastLine="0" shrinkToFit="0" readingOrder="0"/>
    </dxf>
    <dxf>
      <numFmt numFmtId="177" formatCode="#,##0_ &quot; Yrs.&quot;;[Red]\-#,##0\ "/>
      <alignment horizontal="center" vertical="center" textRotation="0" wrapText="0" indent="0" justifyLastLine="0" shrinkToFit="0" readingOrder="0"/>
      <border diagonalUp="0" diagonalDown="0" outline="0">
        <left/>
        <right style="thin">
          <color rgb="FF7F7F7F"/>
        </right>
        <top/>
        <bottom/>
      </border>
    </dxf>
    <dxf>
      <font>
        <strike val="0"/>
        <outline val="0"/>
        <shadow val="0"/>
        <u val="none"/>
        <vertAlign val="baseline"/>
        <sz val="9"/>
        <name val="Calibri"/>
        <scheme val="minor"/>
      </font>
      <numFmt numFmtId="174" formatCode="_-&quot;$&quot;\ #,##0.00_-;[Red]\-&quot;$&quot;\ #,##0.0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rgb="FF7F7F7F"/>
        </left>
        <right style="medium">
          <color indexed="64"/>
        </right>
        <top/>
        <bottom/>
      </border>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center" textRotation="0" wrapText="0" indent="0" justifyLastLine="0" shrinkToFit="0" readingOrder="0"/>
      <border diagonalUp="0" diagonalDown="0" outline="0">
        <left style="medium">
          <color auto="1"/>
        </left>
        <right style="thin">
          <color rgb="FF7F7F7F"/>
        </right>
        <top/>
        <bottom/>
      </border>
    </dxf>
    <dxf>
      <font>
        <strike val="0"/>
        <outline val="0"/>
        <shadow val="0"/>
        <u val="none"/>
        <vertAlign val="baseline"/>
        <sz val="9"/>
        <name val="Calibri"/>
        <scheme val="minor"/>
      </font>
      <numFmt numFmtId="174" formatCode="_-&quot;$&quot;\ #,##0.00_-;[Red]\-&quot;$&quot;\ #,##0.00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medium">
          <color auto="1"/>
        </right>
        <top/>
        <bottom/>
      </border>
    </dxf>
    <dxf>
      <font>
        <b val="0"/>
        <i val="0"/>
        <strike val="0"/>
        <condense val="0"/>
        <extend val="0"/>
        <outline val="0"/>
        <shadow val="0"/>
        <u val="none"/>
        <vertAlign val="baseline"/>
        <sz val="9"/>
        <color theme="1"/>
        <name val="Calibri"/>
        <scheme val="minor"/>
      </font>
      <numFmt numFmtId="177" formatCode="#,##0_ &quot; Yrs.&quot;;[Red]\-#,##0\ "/>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numFmt numFmtId="177" formatCode="#,##0_ &quot; Yrs.&quot;;[Red]\-#,##0\ "/>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Calibri"/>
        <scheme val="minor"/>
      </font>
      <numFmt numFmtId="14" formatCode="0.00%"/>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numFmt numFmtId="14" formatCode="0.00%"/>
      <alignment horizontal="center" vertical="center" textRotation="0" wrapText="0" indent="0" justifyLastLine="0" shrinkToFit="0" readingOrder="0"/>
    </dxf>
    <dxf>
      <font>
        <strike val="0"/>
        <outline val="0"/>
        <shadow val="0"/>
        <u val="none"/>
        <vertAlign val="baseline"/>
        <sz val="9"/>
        <name val="Calibri"/>
        <scheme val="minor"/>
      </font>
      <numFmt numFmtId="174" formatCode="_-&quot;$&quot;\ #,##0.00_-;[Red]\-&quot;$&quot;\ #,##0.00_-;\ &quot;-&quot;_-;_-@_-"/>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85" formatCode="0.0%"/>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85" formatCode="0.0%"/>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numFmt numFmtId="185" formatCode="0.0%"/>
      <alignment horizontal="center" vertical="center" textRotation="0" wrapText="0" indent="0" justifyLastLine="0" shrinkToFit="0" readingOrder="0"/>
    </dxf>
    <dxf>
      <font>
        <strike val="0"/>
        <outline val="0"/>
        <shadow val="0"/>
        <u val="none"/>
        <vertAlign val="baseline"/>
        <sz val="9"/>
        <name val="Calibri"/>
        <scheme val="minor"/>
      </font>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9"/>
        <name val="Calibri"/>
        <scheme val="minor"/>
      </font>
      <numFmt numFmtId="185" formatCode="0.0%"/>
      <alignment horizontal="center" vertical="center" textRotation="0" wrapText="0" indent="0" justifyLastLine="0" shrinkToFit="0" readingOrder="0"/>
    </dxf>
    <dxf>
      <font>
        <strike val="0"/>
        <outline val="0"/>
        <shadow val="0"/>
        <u val="none"/>
        <vertAlign val="baseline"/>
        <sz val="9"/>
        <name val="Calibri"/>
        <scheme val="minor"/>
      </font>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7" formatCode="#,##0_ &quot; Yrs.&quot;;[Red]\-#,##0\ "/>
      <alignment horizontal="center" vertical="center" textRotation="0" wrapText="0" indent="0" justifyLastLine="0" shrinkToFit="0" readingOrder="0"/>
    </dxf>
    <dxf>
      <font>
        <strike val="0"/>
        <outline val="0"/>
        <shadow val="0"/>
        <u val="none"/>
        <vertAlign val="baseline"/>
        <sz val="9"/>
        <name val="Calibri"/>
        <scheme val="minor"/>
      </font>
      <numFmt numFmtId="177" formatCode="#,##0_ &quot; Yrs.&quot;;[Red]\-#,##0\ "/>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9"/>
        <name val="Calibri"/>
        <scheme val="minor"/>
      </font>
      <alignment horizontal="center" vertical="center" textRotation="0" wrapText="0" indent="0" justifyLastLine="0" shrinkToFit="0" readingOrder="0"/>
      <border diagonalUp="0" diagonalDown="0" outline="0">
        <left style="medium">
          <color indexed="64"/>
        </left>
        <right/>
        <top/>
        <bottom/>
      </border>
    </dxf>
    <dxf>
      <font>
        <strike val="0"/>
        <outline val="0"/>
        <shadow val="0"/>
        <u val="none"/>
        <vertAlign val="baseline"/>
        <sz val="9"/>
        <name val="Calibri"/>
        <scheme val="minor"/>
      </font>
      <numFmt numFmtId="174" formatCode="_-&quot;$&quot;\ #,##0.00_-;[Red]\-&quot;$&quot;\ #,##0.00_-;\ &quot;-&quot;_-;_-@_-"/>
      <fill>
        <patternFill patternType="solid">
          <fgColor indexed="64"/>
          <bgColor theme="0" tint="-0.14999847407452621"/>
        </patternFill>
      </fill>
      <alignment horizontal="center" vertical="bottom"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bottom" textRotation="0" wrapText="0" indent="0" justifyLastLine="0" shrinkToFit="0" readingOrder="0"/>
    </dxf>
    <dxf>
      <font>
        <strike val="0"/>
        <outline val="0"/>
        <shadow val="0"/>
        <u val="none"/>
        <vertAlign val="baseline"/>
        <sz val="9"/>
        <name val="Calibri"/>
        <scheme val="minor"/>
      </font>
      <alignment horizontal="center" vertical="bottom" textRotation="0" wrapText="0" indent="0" justifyLastLine="0" shrinkToFit="0" readingOrder="0"/>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sz val="9"/>
        <name val="Calibri"/>
        <scheme val="minor"/>
      </font>
      <fill>
        <patternFill patternType="solid">
          <fgColor indexed="64"/>
          <bgColor theme="1"/>
        </patternFill>
      </fill>
      <alignment horizontal="center" vertical="bottom" textRotation="0" wrapText="0"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9"/>
        <color theme="1"/>
        <name val="Calibri"/>
        <scheme val="minor"/>
      </font>
      <numFmt numFmtId="177" formatCode="#,##0_ &quot; Yrs.&quot;;[Red]\-#,##0\ "/>
      <alignment horizontal="center" vertical="center" textRotation="0" wrapText="0" indent="0" justifyLastLine="0" shrinkToFit="0" readingOrder="0"/>
      <border diagonalUp="0" diagonalDown="0" outline="0">
        <left/>
        <right style="medium">
          <color indexed="64"/>
        </right>
        <top/>
        <bottom/>
      </border>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dxf>
    <dxf>
      <font>
        <b/>
        <i val="0"/>
        <strike val="0"/>
        <condense val="0"/>
        <extend val="0"/>
        <outline val="0"/>
        <shadow val="0"/>
        <u val="none"/>
        <vertAlign val="baseline"/>
        <sz val="9"/>
        <color theme="0"/>
        <name val="Calibri"/>
        <scheme val="minor"/>
      </font>
      <fill>
        <patternFill patternType="solid">
          <fgColor theme="9"/>
          <bgColor theme="9"/>
        </patternFill>
      </fill>
      <alignment horizontal="center" vertical="center" textRotation="0" wrapText="1" indent="0" justifyLastLine="0" shrinkToFit="0" readingOrder="0"/>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ill>
        <patternFill>
          <bgColor indexed="10"/>
        </patternFill>
      </fill>
    </dxf>
    <dxf>
      <font>
        <condense val="0"/>
        <extend val="0"/>
        <color auto="1"/>
      </font>
      <fill>
        <patternFill>
          <bgColor indexed="11"/>
        </patternFill>
      </fill>
    </dxf>
    <dxf>
      <fill>
        <patternFill>
          <bgColor indexed="10"/>
        </patternFill>
      </fill>
    </dxf>
    <dxf>
      <font>
        <condense val="0"/>
        <extend val="0"/>
        <color auto="1"/>
      </font>
      <fill>
        <patternFill>
          <bgColor indexed="11"/>
        </patternFill>
      </fill>
    </dxf>
    <dxf>
      <border outline="0">
        <top style="thin">
          <color theme="9" tint="0.39997558519241921"/>
        </top>
      </border>
    </dxf>
    <dxf>
      <border outline="0">
        <bottom style="thin">
          <color theme="9" tint="0.39997558519241921"/>
        </bottom>
      </border>
    </dxf>
    <dxf>
      <font>
        <b/>
        <i val="0"/>
        <strike val="0"/>
        <condense val="0"/>
        <extend val="0"/>
        <outline val="0"/>
        <shadow val="0"/>
        <u val="none"/>
        <vertAlign val="baseline"/>
        <sz val="9"/>
        <color theme="0"/>
        <name val="Calibri"/>
        <scheme val="minor"/>
      </font>
      <fill>
        <patternFill patternType="solid">
          <fgColor theme="9"/>
          <bgColor theme="9"/>
        </patternFill>
      </fill>
    </dxf>
    <dxf>
      <numFmt numFmtId="176" formatCode="_-&quot;$&quot;* #,##0_-;\-&quot;$&quot;* #,##0_-;_-&quot;$&quot;* &quot;-&quot;??_-;_-@_-"/>
      <alignment horizontal="center" vertical="bottom" textRotation="0" wrapText="0" indent="0" justifyLastLine="0" shrinkToFit="0" readingOrder="0"/>
    </dxf>
    <dxf>
      <alignment horizontal="left"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solid">
          <fgColor indexed="64"/>
          <bgColor theme="1"/>
        </patternFill>
      </fill>
    </dxf>
    <dxf>
      <numFmt numFmtId="173" formatCode="_-&quot;$&quot;\ #,##0_-;[Red]\-&quot;$&quot;\ #,##0_-;\ &quot;-&quot;_-;_-@_-"/>
      <fill>
        <patternFill patternType="none">
          <fgColor indexed="64"/>
          <bgColor indexed="65"/>
        </patternFill>
      </fill>
      <alignment horizontal="center" vertical="bottom" textRotation="0" wrapText="0" indent="0" justifyLastLine="0" shrinkToFit="0" readingOrder="0"/>
    </dxf>
    <dxf>
      <fill>
        <patternFill patternType="solid">
          <fgColor indexed="64"/>
          <bgColor theme="1"/>
        </patternFill>
      </fill>
    </dxf>
    <dxf>
      <numFmt numFmtId="1" formatCode="0"/>
      <fill>
        <patternFill patternType="none">
          <fgColor indexed="64"/>
          <bgColor indexed="65"/>
        </patternFill>
      </fill>
      <alignment horizontal="center" vertical="bottom" textRotation="0" wrapText="0" indent="0" justifyLastLine="0" shrinkToFit="0" readingOrder="0"/>
    </dxf>
    <dxf>
      <fill>
        <patternFill patternType="solid">
          <fgColor indexed="64"/>
          <bgColor theme="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8"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s>
  <tableStyles count="0" defaultTableStyle="TableStyleMedium2" defaultPivotStyle="PivotStyleLight16"/>
  <colors>
    <mruColors>
      <color rgb="FF0000FF"/>
      <color rgb="FFFFFF99"/>
      <color rgb="FFFF00FF"/>
      <color rgb="FFEA2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'CAPEX Graph'!$B$38</c:f>
          <c:strCache>
            <c:ptCount val="1"/>
            <c:pt idx="0">
              <c:v>Capital Spend on Public Lighting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'CAPEX Graph'!$F$41</c:f>
              <c:strCache>
                <c:ptCount val="1"/>
                <c:pt idx="0">
                  <c:v>Planned</c:v>
                </c:pt>
              </c:strCache>
            </c:strRef>
          </c:tx>
          <c:spPr>
            <a:solidFill>
              <a:schemeClr val="accent1"/>
            </a:solidFill>
            <a:ln>
              <a:noFill/>
            </a:ln>
            <a:effectLst/>
          </c:spPr>
          <c:invertIfNegative val="0"/>
          <c:cat>
            <c:strRef>
              <c:f>'CAPEX Graph'!$H$39:$N$39</c:f>
              <c:strCache>
                <c:ptCount val="7"/>
                <c:pt idx="0">
                  <c:v>2018/19</c:v>
                </c:pt>
                <c:pt idx="1">
                  <c:v>2019/20</c:v>
                </c:pt>
                <c:pt idx="2">
                  <c:v>2020/21</c:v>
                </c:pt>
                <c:pt idx="3">
                  <c:v>2021/22</c:v>
                </c:pt>
                <c:pt idx="4">
                  <c:v>2022/23</c:v>
                </c:pt>
                <c:pt idx="5">
                  <c:v>2023/24</c:v>
                </c:pt>
                <c:pt idx="6">
                  <c:v>2024/25</c:v>
                </c:pt>
              </c:strCache>
            </c:strRef>
          </c:cat>
          <c:val>
            <c:numRef>
              <c:f>'CAPEX Graph'!$H$41:$N$41</c:f>
              <c:numCache>
                <c:formatCode>_-"$"\ #,##0.0_-;[Red]\-"$"\ #,##0.0_-;\ "-"_-;_-@_-</c:formatCode>
                <c:ptCount val="7"/>
                <c:pt idx="0">
                  <c:v>3.1043573533972131</c:v>
                </c:pt>
                <c:pt idx="1">
                  <c:v>3.9931942283155806</c:v>
                </c:pt>
                <c:pt idx="2">
                  <c:v>2.9344977891833168</c:v>
                </c:pt>
                <c:pt idx="3">
                  <c:v>2.9284890106800487</c:v>
                </c:pt>
                <c:pt idx="4">
                  <c:v>3.1352014571529776</c:v>
                </c:pt>
                <c:pt idx="5">
                  <c:v>3.1532791452192739</c:v>
                </c:pt>
                <c:pt idx="6">
                  <c:v>3.1689313701300685</c:v>
                </c:pt>
              </c:numCache>
            </c:numRef>
          </c:val>
          <c:extLst>
            <c:ext xmlns:c16="http://schemas.microsoft.com/office/drawing/2014/chart" uri="{C3380CC4-5D6E-409C-BE32-E72D297353CC}">
              <c16:uniqueId val="{00000000-41C5-4157-AAD9-72FB41DD1C4F}"/>
            </c:ext>
          </c:extLst>
        </c:ser>
        <c:ser>
          <c:idx val="1"/>
          <c:order val="1"/>
          <c:tx>
            <c:strRef>
              <c:f>'CAPEX Graph'!$F$42</c:f>
              <c:strCache>
                <c:ptCount val="1"/>
                <c:pt idx="0">
                  <c:v>Unplanned</c:v>
                </c:pt>
              </c:strCache>
            </c:strRef>
          </c:tx>
          <c:spPr>
            <a:solidFill>
              <a:schemeClr val="accent2"/>
            </a:solidFill>
            <a:ln>
              <a:noFill/>
            </a:ln>
            <a:effectLst/>
          </c:spPr>
          <c:invertIfNegative val="0"/>
          <c:cat>
            <c:strRef>
              <c:f>'CAPEX Graph'!$H$39:$N$39</c:f>
              <c:strCache>
                <c:ptCount val="7"/>
                <c:pt idx="0">
                  <c:v>2018/19</c:v>
                </c:pt>
                <c:pt idx="1">
                  <c:v>2019/20</c:v>
                </c:pt>
                <c:pt idx="2">
                  <c:v>2020/21</c:v>
                </c:pt>
                <c:pt idx="3">
                  <c:v>2021/22</c:v>
                </c:pt>
                <c:pt idx="4">
                  <c:v>2022/23</c:v>
                </c:pt>
                <c:pt idx="5">
                  <c:v>2023/24</c:v>
                </c:pt>
                <c:pt idx="6">
                  <c:v>2024/25</c:v>
                </c:pt>
              </c:strCache>
            </c:strRef>
          </c:cat>
          <c:val>
            <c:numRef>
              <c:f>'CAPEX Graph'!$H$42:$N$42</c:f>
              <c:numCache>
                <c:formatCode>_-"$"\ #,##0.0_-;[Red]\-"$"\ #,##0.0_-;\ "-"_-;_-@_-</c:formatCode>
                <c:ptCount val="7"/>
                <c:pt idx="0">
                  <c:v>0.40500566021222179</c:v>
                </c:pt>
                <c:pt idx="1">
                  <c:v>0.4070467994608416</c:v>
                </c:pt>
                <c:pt idx="2">
                  <c:v>0.3382846579422365</c:v>
                </c:pt>
                <c:pt idx="3">
                  <c:v>0.33993355448269885</c:v>
                </c:pt>
                <c:pt idx="4">
                  <c:v>0.34170855726095362</c:v>
                </c:pt>
                <c:pt idx="5">
                  <c:v>0.34374705081116114</c:v>
                </c:pt>
                <c:pt idx="6">
                  <c:v>0.34551204196545265</c:v>
                </c:pt>
              </c:numCache>
            </c:numRef>
          </c:val>
          <c:extLst>
            <c:ext xmlns:c16="http://schemas.microsoft.com/office/drawing/2014/chart" uri="{C3380CC4-5D6E-409C-BE32-E72D297353CC}">
              <c16:uniqueId val="{00000001-41C5-4157-AAD9-72FB41DD1C4F}"/>
            </c:ext>
          </c:extLst>
        </c:ser>
        <c:ser>
          <c:idx val="2"/>
          <c:order val="2"/>
          <c:tx>
            <c:strRef>
              <c:f>'CAPEX Graph'!$F$43</c:f>
              <c:strCache>
                <c:ptCount val="1"/>
                <c:pt idx="0">
                  <c:v>LED Conversions</c:v>
                </c:pt>
              </c:strCache>
            </c:strRef>
          </c:tx>
          <c:spPr>
            <a:solidFill>
              <a:schemeClr val="accent3"/>
            </a:solidFill>
            <a:ln>
              <a:noFill/>
            </a:ln>
            <a:effectLst/>
          </c:spPr>
          <c:invertIfNegative val="0"/>
          <c:cat>
            <c:strRef>
              <c:f>'CAPEX Graph'!$H$39:$N$39</c:f>
              <c:strCache>
                <c:ptCount val="7"/>
                <c:pt idx="0">
                  <c:v>2018/19</c:v>
                </c:pt>
                <c:pt idx="1">
                  <c:v>2019/20</c:v>
                </c:pt>
                <c:pt idx="2">
                  <c:v>2020/21</c:v>
                </c:pt>
                <c:pt idx="3">
                  <c:v>2021/22</c:v>
                </c:pt>
                <c:pt idx="4">
                  <c:v>2022/23</c:v>
                </c:pt>
                <c:pt idx="5">
                  <c:v>2023/24</c:v>
                </c:pt>
                <c:pt idx="6">
                  <c:v>2024/25</c:v>
                </c:pt>
              </c:strCache>
            </c:strRef>
          </c:cat>
          <c:val>
            <c:numRef>
              <c:f>'CAPEX Graph'!$H$43:$N$43</c:f>
              <c:numCache>
                <c:formatCode>_-"$"\ #,##0.0_-;[Red]\-"$"\ #,##0.0_-;\ "-"_-;_-@_-</c:formatCode>
                <c:ptCount val="7"/>
                <c:pt idx="0">
                  <c:v>18.552107275559496</c:v>
                </c:pt>
                <c:pt idx="1">
                  <c:v>24.068738596540303</c:v>
                </c:pt>
                <c:pt idx="2">
                  <c:v>14.935139175400471</c:v>
                </c:pt>
                <c:pt idx="3">
                  <c:v>7.7817550222355472</c:v>
                </c:pt>
                <c:pt idx="4">
                  <c:v>8.1937272717766021</c:v>
                </c:pt>
                <c:pt idx="5">
                  <c:v>0.13768975786118004</c:v>
                </c:pt>
                <c:pt idx="6">
                  <c:v>1.7703886248180453E-4</c:v>
                </c:pt>
              </c:numCache>
            </c:numRef>
          </c:val>
          <c:extLst>
            <c:ext xmlns:c16="http://schemas.microsoft.com/office/drawing/2014/chart" uri="{C3380CC4-5D6E-409C-BE32-E72D297353CC}">
              <c16:uniqueId val="{00000002-41C5-4157-AAD9-72FB41DD1C4F}"/>
            </c:ext>
          </c:extLst>
        </c:ser>
        <c:dLbls>
          <c:showLegendKey val="0"/>
          <c:showVal val="0"/>
          <c:showCatName val="0"/>
          <c:showSerName val="0"/>
          <c:showPercent val="0"/>
          <c:showBubbleSize val="0"/>
        </c:dLbls>
        <c:gapWidth val="150"/>
        <c:overlap val="100"/>
        <c:axId val="320080128"/>
        <c:axId val="320081920"/>
      </c:barChart>
      <c:catAx>
        <c:axId val="32008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081920"/>
        <c:crosses val="autoZero"/>
        <c:auto val="1"/>
        <c:lblAlgn val="ctr"/>
        <c:lblOffset val="100"/>
        <c:noMultiLvlLbl val="0"/>
      </c:catAx>
      <c:valAx>
        <c:axId val="320081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_-;[Red]\-&quot;$&quot;\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08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'OPEX Graph'!$B$38</c:f>
          <c:strCache>
            <c:ptCount val="1"/>
            <c:pt idx="0">
              <c:v>Operating Spend on Public Lighting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'OPEX Graph'!$F$41</c:f>
              <c:strCache>
                <c:ptCount val="1"/>
                <c:pt idx="0">
                  <c:v>Bulk Lamp Change</c:v>
                </c:pt>
              </c:strCache>
            </c:strRef>
          </c:tx>
          <c:spPr>
            <a:solidFill>
              <a:schemeClr val="accent1"/>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Graph'!$H$41:$N$41</c:f>
              <c:numCache>
                <c:formatCode>_-"$"\ #,##0.00_-;[Red]\-"$"\ #,##0.00_-;\ "-"_-;_-@_-</c:formatCode>
                <c:ptCount val="7"/>
                <c:pt idx="0">
                  <c:v>1.5659994856214701</c:v>
                </c:pt>
                <c:pt idx="1">
                  <c:v>0.97680458731599284</c:v>
                </c:pt>
                <c:pt idx="2">
                  <c:v>0.66908072749858727</c:v>
                </c:pt>
                <c:pt idx="3">
                  <c:v>0.67234201904983126</c:v>
                </c:pt>
                <c:pt idx="4">
                  <c:v>0.67585273146998914</c:v>
                </c:pt>
                <c:pt idx="5">
                  <c:v>0.67988459255370093</c:v>
                </c:pt>
                <c:pt idx="6">
                  <c:v>0.68337550335268726</c:v>
                </c:pt>
              </c:numCache>
            </c:numRef>
          </c:val>
          <c:extLst>
            <c:ext xmlns:c16="http://schemas.microsoft.com/office/drawing/2014/chart" uri="{C3380CC4-5D6E-409C-BE32-E72D297353CC}">
              <c16:uniqueId val="{00000000-3426-497C-954A-793D4E0833E3}"/>
            </c:ext>
          </c:extLst>
        </c:ser>
        <c:ser>
          <c:idx val="1"/>
          <c:order val="1"/>
          <c:tx>
            <c:strRef>
              <c:f>'OPEX Graph'!$F$42</c:f>
              <c:strCache>
                <c:ptCount val="1"/>
                <c:pt idx="0">
                  <c:v>SLO (exc Cable Faults)</c:v>
                </c:pt>
              </c:strCache>
            </c:strRef>
          </c:tx>
          <c:spPr>
            <a:solidFill>
              <a:schemeClr val="accent2"/>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Graph'!$H$42:$N$42</c:f>
              <c:numCache>
                <c:formatCode>_-"$"\ #,##0.00_-;[Red]\-"$"\ #,##0.00_-;\ "-"_-;_-@_-</c:formatCode>
                <c:ptCount val="7"/>
                <c:pt idx="0">
                  <c:v>4.6680191983101409</c:v>
                </c:pt>
                <c:pt idx="1">
                  <c:v>3.9317216196210922</c:v>
                </c:pt>
                <c:pt idx="2">
                  <c:v>2.8710198084046841</c:v>
                </c:pt>
                <c:pt idx="3">
                  <c:v>2.2105877905261098</c:v>
                </c:pt>
                <c:pt idx="4">
                  <c:v>1.812069004007284</c:v>
                </c:pt>
                <c:pt idx="5">
                  <c:v>1.44118074689833</c:v>
                </c:pt>
                <c:pt idx="6">
                  <c:v>1.4137408927358794</c:v>
                </c:pt>
              </c:numCache>
            </c:numRef>
          </c:val>
          <c:extLst>
            <c:ext xmlns:c16="http://schemas.microsoft.com/office/drawing/2014/chart" uri="{C3380CC4-5D6E-409C-BE32-E72D297353CC}">
              <c16:uniqueId val="{00000001-3426-497C-954A-793D4E0833E3}"/>
            </c:ext>
          </c:extLst>
        </c:ser>
        <c:ser>
          <c:idx val="2"/>
          <c:order val="2"/>
          <c:tx>
            <c:strRef>
              <c:f>'OPEX Graph'!$F$43</c:f>
              <c:strCache>
                <c:ptCount val="1"/>
                <c:pt idx="0">
                  <c:v>LED Cleaning &amp; Testing</c:v>
                </c:pt>
              </c:strCache>
            </c:strRef>
          </c:tx>
          <c:spPr>
            <a:solidFill>
              <a:schemeClr val="accent3"/>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Graph'!$H$43:$N$43</c:f>
              <c:numCache>
                <c:formatCode>_-"$"\ #,##0.00_-;[Red]\-"$"\ #,##0.00_-;\ "-"_-;_-@_-</c:formatCode>
                <c:ptCount val="7"/>
                <c:pt idx="0">
                  <c:v>0</c:v>
                </c:pt>
                <c:pt idx="1">
                  <c:v>2.7379866685551601E-2</c:v>
                </c:pt>
                <c:pt idx="2">
                  <c:v>8.6310752048114156E-2</c:v>
                </c:pt>
                <c:pt idx="3">
                  <c:v>0.14027226000938858</c:v>
                </c:pt>
                <c:pt idx="4">
                  <c:v>0.19608654056110716</c:v>
                </c:pt>
                <c:pt idx="5">
                  <c:v>0.15604435218334353</c:v>
                </c:pt>
                <c:pt idx="6">
                  <c:v>0.16435731173310272</c:v>
                </c:pt>
              </c:numCache>
            </c:numRef>
          </c:val>
          <c:extLst>
            <c:ext xmlns:c16="http://schemas.microsoft.com/office/drawing/2014/chart" uri="{C3380CC4-5D6E-409C-BE32-E72D297353CC}">
              <c16:uniqueId val="{00000002-3426-497C-954A-793D4E0833E3}"/>
            </c:ext>
          </c:extLst>
        </c:ser>
        <c:ser>
          <c:idx val="3"/>
          <c:order val="3"/>
          <c:tx>
            <c:strRef>
              <c:f>'OPEX Graph'!$F$44</c:f>
              <c:strCache>
                <c:ptCount val="1"/>
                <c:pt idx="0">
                  <c:v>Column Inspections</c:v>
                </c:pt>
              </c:strCache>
            </c:strRef>
          </c:tx>
          <c:spPr>
            <a:solidFill>
              <a:schemeClr val="accent4"/>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Graph'!$H$44:$N$44</c:f>
              <c:numCache>
                <c:formatCode>_-"$"\ #,##0.00_-;[Red]\-"$"\ #,##0.00_-;\ "-"_-;_-@_-</c:formatCode>
                <c:ptCount val="7"/>
                <c:pt idx="0">
                  <c:v>1.611479688382603</c:v>
                </c:pt>
                <c:pt idx="1">
                  <c:v>1.6196011907798489</c:v>
                </c:pt>
                <c:pt idx="2">
                  <c:v>1.6400854221310393</c:v>
                </c:pt>
                <c:pt idx="3">
                  <c:v>1.6480796693282518</c:v>
                </c:pt>
                <c:pt idx="4">
                  <c:v>1.6566853099108487</c:v>
                </c:pt>
                <c:pt idx="5">
                  <c:v>1.6665684171588708</c:v>
                </c:pt>
                <c:pt idx="6">
                  <c:v>1.6751255189794267</c:v>
                </c:pt>
              </c:numCache>
            </c:numRef>
          </c:val>
          <c:extLst>
            <c:ext xmlns:c16="http://schemas.microsoft.com/office/drawing/2014/chart" uri="{C3380CC4-5D6E-409C-BE32-E72D297353CC}">
              <c16:uniqueId val="{00000003-3426-497C-954A-793D4E0833E3}"/>
            </c:ext>
          </c:extLst>
        </c:ser>
        <c:ser>
          <c:idx val="4"/>
          <c:order val="4"/>
          <c:tx>
            <c:strRef>
              <c:f>'OPEX Graph'!$F$45</c:f>
              <c:strCache>
                <c:ptCount val="1"/>
                <c:pt idx="0">
                  <c:v>Cable Faults</c:v>
                </c:pt>
              </c:strCache>
            </c:strRef>
          </c:tx>
          <c:spPr>
            <a:solidFill>
              <a:schemeClr val="accent5"/>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Graph'!$H$45:$N$45</c:f>
              <c:numCache>
                <c:formatCode>_-"$"\ #,##0.00_-;[Red]\-"$"\ #,##0.00_-;\ "-"_-;_-@_-</c:formatCode>
                <c:ptCount val="7"/>
                <c:pt idx="0">
                  <c:v>1.5399932767571161</c:v>
                </c:pt>
                <c:pt idx="1">
                  <c:v>1.5860100215047761</c:v>
                </c:pt>
                <c:pt idx="2">
                  <c:v>1.5019426204053918</c:v>
                </c:pt>
                <c:pt idx="3">
                  <c:v>1.5092635199277769</c:v>
                </c:pt>
                <c:pt idx="4">
                  <c:v>1.517144315764678</c:v>
                </c:pt>
                <c:pt idx="5">
                  <c:v>1.5261949784908637</c:v>
                </c:pt>
                <c:pt idx="6">
                  <c:v>1.5340313239384944</c:v>
                </c:pt>
              </c:numCache>
            </c:numRef>
          </c:val>
          <c:extLst>
            <c:ext xmlns:c16="http://schemas.microsoft.com/office/drawing/2014/chart" uri="{C3380CC4-5D6E-409C-BE32-E72D297353CC}">
              <c16:uniqueId val="{00000004-3426-497C-954A-793D4E0833E3}"/>
            </c:ext>
          </c:extLst>
        </c:ser>
        <c:dLbls>
          <c:showLegendKey val="0"/>
          <c:showVal val="0"/>
          <c:showCatName val="0"/>
          <c:showSerName val="0"/>
          <c:showPercent val="0"/>
          <c:showBubbleSize val="0"/>
        </c:dLbls>
        <c:gapWidth val="150"/>
        <c:overlap val="100"/>
        <c:axId val="320383232"/>
        <c:axId val="320385024"/>
      </c:barChart>
      <c:catAx>
        <c:axId val="32038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385024"/>
        <c:crosses val="autoZero"/>
        <c:auto val="1"/>
        <c:lblAlgn val="ctr"/>
        <c:lblOffset val="100"/>
        <c:noMultiLvlLbl val="0"/>
      </c:catAx>
      <c:valAx>
        <c:axId val="320385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0_-;[Red]\-&quot;$&quot;\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3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'SLO Summary'!$B$38</c:f>
          <c:strCache>
            <c:ptCount val="1"/>
            <c:pt idx="0">
              <c:v>SLO Notifications</c:v>
            </c:pt>
          </c:strCache>
        </c:strRef>
      </c:tx>
      <c:layout>
        <c:manualLayout>
          <c:xMode val="edge"/>
          <c:yMode val="edge"/>
          <c:x val="0.4670861440343429"/>
          <c:y val="1.6273393002441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'SLO Summary'!$F$41</c:f>
              <c:strCache>
                <c:ptCount val="1"/>
                <c:pt idx="0">
                  <c:v>Lamp</c:v>
                </c:pt>
              </c:strCache>
            </c:strRef>
          </c:tx>
          <c:spPr>
            <a:solidFill>
              <a:schemeClr val="accent1"/>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Summary'!$H$41:$N$41</c:f>
              <c:numCache>
                <c:formatCode>_-* #,##0_-;[Red]\-* #,##0_-;_-* "-"_-;_-@_-</c:formatCode>
                <c:ptCount val="7"/>
                <c:pt idx="0">
                  <c:v>13028.23</c:v>
                </c:pt>
                <c:pt idx="1">
                  <c:v>10706.610303047248</c:v>
                </c:pt>
                <c:pt idx="2">
                  <c:v>7768.7792008765427</c:v>
                </c:pt>
                <c:pt idx="3">
                  <c:v>5743.9332919178332</c:v>
                </c:pt>
                <c:pt idx="4">
                  <c:v>4652.5218078462058</c:v>
                </c:pt>
                <c:pt idx="5">
                  <c:v>3258.9365329637085</c:v>
                </c:pt>
                <c:pt idx="6">
                  <c:v>2757.7387515431719</c:v>
                </c:pt>
              </c:numCache>
            </c:numRef>
          </c:val>
          <c:extLst>
            <c:ext xmlns:c16="http://schemas.microsoft.com/office/drawing/2014/chart" uri="{C3380CC4-5D6E-409C-BE32-E72D297353CC}">
              <c16:uniqueId val="{00000000-D56F-4227-B015-600FDBA8D95E}"/>
            </c:ext>
          </c:extLst>
        </c:ser>
        <c:ser>
          <c:idx val="2"/>
          <c:order val="1"/>
          <c:tx>
            <c:strRef>
              <c:f>'SLO Summary'!$F$42</c:f>
              <c:strCache>
                <c:ptCount val="1"/>
                <c:pt idx="0">
                  <c:v>PE Cell</c:v>
                </c:pt>
              </c:strCache>
            </c:strRef>
          </c:tx>
          <c:spPr>
            <a:solidFill>
              <a:schemeClr val="accent3"/>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Summary'!$H$42:$N$42</c:f>
              <c:numCache>
                <c:formatCode>_-* #,##0_-;[Red]\-* #,##0_-;_-* "-"_-;_-@_-</c:formatCode>
                <c:ptCount val="7"/>
                <c:pt idx="0">
                  <c:v>3283.25</c:v>
                </c:pt>
                <c:pt idx="1">
                  <c:v>3008.8969589992194</c:v>
                </c:pt>
                <c:pt idx="2">
                  <c:v>2506.3190244811881</c:v>
                </c:pt>
                <c:pt idx="3">
                  <c:v>2082.6543608686311</c:v>
                </c:pt>
                <c:pt idx="4">
                  <c:v>1735.0313787506548</c:v>
                </c:pt>
                <c:pt idx="5">
                  <c:v>1355.6191444183739</c:v>
                </c:pt>
                <c:pt idx="6">
                  <c:v>1317.7416894828864</c:v>
                </c:pt>
              </c:numCache>
            </c:numRef>
          </c:val>
          <c:extLst>
            <c:ext xmlns:c16="http://schemas.microsoft.com/office/drawing/2014/chart" uri="{C3380CC4-5D6E-409C-BE32-E72D297353CC}">
              <c16:uniqueId val="{00000002-D56F-4227-B015-600FDBA8D95E}"/>
            </c:ext>
          </c:extLst>
        </c:ser>
        <c:ser>
          <c:idx val="1"/>
          <c:order val="2"/>
          <c:tx>
            <c:strRef>
              <c:f>'SLO Summary'!$F$43</c:f>
              <c:strCache>
                <c:ptCount val="1"/>
                <c:pt idx="0">
                  <c:v>Misc. Other</c:v>
                </c:pt>
              </c:strCache>
            </c:strRef>
          </c:tx>
          <c:spPr>
            <a:solidFill>
              <a:schemeClr val="accent2"/>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Summary'!$H$43:$N$43</c:f>
              <c:numCache>
                <c:formatCode>_-* #,##0_-;[Red]\-* #,##0_-;_-* "-"_-;_-@_-</c:formatCode>
                <c:ptCount val="7"/>
                <c:pt idx="0">
                  <c:v>9456.09</c:v>
                </c:pt>
                <c:pt idx="1">
                  <c:v>7561.1656508242986</c:v>
                </c:pt>
                <c:pt idx="2">
                  <c:v>5113.8246215974023</c:v>
                </c:pt>
                <c:pt idx="3">
                  <c:v>3552.4648272824629</c:v>
                </c:pt>
                <c:pt idx="4">
                  <c:v>2631.3997080204049</c:v>
                </c:pt>
                <c:pt idx="5">
                  <c:v>1855.9874423134843</c:v>
                </c:pt>
                <c:pt idx="6">
                  <c:v>1857.7444154925176</c:v>
                </c:pt>
              </c:numCache>
            </c:numRef>
          </c:val>
          <c:extLst>
            <c:ext xmlns:c16="http://schemas.microsoft.com/office/drawing/2014/chart" uri="{C3380CC4-5D6E-409C-BE32-E72D297353CC}">
              <c16:uniqueId val="{00000001-D56F-4227-B015-600FDBA8D95E}"/>
            </c:ext>
          </c:extLst>
        </c:ser>
        <c:ser>
          <c:idx val="3"/>
          <c:order val="3"/>
          <c:tx>
            <c:strRef>
              <c:f>'SLO Summary'!$F$44</c:f>
              <c:strCache>
                <c:ptCount val="1"/>
                <c:pt idx="0">
                  <c:v>Fitting</c:v>
                </c:pt>
              </c:strCache>
            </c:strRef>
          </c:tx>
          <c:spPr>
            <a:solidFill>
              <a:schemeClr val="accent4"/>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Summary'!$H$44:$N$44</c:f>
              <c:numCache>
                <c:formatCode>_-* #,##0_-;[Red]\-* #,##0_-;_-* "-"_-;_-@_-</c:formatCode>
                <c:ptCount val="7"/>
                <c:pt idx="0">
                  <c:v>5307.18</c:v>
                </c:pt>
                <c:pt idx="1">
                  <c:v>3735.7693480749226</c:v>
                </c:pt>
                <c:pt idx="2">
                  <c:v>1941.9440315001243</c:v>
                </c:pt>
                <c:pt idx="3">
                  <c:v>1325.4788557999593</c:v>
                </c:pt>
                <c:pt idx="4">
                  <c:v>938.56532677594407</c:v>
                </c:pt>
                <c:pt idx="5">
                  <c:v>942.60146220587058</c:v>
                </c:pt>
                <c:pt idx="6">
                  <c:v>963.87838335026515</c:v>
                </c:pt>
              </c:numCache>
            </c:numRef>
          </c:val>
          <c:extLst>
            <c:ext xmlns:c16="http://schemas.microsoft.com/office/drawing/2014/chart" uri="{C3380CC4-5D6E-409C-BE32-E72D297353CC}">
              <c16:uniqueId val="{00000003-D56F-4227-B015-600FDBA8D95E}"/>
            </c:ext>
          </c:extLst>
        </c:ser>
        <c:ser>
          <c:idx val="4"/>
          <c:order val="4"/>
          <c:tx>
            <c:strRef>
              <c:f>'SLO Summary'!$F$45</c:f>
              <c:strCache>
                <c:ptCount val="1"/>
                <c:pt idx="0">
                  <c:v>Cable Fault</c:v>
                </c:pt>
              </c:strCache>
            </c:strRef>
          </c:tx>
          <c:spPr>
            <a:solidFill>
              <a:schemeClr val="accent5"/>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Summary'!$H$45:$N$45</c:f>
              <c:numCache>
                <c:formatCode>_-* #,##0_-;[Red]\-* #,##0_-;_-* "-"_-;_-@_-</c:formatCode>
                <c:ptCount val="7"/>
                <c:pt idx="0">
                  <c:v>971</c:v>
                </c:pt>
                <c:pt idx="1">
                  <c:v>995</c:v>
                </c:pt>
                <c:pt idx="2">
                  <c:v>938</c:v>
                </c:pt>
                <c:pt idx="3">
                  <c:v>938</c:v>
                </c:pt>
                <c:pt idx="4">
                  <c:v>938</c:v>
                </c:pt>
                <c:pt idx="5">
                  <c:v>938</c:v>
                </c:pt>
                <c:pt idx="6">
                  <c:v>938</c:v>
                </c:pt>
              </c:numCache>
            </c:numRef>
          </c:val>
          <c:extLst>
            <c:ext xmlns:c16="http://schemas.microsoft.com/office/drawing/2014/chart" uri="{C3380CC4-5D6E-409C-BE32-E72D297353CC}">
              <c16:uniqueId val="{00000004-D56F-4227-B015-600FDBA8D95E}"/>
            </c:ext>
          </c:extLst>
        </c:ser>
        <c:dLbls>
          <c:showLegendKey val="0"/>
          <c:showVal val="0"/>
          <c:showCatName val="0"/>
          <c:showSerName val="0"/>
          <c:showPercent val="0"/>
          <c:showBubbleSize val="0"/>
        </c:dLbls>
        <c:gapWidth val="150"/>
        <c:overlap val="100"/>
        <c:axId val="320456960"/>
        <c:axId val="320466944"/>
      </c:barChart>
      <c:catAx>
        <c:axId val="32045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466944"/>
        <c:crosses val="autoZero"/>
        <c:auto val="1"/>
        <c:lblAlgn val="ctr"/>
        <c:lblOffset val="100"/>
        <c:noMultiLvlLbl val="0"/>
      </c:catAx>
      <c:valAx>
        <c:axId val="320466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a:t>
                </a:r>
                <a:r>
                  <a:rPr lang="en-AU" baseline="0"/>
                  <a:t> Notifications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Red]\-*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45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558721</xdr:colOff>
      <xdr:row>0</xdr:row>
      <xdr:rowOff>0</xdr:rowOff>
    </xdr:from>
    <xdr:to>
      <xdr:col>5</xdr:col>
      <xdr:colOff>635409</xdr:colOff>
      <xdr:row>0</xdr:row>
      <xdr:rowOff>0</xdr:rowOff>
    </xdr:to>
    <xdr:sp macro="" textlink="">
      <xdr:nvSpPr>
        <xdr:cNvPr id="3" name="Shape 14">
          <a:extLst>
            <a:ext uri="{FF2B5EF4-FFF2-40B4-BE49-F238E27FC236}">
              <a16:creationId xmlns:a16="http://schemas.microsoft.com/office/drawing/2014/main" id="{00000000-0008-0000-0000-000003000000}"/>
            </a:ext>
          </a:extLst>
        </xdr:cNvPr>
        <xdr:cNvSpPr/>
      </xdr:nvSpPr>
      <xdr:spPr>
        <a:xfrm>
          <a:off x="558721" y="1983545"/>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79735</xdr:colOff>
      <xdr:row>0</xdr:row>
      <xdr:rowOff>0</xdr:rowOff>
    </xdr:to>
    <xdr:sp macro="" textlink="">
      <xdr:nvSpPr>
        <xdr:cNvPr id="5" name="Shape 16">
          <a:extLst>
            <a:ext uri="{FF2B5EF4-FFF2-40B4-BE49-F238E27FC236}">
              <a16:creationId xmlns:a16="http://schemas.microsoft.com/office/drawing/2014/main" id="{00000000-0008-0000-0000-000005000000}"/>
            </a:ext>
          </a:extLst>
        </xdr:cNvPr>
        <xdr:cNvSpPr/>
      </xdr:nvSpPr>
      <xdr:spPr>
        <a:xfrm>
          <a:off x="3047" y="1920240"/>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79735</xdr:colOff>
      <xdr:row>0</xdr:row>
      <xdr:rowOff>0</xdr:rowOff>
    </xdr:to>
    <xdr:sp macro="" textlink="">
      <xdr:nvSpPr>
        <xdr:cNvPr id="6" name="Shape 17">
          <a:extLst>
            <a:ext uri="{FF2B5EF4-FFF2-40B4-BE49-F238E27FC236}">
              <a16:creationId xmlns:a16="http://schemas.microsoft.com/office/drawing/2014/main" id="{00000000-0008-0000-0000-000006000000}"/>
            </a:ext>
          </a:extLst>
        </xdr:cNvPr>
        <xdr:cNvSpPr/>
      </xdr:nvSpPr>
      <xdr:spPr>
        <a:xfrm>
          <a:off x="3047" y="1920240"/>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79735</xdr:colOff>
      <xdr:row>0</xdr:row>
      <xdr:rowOff>0</xdr:rowOff>
    </xdr:to>
    <xdr:sp macro="" textlink="">
      <xdr:nvSpPr>
        <xdr:cNvPr id="7" name="Shape 18">
          <a:extLst>
            <a:ext uri="{FF2B5EF4-FFF2-40B4-BE49-F238E27FC236}">
              <a16:creationId xmlns:a16="http://schemas.microsoft.com/office/drawing/2014/main" id="{00000000-0008-0000-0000-000007000000}"/>
            </a:ext>
          </a:extLst>
        </xdr:cNvPr>
        <xdr:cNvSpPr/>
      </xdr:nvSpPr>
      <xdr:spPr>
        <a:xfrm>
          <a:off x="3047" y="1920240"/>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19" name="Shape 30">
          <a:extLst>
            <a:ext uri="{FF2B5EF4-FFF2-40B4-BE49-F238E27FC236}">
              <a16:creationId xmlns:a16="http://schemas.microsoft.com/office/drawing/2014/main" id="{00000000-0008-0000-0000-000013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0" name="Shape 31">
          <a:extLst>
            <a:ext uri="{FF2B5EF4-FFF2-40B4-BE49-F238E27FC236}">
              <a16:creationId xmlns:a16="http://schemas.microsoft.com/office/drawing/2014/main" id="{00000000-0008-0000-0000-000014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1" name="Shape 32">
          <a:extLst>
            <a:ext uri="{FF2B5EF4-FFF2-40B4-BE49-F238E27FC236}">
              <a16:creationId xmlns:a16="http://schemas.microsoft.com/office/drawing/2014/main" id="{00000000-0008-0000-0000-000015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22" name="Shape 33">
          <a:extLst>
            <a:ext uri="{FF2B5EF4-FFF2-40B4-BE49-F238E27FC236}">
              <a16:creationId xmlns:a16="http://schemas.microsoft.com/office/drawing/2014/main" id="{00000000-0008-0000-0000-000016000000}"/>
            </a:ext>
          </a:extLst>
        </xdr:cNvPr>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23" name="Shape 37">
          <a:extLst>
            <a:ext uri="{FF2B5EF4-FFF2-40B4-BE49-F238E27FC236}">
              <a16:creationId xmlns:a16="http://schemas.microsoft.com/office/drawing/2014/main" id="{00000000-0008-0000-0000-000017000000}"/>
            </a:ext>
          </a:extLst>
        </xdr:cNvPr>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6" name="Shape 43">
          <a:extLst>
            <a:ext uri="{FF2B5EF4-FFF2-40B4-BE49-F238E27FC236}">
              <a16:creationId xmlns:a16="http://schemas.microsoft.com/office/drawing/2014/main" id="{00000000-0008-0000-0000-00001A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7" name="Shape 44">
          <a:extLst>
            <a:ext uri="{FF2B5EF4-FFF2-40B4-BE49-F238E27FC236}">
              <a16:creationId xmlns:a16="http://schemas.microsoft.com/office/drawing/2014/main" id="{00000000-0008-0000-0000-00001B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8" name="Shape 45">
          <a:extLst>
            <a:ext uri="{FF2B5EF4-FFF2-40B4-BE49-F238E27FC236}">
              <a16:creationId xmlns:a16="http://schemas.microsoft.com/office/drawing/2014/main" id="{00000000-0008-0000-0000-00001C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9" name="Shape 46">
          <a:extLst>
            <a:ext uri="{FF2B5EF4-FFF2-40B4-BE49-F238E27FC236}">
              <a16:creationId xmlns:a16="http://schemas.microsoft.com/office/drawing/2014/main" id="{00000000-0008-0000-0000-00001D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0" name="Shape 47">
          <a:extLst>
            <a:ext uri="{FF2B5EF4-FFF2-40B4-BE49-F238E27FC236}">
              <a16:creationId xmlns:a16="http://schemas.microsoft.com/office/drawing/2014/main" id="{00000000-0008-0000-0000-00001E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1" name="Shape 48">
          <a:extLst>
            <a:ext uri="{FF2B5EF4-FFF2-40B4-BE49-F238E27FC236}">
              <a16:creationId xmlns:a16="http://schemas.microsoft.com/office/drawing/2014/main" id="{00000000-0008-0000-0000-00001F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2" name="Shape 49">
          <a:extLst>
            <a:ext uri="{FF2B5EF4-FFF2-40B4-BE49-F238E27FC236}">
              <a16:creationId xmlns:a16="http://schemas.microsoft.com/office/drawing/2014/main" id="{00000000-0008-0000-0000-000020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3" name="Shape 50">
          <a:extLst>
            <a:ext uri="{FF2B5EF4-FFF2-40B4-BE49-F238E27FC236}">
              <a16:creationId xmlns:a16="http://schemas.microsoft.com/office/drawing/2014/main" id="{00000000-0008-0000-0000-000021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4" name="Shape 51">
          <a:extLst>
            <a:ext uri="{FF2B5EF4-FFF2-40B4-BE49-F238E27FC236}">
              <a16:creationId xmlns:a16="http://schemas.microsoft.com/office/drawing/2014/main" id="{00000000-0008-0000-0000-000022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5" name="Shape 52">
          <a:extLst>
            <a:ext uri="{FF2B5EF4-FFF2-40B4-BE49-F238E27FC236}">
              <a16:creationId xmlns:a16="http://schemas.microsoft.com/office/drawing/2014/main" id="{00000000-0008-0000-0000-000023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6" name="Shape 53">
          <a:extLst>
            <a:ext uri="{FF2B5EF4-FFF2-40B4-BE49-F238E27FC236}">
              <a16:creationId xmlns:a16="http://schemas.microsoft.com/office/drawing/2014/main" id="{00000000-0008-0000-0000-000024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7" name="Shape 54">
          <a:extLst>
            <a:ext uri="{FF2B5EF4-FFF2-40B4-BE49-F238E27FC236}">
              <a16:creationId xmlns:a16="http://schemas.microsoft.com/office/drawing/2014/main" id="{00000000-0008-0000-0000-000025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8" name="Shape 55">
          <a:extLst>
            <a:ext uri="{FF2B5EF4-FFF2-40B4-BE49-F238E27FC236}">
              <a16:creationId xmlns:a16="http://schemas.microsoft.com/office/drawing/2014/main" id="{00000000-0008-0000-0000-000026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9" name="Shape 56">
          <a:extLst>
            <a:ext uri="{FF2B5EF4-FFF2-40B4-BE49-F238E27FC236}">
              <a16:creationId xmlns:a16="http://schemas.microsoft.com/office/drawing/2014/main" id="{00000000-0008-0000-0000-000027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0" name="Shape 57">
          <a:extLst>
            <a:ext uri="{FF2B5EF4-FFF2-40B4-BE49-F238E27FC236}">
              <a16:creationId xmlns:a16="http://schemas.microsoft.com/office/drawing/2014/main" id="{00000000-0008-0000-0000-000028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1" name="Shape 58">
          <a:extLst>
            <a:ext uri="{FF2B5EF4-FFF2-40B4-BE49-F238E27FC236}">
              <a16:creationId xmlns:a16="http://schemas.microsoft.com/office/drawing/2014/main" id="{00000000-0008-0000-0000-000029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2" name="Shape 59">
          <a:extLst>
            <a:ext uri="{FF2B5EF4-FFF2-40B4-BE49-F238E27FC236}">
              <a16:creationId xmlns:a16="http://schemas.microsoft.com/office/drawing/2014/main" id="{00000000-0008-0000-0000-00002A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3" name="Shape 60">
          <a:extLst>
            <a:ext uri="{FF2B5EF4-FFF2-40B4-BE49-F238E27FC236}">
              <a16:creationId xmlns:a16="http://schemas.microsoft.com/office/drawing/2014/main" id="{00000000-0008-0000-0000-00002B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4" name="Shape 61">
          <a:extLst>
            <a:ext uri="{FF2B5EF4-FFF2-40B4-BE49-F238E27FC236}">
              <a16:creationId xmlns:a16="http://schemas.microsoft.com/office/drawing/2014/main" id="{00000000-0008-0000-0000-00002C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5" name="Shape 62">
          <a:extLst>
            <a:ext uri="{FF2B5EF4-FFF2-40B4-BE49-F238E27FC236}">
              <a16:creationId xmlns:a16="http://schemas.microsoft.com/office/drawing/2014/main" id="{00000000-0008-0000-0000-00002D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6" name="Shape 63">
          <a:extLst>
            <a:ext uri="{FF2B5EF4-FFF2-40B4-BE49-F238E27FC236}">
              <a16:creationId xmlns:a16="http://schemas.microsoft.com/office/drawing/2014/main" id="{00000000-0008-0000-0000-00002E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7" name="Shape 64">
          <a:extLst>
            <a:ext uri="{FF2B5EF4-FFF2-40B4-BE49-F238E27FC236}">
              <a16:creationId xmlns:a16="http://schemas.microsoft.com/office/drawing/2014/main" id="{00000000-0008-0000-0000-00002F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8" name="Shape 65">
          <a:extLst>
            <a:ext uri="{FF2B5EF4-FFF2-40B4-BE49-F238E27FC236}">
              <a16:creationId xmlns:a16="http://schemas.microsoft.com/office/drawing/2014/main" id="{00000000-0008-0000-0000-000030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9" name="Shape 66">
          <a:extLst>
            <a:ext uri="{FF2B5EF4-FFF2-40B4-BE49-F238E27FC236}">
              <a16:creationId xmlns:a16="http://schemas.microsoft.com/office/drawing/2014/main" id="{00000000-0008-0000-0000-000031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0" name="Shape 67">
          <a:extLst>
            <a:ext uri="{FF2B5EF4-FFF2-40B4-BE49-F238E27FC236}">
              <a16:creationId xmlns:a16="http://schemas.microsoft.com/office/drawing/2014/main" id="{00000000-0008-0000-0000-000032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1" name="Shape 68">
          <a:extLst>
            <a:ext uri="{FF2B5EF4-FFF2-40B4-BE49-F238E27FC236}">
              <a16:creationId xmlns:a16="http://schemas.microsoft.com/office/drawing/2014/main" id="{00000000-0008-0000-0000-000033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125065</xdr:colOff>
      <xdr:row>0</xdr:row>
      <xdr:rowOff>0</xdr:rowOff>
    </xdr:to>
    <xdr:sp macro="" textlink="">
      <xdr:nvSpPr>
        <xdr:cNvPr id="52" name="Shape 69">
          <a:extLst>
            <a:ext uri="{FF2B5EF4-FFF2-40B4-BE49-F238E27FC236}">
              <a16:creationId xmlns:a16="http://schemas.microsoft.com/office/drawing/2014/main" id="{00000000-0008-0000-0000-000034000000}"/>
            </a:ext>
          </a:extLst>
        </xdr:cNvPr>
        <xdr:cNvSpPr/>
      </xdr:nvSpPr>
      <xdr:spPr>
        <a:xfrm>
          <a:off x="3047" y="1920240"/>
          <a:ext cx="7570861" cy="0"/>
        </a:xfrm>
        <a:custGeom>
          <a:avLst/>
          <a:gdLst/>
          <a:ahLst/>
          <a:cxnLst/>
          <a:rect l="0" t="0" r="0" b="0"/>
          <a:pathLst>
            <a:path w="6684009">
              <a:moveTo>
                <a:pt x="0" y="0"/>
              </a:moveTo>
              <a:lnTo>
                <a:pt x="6684009" y="0"/>
              </a:lnTo>
            </a:path>
          </a:pathLst>
        </a:custGeom>
        <a:ln w="6096">
          <a:solidFill>
            <a:srgbClr val="000000"/>
          </a:solidFill>
        </a:ln>
      </xdr:spPr>
    </xdr:sp>
    <xdr:clientData/>
  </xdr:twoCellAnchor>
  <xdr:twoCellAnchor editAs="oneCell">
    <xdr:from>
      <xdr:col>0</xdr:col>
      <xdr:colOff>3047</xdr:colOff>
      <xdr:row>0</xdr:row>
      <xdr:rowOff>0</xdr:rowOff>
    </xdr:from>
    <xdr:to>
      <xdr:col>6</xdr:col>
      <xdr:colOff>125065</xdr:colOff>
      <xdr:row>0</xdr:row>
      <xdr:rowOff>0</xdr:rowOff>
    </xdr:to>
    <xdr:sp macro="" textlink="">
      <xdr:nvSpPr>
        <xdr:cNvPr id="53" name="Shape 70">
          <a:extLst>
            <a:ext uri="{FF2B5EF4-FFF2-40B4-BE49-F238E27FC236}">
              <a16:creationId xmlns:a16="http://schemas.microsoft.com/office/drawing/2014/main" id="{00000000-0008-0000-0000-000035000000}"/>
            </a:ext>
          </a:extLst>
        </xdr:cNvPr>
        <xdr:cNvSpPr/>
      </xdr:nvSpPr>
      <xdr:spPr>
        <a:xfrm>
          <a:off x="3047" y="1920240"/>
          <a:ext cx="7570861" cy="0"/>
        </a:xfrm>
        <a:custGeom>
          <a:avLst/>
          <a:gdLst/>
          <a:ahLst/>
          <a:cxnLst/>
          <a:rect l="0" t="0" r="0" b="0"/>
          <a:pathLst>
            <a:path w="6684009">
              <a:moveTo>
                <a:pt x="0" y="0"/>
              </a:moveTo>
              <a:lnTo>
                <a:pt x="6684009"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4" name="Shape 71">
          <a:extLst>
            <a:ext uri="{FF2B5EF4-FFF2-40B4-BE49-F238E27FC236}">
              <a16:creationId xmlns:a16="http://schemas.microsoft.com/office/drawing/2014/main" id="{00000000-0008-0000-0000-000036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5" name="Shape 72">
          <a:extLst>
            <a:ext uri="{FF2B5EF4-FFF2-40B4-BE49-F238E27FC236}">
              <a16:creationId xmlns:a16="http://schemas.microsoft.com/office/drawing/2014/main" id="{00000000-0008-0000-0000-000037000000}"/>
            </a:ext>
          </a:extLst>
        </xdr:cNvPr>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6" name="Shape 73">
          <a:extLst>
            <a:ext uri="{FF2B5EF4-FFF2-40B4-BE49-F238E27FC236}">
              <a16:creationId xmlns:a16="http://schemas.microsoft.com/office/drawing/2014/main" id="{00000000-0008-0000-0000-000038000000}"/>
            </a:ext>
          </a:extLst>
        </xdr:cNvPr>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91440</xdr:colOff>
      <xdr:row>1</xdr:row>
      <xdr:rowOff>161778</xdr:rowOff>
    </xdr:to>
    <xdr:sp macro="" textlink="">
      <xdr:nvSpPr>
        <xdr:cNvPr id="57" name="Shape 74">
          <a:extLst>
            <a:ext uri="{FF2B5EF4-FFF2-40B4-BE49-F238E27FC236}">
              <a16:creationId xmlns:a16="http://schemas.microsoft.com/office/drawing/2014/main" id="{00000000-0008-0000-0000-000039000000}"/>
            </a:ext>
          </a:extLst>
        </xdr:cNvPr>
        <xdr:cNvSpPr/>
      </xdr:nvSpPr>
      <xdr:spPr>
        <a:xfrm>
          <a:off x="3047" y="1983545"/>
          <a:ext cx="10196030" cy="429064"/>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58" name="Shape 75">
          <a:extLst>
            <a:ext uri="{FF2B5EF4-FFF2-40B4-BE49-F238E27FC236}">
              <a16:creationId xmlns:a16="http://schemas.microsoft.com/office/drawing/2014/main" id="{00000000-0008-0000-0000-00003A000000}"/>
            </a:ext>
          </a:extLst>
        </xdr:cNvPr>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59" name="Shape 76">
          <a:extLst>
            <a:ext uri="{FF2B5EF4-FFF2-40B4-BE49-F238E27FC236}">
              <a16:creationId xmlns:a16="http://schemas.microsoft.com/office/drawing/2014/main" id="{00000000-0008-0000-0000-00003B000000}"/>
            </a:ext>
          </a:extLst>
        </xdr:cNvPr>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2" name="Shape 79">
          <a:extLst>
            <a:ext uri="{FF2B5EF4-FFF2-40B4-BE49-F238E27FC236}">
              <a16:creationId xmlns:a16="http://schemas.microsoft.com/office/drawing/2014/main" id="{00000000-0008-0000-0000-00003E000000}"/>
            </a:ext>
          </a:extLst>
        </xdr:cNvPr>
        <xdr:cNvSpPr/>
      </xdr:nvSpPr>
      <xdr:spPr>
        <a:xfrm>
          <a:off x="3047" y="1920240"/>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3" name="Shape 80">
          <a:extLst>
            <a:ext uri="{FF2B5EF4-FFF2-40B4-BE49-F238E27FC236}">
              <a16:creationId xmlns:a16="http://schemas.microsoft.com/office/drawing/2014/main" id="{00000000-0008-0000-0000-00003F000000}"/>
            </a:ext>
          </a:extLst>
        </xdr:cNvPr>
        <xdr:cNvSpPr/>
      </xdr:nvSpPr>
      <xdr:spPr>
        <a:xfrm>
          <a:off x="3047" y="1920240"/>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4" name="Shape 81">
          <a:extLst>
            <a:ext uri="{FF2B5EF4-FFF2-40B4-BE49-F238E27FC236}">
              <a16:creationId xmlns:a16="http://schemas.microsoft.com/office/drawing/2014/main" id="{00000000-0008-0000-0000-000040000000}"/>
            </a:ext>
          </a:extLst>
        </xdr:cNvPr>
        <xdr:cNvSpPr/>
      </xdr:nvSpPr>
      <xdr:spPr>
        <a:xfrm>
          <a:off x="3047" y="1920240"/>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5" name="Shape 82">
          <a:extLst>
            <a:ext uri="{FF2B5EF4-FFF2-40B4-BE49-F238E27FC236}">
              <a16:creationId xmlns:a16="http://schemas.microsoft.com/office/drawing/2014/main" id="{00000000-0008-0000-0000-000041000000}"/>
            </a:ext>
          </a:extLst>
        </xdr:cNvPr>
        <xdr:cNvSpPr/>
      </xdr:nvSpPr>
      <xdr:spPr>
        <a:xfrm>
          <a:off x="3047" y="9622302"/>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37093</xdr:colOff>
      <xdr:row>0</xdr:row>
      <xdr:rowOff>0</xdr:rowOff>
    </xdr:to>
    <xdr:sp macro="" textlink="">
      <xdr:nvSpPr>
        <xdr:cNvPr id="66" name="Shape 84">
          <a:extLst>
            <a:ext uri="{FF2B5EF4-FFF2-40B4-BE49-F238E27FC236}">
              <a16:creationId xmlns:a16="http://schemas.microsoft.com/office/drawing/2014/main" id="{00000000-0008-0000-0000-000042000000}"/>
            </a:ext>
          </a:extLst>
        </xdr:cNvPr>
        <xdr:cNvSpPr/>
      </xdr:nvSpPr>
      <xdr:spPr>
        <a:xfrm>
          <a:off x="3047" y="27174804"/>
          <a:ext cx="7482889" cy="0"/>
        </a:xfrm>
        <a:custGeom>
          <a:avLst/>
          <a:gdLst/>
          <a:ahLst/>
          <a:cxnLst/>
          <a:rect l="0" t="0" r="0" b="0"/>
          <a:pathLst>
            <a:path w="6609715">
              <a:moveTo>
                <a:pt x="0" y="0"/>
              </a:moveTo>
              <a:lnTo>
                <a:pt x="6609333"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37093</xdr:colOff>
      <xdr:row>0</xdr:row>
      <xdr:rowOff>0</xdr:rowOff>
    </xdr:to>
    <xdr:sp macro="" textlink="">
      <xdr:nvSpPr>
        <xdr:cNvPr id="67" name="Shape 85">
          <a:extLst>
            <a:ext uri="{FF2B5EF4-FFF2-40B4-BE49-F238E27FC236}">
              <a16:creationId xmlns:a16="http://schemas.microsoft.com/office/drawing/2014/main" id="{00000000-0008-0000-0000-000043000000}"/>
            </a:ext>
          </a:extLst>
        </xdr:cNvPr>
        <xdr:cNvSpPr/>
      </xdr:nvSpPr>
      <xdr:spPr>
        <a:xfrm>
          <a:off x="3047" y="34004662"/>
          <a:ext cx="7482889" cy="0"/>
        </a:xfrm>
        <a:custGeom>
          <a:avLst/>
          <a:gdLst/>
          <a:ahLst/>
          <a:cxnLst/>
          <a:rect l="0" t="0" r="0" b="0"/>
          <a:pathLst>
            <a:path w="6609715">
              <a:moveTo>
                <a:pt x="0" y="0"/>
              </a:moveTo>
              <a:lnTo>
                <a:pt x="6609333" y="0"/>
              </a:lnTo>
            </a:path>
          </a:pathLst>
        </a:custGeom>
        <a:ln w="6095">
          <a:solidFill>
            <a:srgbClr val="000000"/>
          </a:solidFill>
        </a:ln>
      </xdr:spPr>
    </xdr:sp>
    <xdr:clientData/>
  </xdr:twoCellAnchor>
  <xdr:oneCellAnchor>
    <xdr:from>
      <xdr:col>0</xdr:col>
      <xdr:colOff>3047</xdr:colOff>
      <xdr:row>44</xdr:row>
      <xdr:rowOff>0</xdr:rowOff>
    </xdr:from>
    <xdr:ext cx="200563" cy="0"/>
    <xdr:sp macro="" textlink="">
      <xdr:nvSpPr>
        <xdr:cNvPr id="86" name="Shape 82">
          <a:extLst>
            <a:ext uri="{FF2B5EF4-FFF2-40B4-BE49-F238E27FC236}">
              <a16:creationId xmlns:a16="http://schemas.microsoft.com/office/drawing/2014/main" id="{00000000-0008-0000-0000-000056000000}"/>
            </a:ext>
          </a:extLst>
        </xdr:cNvPr>
        <xdr:cNvSpPr/>
      </xdr:nvSpPr>
      <xdr:spPr>
        <a:xfrm>
          <a:off x="3047" y="6499274"/>
          <a:ext cx="200563" cy="0"/>
        </a:xfrm>
        <a:custGeom>
          <a:avLst/>
          <a:gdLst/>
          <a:ahLst/>
          <a:cxnLst/>
          <a:rect l="0" t="0" r="0" b="0"/>
          <a:pathLst>
            <a:path w="6699250">
              <a:moveTo>
                <a:pt x="0" y="0"/>
              </a:moveTo>
              <a:lnTo>
                <a:pt x="6699250" y="0"/>
              </a:lnTo>
            </a:path>
          </a:pathLst>
        </a:custGeom>
        <a:ln w="6095">
          <a:solidFill>
            <a:srgbClr val="000000"/>
          </a:solidFill>
        </a:ln>
      </xdr:spPr>
    </xdr:sp>
    <xdr:clientData/>
  </xdr:oneCellAnchor>
  <xdr:oneCellAnchor>
    <xdr:from>
      <xdr:col>0</xdr:col>
      <xdr:colOff>3047</xdr:colOff>
      <xdr:row>132</xdr:row>
      <xdr:rowOff>3056</xdr:rowOff>
    </xdr:from>
    <xdr:ext cx="202859" cy="0"/>
    <xdr:sp macro="" textlink="">
      <xdr:nvSpPr>
        <xdr:cNvPr id="87" name="Shape 84">
          <a:extLst>
            <a:ext uri="{FF2B5EF4-FFF2-40B4-BE49-F238E27FC236}">
              <a16:creationId xmlns:a16="http://schemas.microsoft.com/office/drawing/2014/main" id="{00000000-0008-0000-0000-000057000000}"/>
            </a:ext>
          </a:extLst>
        </xdr:cNvPr>
        <xdr:cNvSpPr/>
      </xdr:nvSpPr>
      <xdr:spPr>
        <a:xfrm>
          <a:off x="3047" y="19500878"/>
          <a:ext cx="202859" cy="0"/>
        </a:xfrm>
        <a:custGeom>
          <a:avLst/>
          <a:gdLst/>
          <a:ahLst/>
          <a:cxnLst/>
          <a:rect l="0" t="0" r="0" b="0"/>
          <a:pathLst>
            <a:path w="6609715">
              <a:moveTo>
                <a:pt x="0" y="0"/>
              </a:moveTo>
              <a:lnTo>
                <a:pt x="6609333" y="0"/>
              </a:lnTo>
            </a:path>
          </a:pathLst>
        </a:custGeom>
        <a:ln w="6095">
          <a:solidFill>
            <a:srgbClr val="000000"/>
          </a:solidFill>
        </a:ln>
      </xdr:spPr>
    </xdr:sp>
    <xdr:clientData/>
  </xdr:oneCellAnchor>
  <xdr:oneCellAnchor>
    <xdr:from>
      <xdr:col>0</xdr:col>
      <xdr:colOff>3047</xdr:colOff>
      <xdr:row>169</xdr:row>
      <xdr:rowOff>3050</xdr:rowOff>
    </xdr:from>
    <xdr:ext cx="202859" cy="0"/>
    <xdr:sp macro="" textlink="">
      <xdr:nvSpPr>
        <xdr:cNvPr id="88" name="Shape 85">
          <a:extLst>
            <a:ext uri="{FF2B5EF4-FFF2-40B4-BE49-F238E27FC236}">
              <a16:creationId xmlns:a16="http://schemas.microsoft.com/office/drawing/2014/main" id="{00000000-0008-0000-0000-000058000000}"/>
            </a:ext>
          </a:extLst>
        </xdr:cNvPr>
        <xdr:cNvSpPr/>
      </xdr:nvSpPr>
      <xdr:spPr>
        <a:xfrm>
          <a:off x="3047" y="24966170"/>
          <a:ext cx="202859" cy="0"/>
        </a:xfrm>
        <a:custGeom>
          <a:avLst/>
          <a:gdLst/>
          <a:ahLst/>
          <a:cxnLst/>
          <a:rect l="0" t="0" r="0" b="0"/>
          <a:pathLst>
            <a:path w="6609715">
              <a:moveTo>
                <a:pt x="0" y="0"/>
              </a:moveTo>
              <a:lnTo>
                <a:pt x="6609333" y="0"/>
              </a:lnTo>
            </a:path>
          </a:pathLst>
        </a:custGeom>
        <a:ln w="6095">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98474</xdr:colOff>
      <xdr:row>3</xdr:row>
      <xdr:rowOff>106680</xdr:rowOff>
    </xdr:from>
    <xdr:to>
      <xdr:col>4</xdr:col>
      <xdr:colOff>405622</xdr:colOff>
      <xdr:row>5</xdr:row>
      <xdr:rowOff>53880</xdr:rowOff>
    </xdr:to>
    <xdr:sp macro="[0]!CallRAB_PTRM_Engines" textlink="">
      <xdr:nvSpPr>
        <xdr:cNvPr id="2" name="Rectangle 1">
          <a:extLst>
            <a:ext uri="{FF2B5EF4-FFF2-40B4-BE49-F238E27FC236}">
              <a16:creationId xmlns:a16="http://schemas.microsoft.com/office/drawing/2014/main" id="{00000000-0008-0000-0B00-000002000000}"/>
            </a:ext>
          </a:extLst>
        </xdr:cNvPr>
        <xdr:cNvSpPr/>
      </xdr:nvSpPr>
      <xdr:spPr>
        <a:xfrm>
          <a:off x="602057" y="722906"/>
          <a:ext cx="1692000" cy="298383"/>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Update RAB then</a:t>
          </a:r>
          <a:r>
            <a:rPr lang="en-AU" sz="1100" baseline="0"/>
            <a:t> PTRM</a:t>
          </a:r>
          <a:endParaRPr lang="en-AU" sz="1100"/>
        </a:p>
      </xdr:txBody>
    </xdr:sp>
    <xdr:clientData/>
  </xdr:twoCellAnchor>
  <xdr:twoCellAnchor>
    <xdr:from>
      <xdr:col>2</xdr:col>
      <xdr:colOff>98474</xdr:colOff>
      <xdr:row>6</xdr:row>
      <xdr:rowOff>7620</xdr:rowOff>
    </xdr:from>
    <xdr:to>
      <xdr:col>4</xdr:col>
      <xdr:colOff>405622</xdr:colOff>
      <xdr:row>7</xdr:row>
      <xdr:rowOff>107220</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602057" y="1167185"/>
          <a:ext cx="1692000" cy="291757"/>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Update Annuity</a:t>
          </a:r>
        </a:p>
      </xdr:txBody>
    </xdr:sp>
    <xdr:clientData/>
  </xdr:twoCellAnchor>
  <xdr:twoCellAnchor>
    <xdr:from>
      <xdr:col>2</xdr:col>
      <xdr:colOff>98473</xdr:colOff>
      <xdr:row>13</xdr:row>
      <xdr:rowOff>114300</xdr:rowOff>
    </xdr:from>
    <xdr:to>
      <xdr:col>4</xdr:col>
      <xdr:colOff>405621</xdr:colOff>
      <xdr:row>16</xdr:row>
      <xdr:rowOff>165652</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602056" y="2512943"/>
          <a:ext cx="1692000" cy="448918"/>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Update Tariffs</a:t>
          </a:r>
        </a:p>
        <a:p>
          <a:pPr algn="ctr"/>
          <a:r>
            <a:rPr lang="en-AU" sz="1000" b="0"/>
            <a:t>(and Annuity</a:t>
          </a:r>
          <a:r>
            <a:rPr lang="en-AU" sz="1000" b="0" baseline="0"/>
            <a:t> Calclations)</a:t>
          </a:r>
          <a:endParaRPr lang="en-AU" sz="1000" b="0"/>
        </a:p>
      </xdr:txBody>
    </xdr:sp>
    <xdr:clientData/>
  </xdr:twoCellAnchor>
  <xdr:twoCellAnchor>
    <xdr:from>
      <xdr:col>2</xdr:col>
      <xdr:colOff>98474</xdr:colOff>
      <xdr:row>20</xdr:row>
      <xdr:rowOff>4689</xdr:rowOff>
    </xdr:from>
    <xdr:to>
      <xdr:col>4</xdr:col>
      <xdr:colOff>405622</xdr:colOff>
      <xdr:row>22</xdr:row>
      <xdr:rowOff>57397</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2057" y="3350863"/>
          <a:ext cx="1692000" cy="251491"/>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Create New LED</a:t>
          </a:r>
        </a:p>
      </xdr:txBody>
    </xdr:sp>
    <xdr:clientData/>
  </xdr:twoCellAnchor>
  <xdr:twoCellAnchor>
    <xdr:from>
      <xdr:col>2</xdr:col>
      <xdr:colOff>98474</xdr:colOff>
      <xdr:row>25</xdr:row>
      <xdr:rowOff>172024</xdr:rowOff>
    </xdr:from>
    <xdr:to>
      <xdr:col>4</xdr:col>
      <xdr:colOff>405622</xdr:colOff>
      <xdr:row>27</xdr:row>
      <xdr:rowOff>95778</xdr:rowOff>
    </xdr:to>
    <xdr:sp macro="" textlink="">
      <xdr:nvSpPr>
        <xdr:cNvPr id="6" name="Rectangle 5">
          <a:extLst>
            <a:ext uri="{FF2B5EF4-FFF2-40B4-BE49-F238E27FC236}">
              <a16:creationId xmlns:a16="http://schemas.microsoft.com/office/drawing/2014/main" id="{00000000-0008-0000-0B00-000006000000}"/>
            </a:ext>
          </a:extLst>
        </xdr:cNvPr>
        <xdr:cNvSpPr/>
      </xdr:nvSpPr>
      <xdr:spPr>
        <a:xfrm>
          <a:off x="602057" y="4074789"/>
          <a:ext cx="1692000" cy="24843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AU" sz="1100"/>
            <a:t>Delete Selected LED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121920</xdr:colOff>
      <xdr:row>4</xdr:row>
      <xdr:rowOff>19050</xdr:rowOff>
    </xdr:from>
    <xdr:to>
      <xdr:col>16</xdr:col>
      <xdr:colOff>938700</xdr:colOff>
      <xdr:row>34</xdr:row>
      <xdr:rowOff>129540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121920</xdr:colOff>
      <xdr:row>4</xdr:row>
      <xdr:rowOff>19050</xdr:rowOff>
    </xdr:from>
    <xdr:to>
      <xdr:col>16</xdr:col>
      <xdr:colOff>938700</xdr:colOff>
      <xdr:row>34</xdr:row>
      <xdr:rowOff>129540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121920</xdr:colOff>
      <xdr:row>4</xdr:row>
      <xdr:rowOff>19050</xdr:rowOff>
    </xdr:from>
    <xdr:to>
      <xdr:col>16</xdr:col>
      <xdr:colOff>938700</xdr:colOff>
      <xdr:row>34</xdr:row>
      <xdr:rowOff>129540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97971</xdr:colOff>
      <xdr:row>29</xdr:row>
      <xdr:rowOff>108856</xdr:rowOff>
    </xdr:from>
    <xdr:to>
      <xdr:col>2</xdr:col>
      <xdr:colOff>6257</xdr:colOff>
      <xdr:row>31</xdr:row>
      <xdr:rowOff>161773</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578031" y="4680856"/>
          <a:ext cx="388346" cy="35009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AU" sz="1100"/>
            <a:t>Calculate  Annuity</a:t>
          </a:r>
        </a:p>
      </xdr:txBody>
    </xdr:sp>
    <xdr:clientData/>
  </xdr:twoCellAnchor>
  <xdr:twoCellAnchor>
    <xdr:from>
      <xdr:col>2</xdr:col>
      <xdr:colOff>166611</xdr:colOff>
      <xdr:row>29</xdr:row>
      <xdr:rowOff>108856</xdr:rowOff>
    </xdr:from>
    <xdr:to>
      <xdr:col>4</xdr:col>
      <xdr:colOff>532097</xdr:colOff>
      <xdr:row>31</xdr:row>
      <xdr:rowOff>161773</xdr:rowOff>
    </xdr:to>
    <xdr:sp macro="" textlink="">
      <xdr:nvSpPr>
        <xdr:cNvPr id="3" name="Rounded Rectangle 2">
          <a:extLst>
            <a:ext uri="{FF2B5EF4-FFF2-40B4-BE49-F238E27FC236}">
              <a16:creationId xmlns:a16="http://schemas.microsoft.com/office/drawing/2014/main" id="{00000000-0008-0000-1900-000003000000}"/>
            </a:ext>
          </a:extLst>
        </xdr:cNvPr>
        <xdr:cNvSpPr/>
      </xdr:nvSpPr>
      <xdr:spPr>
        <a:xfrm>
          <a:off x="1126731" y="4680856"/>
          <a:ext cx="1272266" cy="35009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AU" sz="1100"/>
            <a:t>Calculate Annuity in Advance</a:t>
          </a:r>
        </a:p>
      </xdr:txBody>
    </xdr:sp>
    <xdr:clientData/>
  </xdr:twoCellAnchor>
</xdr:wsDr>
</file>

<file path=xl/persons/person.xml><?xml version="1.0" encoding="utf-8"?>
<personList xmlns="http://schemas.microsoft.com/office/spreadsheetml/2018/threadedcomments" xmlns:x="http://schemas.openxmlformats.org/spreadsheetml/2006/main">
  <person displayName="Debbie Voltz" id="{BD685E5D-4F76-4C13-89DD-7EB6EC80D91F}" userId="Debbie Voltz"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27" displayName="Table27" ref="H51:M54" totalsRowCount="1" headerRowDxfId="298" dataDxfId="297">
  <autoFilter ref="H51:M53" xr:uid="{00000000-0009-0000-0100-00001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Store Code" totalsRowLabel="Total" dataDxfId="296" totalsRowDxfId="295"/>
    <tableColumn id="2" xr3:uid="{00000000-0010-0000-0600-000002000000}" name="Replacements" dataDxfId="294" totalsRowDxfId="293"/>
    <tableColumn id="3" xr3:uid="{00000000-0010-0000-0600-000003000000}" name="Years" dataDxfId="292" totalsRowDxfId="291"/>
    <tableColumn id="4" xr3:uid="{00000000-0010-0000-0600-000004000000}" name="Avg p.a." totalsRowFunction="sum" dataDxfId="290" totalsRowDxfId="289"/>
    <tableColumn id="5" xr3:uid="{00000000-0010-0000-0600-000005000000}" name="$ / Unit" dataDxfId="288" totalsRowDxfId="287" dataCellStyle="Currency [0]"/>
    <tableColumn id="6" xr3:uid="{00000000-0010-0000-0600-000006000000}" name="Total Cost" totalsRowFunction="sum" dataDxfId="286" totalsRowDxfId="285" dataCellStyle="Currency [0]" totalsRowCellStyle="Currency [0]"/>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ColumnInspection_Tbl" displayName="ColumnInspection_Tbl" ref="F87:K94" totalsRowShown="0">
  <autoFilter ref="F87:K94" xr:uid="{00000000-0009-0000-0100-000018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Damage"/>
    <tableColumn id="3" xr3:uid="{00000000-0010-0000-0700-000003000000}" name="Failure Rate" dataDxfId="284" dataCellStyle="Percent"/>
    <tableColumn id="4" xr3:uid="{00000000-0010-0000-0700-000004000000}" name="Repair Type" dataDxfId="283"/>
    <tableColumn id="5" xr3:uid="{00000000-0010-0000-0700-000005000000}" name="Average Cost" dataDxfId="282" dataCellStyle="Currency"/>
    <tableColumn id="2" xr3:uid="{00000000-0010-0000-0700-000002000000}" name="Opex/Capex"/>
    <tableColumn id="6" xr3:uid="{00000000-0010-0000-0700-000006000000}" name="Notes"/>
  </tableColumns>
  <tableStyleInfo name="TableStyleMedium4"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9" displayName="Table19" ref="F330:G334" totalsRowShown="0" headerRowDxfId="281" headerRowBorderDxfId="280" tableBorderDxfId="279">
  <autoFilter ref="F330:G334" xr:uid="{00000000-0009-0000-0100-000013000000}">
    <filterColumn colId="0" hiddenButton="1"/>
    <filterColumn colId="1" hiddenButton="1"/>
  </autoFilter>
  <tableColumns count="2">
    <tableColumn id="1" xr3:uid="{00000000-0010-0000-0800-000001000000}" name="Description"/>
    <tableColumn id="2" xr3:uid="{00000000-0010-0000-0800-000002000000}" name="Allocation"/>
  </tableColumns>
  <tableStyleInfo name="TableStyleMedium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SLO_Allocation_tbl" displayName="SLO_Allocation_tbl" ref="G399:H403" totalsRowShown="0">
  <autoFilter ref="G399:H403" xr:uid="{00000000-0009-0000-0100-000004000000}">
    <filterColumn colId="0" hiddenButton="1"/>
    <filterColumn colId="1" hiddenButton="1"/>
  </autoFilter>
  <tableColumns count="2">
    <tableColumn id="1" xr3:uid="{00000000-0010-0000-0900-000001000000}" name="Description"/>
    <tableColumn id="2" xr3:uid="{00000000-0010-0000-0900-000002000000}" name="Allocation"/>
  </tableColumns>
  <tableStyleInfo name="TableStyleMedium7"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4F817A2-2A71-46D7-8701-3D410D394D91}" name="SLO_Allocation_tbl41" displayName="SLO_Allocation_tbl41" ref="G421:H425" totalsRowShown="0">
  <autoFilter ref="G421:H425" xr:uid="{00000000-0009-0000-0100-000004000000}">
    <filterColumn colId="0" hiddenButton="1"/>
    <filterColumn colId="1" hiddenButton="1"/>
  </autoFilter>
  <tableColumns count="2">
    <tableColumn id="1" xr3:uid="{363B8301-7467-4F3D-937E-8B8DB1A3E2E8}" name="Description"/>
    <tableColumn id="2" xr3:uid="{765EF513-8A7C-4F91-8265-27A59EEA40C7}" name="Allocation"/>
  </tableColumns>
  <tableStyleInfo name="TableStyleMedium7"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A000000}" name="LED_OM_Tbl" displayName="LED_OM_Tbl" ref="B42:AJ84" totalsRowShown="0" headerRowDxfId="254" dataDxfId="253">
  <autoFilter ref="B42:AJ84"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0A00-000001000000}" name="Notes" dataDxfId="252" dataCellStyle="Note"/>
    <tableColumn id="2" xr3:uid="{00000000-0010-0000-0A00-000002000000}" name="LED Light" dataDxfId="251"/>
    <tableColumn id="3" xr3:uid="{00000000-0010-0000-0A00-000003000000}" name="Road Category" dataDxfId="250"/>
    <tableColumn id="35" xr3:uid="{00000000-0010-0000-0A00-000023000000}" name="Annuity Term" dataDxfId="249" dataCellStyle="Comma [0]"/>
    <tableColumn id="4" xr3:uid="{00000000-0010-0000-0A00-000004000000}" name="Materials Luminaire $" dataDxfId="248" dataCellStyle="Currency [0]"/>
    <tableColumn id="5" xr3:uid="{00000000-0010-0000-0A00-000005000000}" name="Lab/Serv $" dataDxfId="247" dataCellStyle="Currency [0]"/>
    <tableColumn id="6" xr3:uid="{00000000-0010-0000-0A00-000006000000}" name="Other (Traffic Mgt) $" dataDxfId="246" dataCellStyle="Currency [0]"/>
    <tableColumn id="7" xr3:uid="{00000000-0010-0000-0A00-000007000000}" name="Installation Cost inc. Oncosts &amp; OH" dataDxfId="245" dataCellStyle="Calculation"/>
    <tableColumn id="8" xr3:uid="{00000000-0010-0000-0A00-000008000000}" name="Luminaire Annuity" dataDxfId="244" dataCellStyle="Currency [0]"/>
    <tableColumn id="9" xr3:uid="{00000000-0010-0000-0A00-000009000000}" name="Lab/Serv Cleaning $" dataDxfId="243" dataCellStyle="Currency [0]"/>
    <tableColumn id="10" xr3:uid="{00000000-0010-0000-0A00-00000A000000}" name="Frequency Rate Cleaning Yrs." dataDxfId="242"/>
    <tableColumn id="12" xr3:uid="{00000000-0010-0000-0A00-00000C000000}" name="Lab/Serv Warrantee Period $" dataDxfId="241" dataCellStyle="Currency [0]"/>
    <tableColumn id="11" xr3:uid="{00000000-0010-0000-0A00-00000B000000}" name="Warrantee Handling Cost $" dataDxfId="240" dataCellStyle="Currency [0]"/>
    <tableColumn id="13" xr3:uid="{00000000-0010-0000-0A00-00000D000000}" name="Failure Rate Warrantee Period _x000a_(yr. 1-10) %" dataDxfId="239" dataCellStyle="Percent"/>
    <tableColumn id="29" xr3:uid="{00000000-0010-0000-0A00-00001D000000}" name="Failure Rate Warrantee Period_x000a_(yr. 11-20) %" dataDxfId="238" dataCellStyle="Percent"/>
    <tableColumn id="15" xr3:uid="{00000000-0010-0000-0A00-00000F000000}" name="Lab/Serv PE Cell $" dataDxfId="237" dataCellStyle="Currency [0]"/>
    <tableColumn id="14" xr3:uid="{00000000-0010-0000-0A00-00000E000000}" name="Materials PE Cell $" dataDxfId="236" dataCellStyle="Currency [0]"/>
    <tableColumn id="16" xr3:uid="{00000000-0010-0000-0A00-000010000000}" name="Failure Rate PE Cell (yr. 1-10) %" dataDxfId="235" dataCellStyle="Percent"/>
    <tableColumn id="30" xr3:uid="{00000000-0010-0000-0A00-00001E000000}" name="Failure Rate PE Cell (yr. 11-20) %" dataDxfId="234" dataCellStyle="Percent"/>
    <tableColumn id="17" xr3:uid="{00000000-0010-0000-0A00-000011000000}" name="Lab/Serv Fitting Replacement $" dataDxfId="233" dataCellStyle="Currency [0]"/>
    <tableColumn id="18" xr3:uid="{00000000-0010-0000-0A00-000012000000}" name="Materials Fitting Replacement $" dataDxfId="232" dataCellStyle="Currency [0]"/>
    <tableColumn id="19" xr3:uid="{00000000-0010-0000-0A00-000013000000}" name="Failure Rate Fitting Replacement (yr. 1-10) %" dataDxfId="231" dataCellStyle="Percent"/>
    <tableColumn id="31" xr3:uid="{00000000-0010-0000-0A00-00001F000000}" name="Failure Rate Fitting Replacement (yr. 11-20) %" dataDxfId="230" dataCellStyle="Percent"/>
    <tableColumn id="23" xr3:uid="{00000000-0010-0000-0A00-000017000000}" name="Lab/Serv Fuse $" dataDxfId="229" dataCellStyle="Currency [0]"/>
    <tableColumn id="24" xr3:uid="{00000000-0010-0000-0A00-000018000000}" name="Materials Fuse $" dataDxfId="228" dataCellStyle="Currency [0]"/>
    <tableColumn id="25" xr3:uid="{00000000-0010-0000-0A00-000019000000}" name="Fuse Failure Rate (yr. 1-10) %" dataDxfId="227" dataCellStyle="Percent"/>
    <tableColumn id="32" xr3:uid="{00000000-0010-0000-0A00-000020000000}" name="Fuse Failure Rate (yr. 11-20) %" dataDxfId="226" dataCellStyle="Percent"/>
    <tableColumn id="26" xr3:uid="{00000000-0010-0000-0A00-00001A000000}" name="Lab/Serv Testing $" dataDxfId="225" dataCellStyle="Currency [0]"/>
    <tableColumn id="34" xr3:uid="{00000000-0010-0000-0A00-000022000000}" name="Sample Size" dataDxfId="224" dataCellStyle="Percent"/>
    <tableColumn id="27" xr3:uid="{00000000-0010-0000-0A00-00001B000000}" name="Frequency Rate Testing (yr. 1-10)" dataDxfId="223" dataCellStyle="Currency [0]"/>
    <tableColumn id="33" xr3:uid="{00000000-0010-0000-0A00-000021000000}" name="Frequency Rate Testing (yr. 11-20)" dataDxfId="222" dataCellStyle="Percent"/>
    <tableColumn id="21" xr3:uid="{00000000-0010-0000-0A00-000015000000}" name="LED O&amp;M Annuity" dataDxfId="221" dataCellStyle="Currency [0]"/>
    <tableColumn id="28" xr3:uid="{00000000-0010-0000-0A00-00001C000000}" name="Luminaire Materials inc. Oncosts &amp; OH" dataDxfId="220" dataCellStyle="Calculation"/>
    <tableColumn id="22" xr3:uid="{00000000-0010-0000-0A00-000016000000}" name="Luminaire Labour inc. OH" dataDxfId="219" dataCellStyle="Calculation"/>
    <tableColumn id="20" xr3:uid="{00000000-0010-0000-0A00-000014000000}" name="TFI Annuity" dataDxfId="218" dataCellStyle="Currency [0]"/>
  </tableColumns>
  <tableStyleInfo name="TableStyleMedium7"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B000000}" name="HID_tbl" displayName="HID_tbl" ref="B7:K22" totalsRowShown="0">
  <autoFilter ref="B7:K22"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HID BaseLights"/>
    <tableColumn id="10" xr3:uid="{00000000-0010-0000-0B00-00000A000000}" name="Annuity Term" dataDxfId="217"/>
    <tableColumn id="2" xr3:uid="{00000000-0010-0000-0B00-000002000000}" name="Materials Luminaire $" dataDxfId="216" dataCellStyle="Input"/>
    <tableColumn id="7" xr3:uid="{00000000-0010-0000-0B00-000007000000}" name="Materials inc. On Costs &amp; OH" dataDxfId="215" dataCellStyle="Currency [0]"/>
    <tableColumn id="3" xr3:uid="{00000000-0010-0000-0B00-000003000000}" name="Lab/Serv $" dataDxfId="214" dataCellStyle="Currency [0]"/>
    <tableColumn id="4" xr3:uid="{00000000-0010-0000-0B00-000004000000}" name="Other (Traffic Mgt) $" dataDxfId="213" dataCellStyle="Input"/>
    <tableColumn id="5" xr3:uid="{00000000-0010-0000-0B00-000005000000}" name="Lab/Serv inc. OH" dataDxfId="212" dataCellStyle="Currency [0]"/>
    <tableColumn id="9" xr3:uid="{00000000-0010-0000-0B00-000009000000}" name="Total Cost" dataDxfId="211" dataCellStyle="Currency [0]"/>
    <tableColumn id="6" xr3:uid="{00000000-0010-0000-0B00-000006000000}" name="TFI Annuity" dataDxfId="210" dataCellStyle="Currency [0]"/>
    <tableColumn id="8" xr3:uid="{00000000-0010-0000-0B00-000008000000}" name="HID Annuity" dataDxfId="209" dataCellStyle="Currency [0]"/>
  </tableColumns>
  <tableStyleInfo name="TableStyleMedium7"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SysAdmin_tbl" displayName="SysAdmin_tbl" ref="G47:J53" totalsRowShown="0">
  <autoFilter ref="G47:J53" xr:uid="{00000000-0009-0000-0100-000016000000}">
    <filterColumn colId="0" hiddenButton="1"/>
    <filterColumn colId="1" hiddenButton="1"/>
    <filterColumn colId="2" hiddenButton="1"/>
    <filterColumn colId="3" hiddenButton="1"/>
  </autoFilter>
  <tableColumns count="4">
    <tableColumn id="1" xr3:uid="{00000000-0010-0000-0C00-000001000000}" name="Description" dataDxfId="208"/>
    <tableColumn id="2" xr3:uid="{00000000-0010-0000-0C00-000002000000}" name="Annual Cost _x000a_($2017/18)" dataDxfId="207" dataCellStyle="Currency [0]"/>
    <tableColumn id="4" xr3:uid="{00000000-0010-0000-0C00-000004000000}" name="Includes Network Management OH" dataDxfId="206" dataCellStyle="Currency [0]"/>
    <tableColumn id="3" xr3:uid="{00000000-0010-0000-0C00-000003000000}" name=" 2017/18 to June 2020" dataDxfId="205" dataCellStyle="Currency [0]"/>
  </tableColumns>
  <tableStyleInfo name="TableStyleMedium7"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3" displayName="Table3" ref="G149:M174" totalsRowCount="1">
  <autoFilter ref="G149:M173"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xr3:uid="{00000000-0010-0000-0D00-000007000000}" name="Calendar Year" dataDxfId="204" totalsRowDxfId="203"/>
    <tableColumn id="5" xr3:uid="{00000000-0010-0000-0D00-000005000000}" name="30-Jun" totalsRowDxfId="202"/>
    <tableColumn id="6" xr3:uid="{00000000-0010-0000-0D00-000006000000}" name="31-Dec" dataDxfId="201" totalsRowDxfId="200" dataCellStyle="Input"/>
    <tableColumn id="1" xr3:uid="{00000000-0010-0000-0D00-000001000000}" name="Reg Year" totalsRowDxfId="199"/>
    <tableColumn id="2" xr3:uid="{00000000-0010-0000-0D00-000002000000}" name="$June 2020" dataDxfId="198" totalsRowDxfId="197"/>
    <tableColumn id="4" xr3:uid="{00000000-0010-0000-0D00-000004000000}" name="$June 2019" dataDxfId="196" totalsRowDxfId="195" dataCellStyle="Calculation"/>
    <tableColumn id="3" xr3:uid="{00000000-0010-0000-0D00-000003000000}" name="$June 2018" dataDxfId="194" totalsRowDxfId="193"/>
  </tableColumns>
  <tableStyleInfo name="TableStyleLight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20" displayName="Table20" ref="F31:M37" totalsRowShown="0" headerRowDxfId="192" dataDxfId="191" headerRowCellStyle="Accent6" dataCellStyle="Calculation">
  <autoFilter ref="F31:M37"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E00-000001000000}" name=" "/>
    <tableColumn id="2" xr3:uid="{00000000-0010-0000-0E00-000002000000}" name="2018/19" dataDxfId="190" dataCellStyle="Calculation"/>
    <tableColumn id="3" xr3:uid="{00000000-0010-0000-0E00-000003000000}" name="2019/20" dataDxfId="189" dataCellStyle="Calculation"/>
    <tableColumn id="4" xr3:uid="{00000000-0010-0000-0E00-000004000000}" name="2020/21" dataDxfId="188" dataCellStyle="Calculation"/>
    <tableColumn id="5" xr3:uid="{00000000-0010-0000-0E00-000005000000}" name="2021/22" dataDxfId="187" dataCellStyle="Calculation"/>
    <tableColumn id="6" xr3:uid="{00000000-0010-0000-0E00-000006000000}" name="2022/23" dataDxfId="186" dataCellStyle="Calculation"/>
    <tableColumn id="7" xr3:uid="{00000000-0010-0000-0E00-000007000000}" name="2023/24" dataDxfId="185" dataCellStyle="Calculation"/>
    <tableColumn id="8" xr3:uid="{00000000-0010-0000-0E00-000008000000}" name="2024/25" dataDxfId="184" dataCellStyle="Calculation"/>
  </tableColumns>
  <tableStyleInfo name="TableStyleMedium7"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SLO_Cost_tbl" displayName="SLO_Cost_tbl" ref="B7:T24" totalsRowShown="0" headerRowDxfId="183" headerRowCellStyle="Number" dataCellStyle="Number" totalsRowCellStyle="Number">
  <autoFilter ref="B7:T2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F00-000001000000}" name="Description" totalsRowDxfId="182"/>
    <tableColumn id="2" xr3:uid="{00000000-0010-0000-0F00-000002000000}" name="Base Light" dataDxfId="181" totalsRowDxfId="180"/>
    <tableColumn id="11" xr3:uid="{00000000-0010-0000-0F00-00000B000000}" name="HID/LED Road Cat" dataDxfId="179" totalsRowDxfId="178"/>
    <tableColumn id="3" xr3:uid="{00000000-0010-0000-0F00-000003000000}" name="Lights" totalsRowDxfId="177" dataCellStyle="Comma [0]"/>
    <tableColumn id="4" xr3:uid="{00000000-0010-0000-0F00-000004000000}" name="Lamp,PE &amp; Misc SLOs" totalsRowDxfId="176" dataCellStyle="Comma [0]"/>
    <tableColumn id="19" xr3:uid="{00000000-0010-0000-0F00-000013000000}" name="Failure Rate" dataDxfId="175" totalsRowDxfId="174" dataCellStyle="Percent"/>
    <tableColumn id="24" xr3:uid="{00000000-0010-0000-0F00-000018000000}" name="Lamp" dataDxfId="173" totalsRowDxfId="172" dataCellStyle="Percent"/>
    <tableColumn id="25" xr3:uid="{00000000-0010-0000-0F00-000019000000}" name="PE Cell" dataDxfId="171" totalsRowDxfId="170" dataCellStyle="Percent"/>
    <tableColumn id="27" xr3:uid="{00000000-0010-0000-0F00-00001B000000}" name="Misc. Other" dataDxfId="169" totalsRowDxfId="168" dataCellStyle="Percent"/>
    <tableColumn id="16" xr3:uid="{00000000-0010-0000-0F00-000010000000}" name="Lamp Materials $" dataDxfId="167" totalsRowDxfId="166" dataCellStyle="Input"/>
    <tableColumn id="17" xr3:uid="{00000000-0010-0000-0F00-000011000000}" name="PE Cell Materials $" dataDxfId="165" totalsRowDxfId="164" dataCellStyle="Input"/>
    <tableColumn id="22" xr3:uid="{00000000-0010-0000-0F00-000016000000}" name="SLO misc. Avg Materials $" dataDxfId="163" totalsRowDxfId="162" dataCellStyle="Input"/>
    <tableColumn id="29" xr3:uid="{00000000-0010-0000-0F00-00001D000000}" name="Lamp $/Light" dataDxfId="161" totalsRowDxfId="160" dataCellStyle="Currency [0]"/>
    <tableColumn id="30" xr3:uid="{00000000-0010-0000-0F00-00001E000000}" name="PE cell $/Light" dataDxfId="159" totalsRowDxfId="158" dataCellStyle="Currency [0]"/>
    <tableColumn id="10" xr3:uid="{00000000-0010-0000-0F00-00000A000000}" name="SLO misc. $/Light" dataDxfId="157" totalsRowDxfId="156" dataCellStyle="Currency [0]"/>
    <tableColumn id="32" xr3:uid="{00000000-0010-0000-0F00-000020000000}" name="SLO Labour" dataDxfId="155" totalsRowDxfId="154" dataCellStyle="Currency [0]"/>
    <tableColumn id="33" xr3:uid="{00000000-0010-0000-0F00-000021000000}" name="Labour Other" dataDxfId="153" totalsRowDxfId="152" dataCellStyle="Number"/>
    <tableColumn id="5" xr3:uid="{00000000-0010-0000-0F00-000005000000}" name="Total Labour" dataDxfId="151" totalsRowDxfId="150" dataCellStyle="Currency [0]"/>
    <tableColumn id="8" xr3:uid="{00000000-0010-0000-0F00-000008000000}" name="Labour $/Light" dataDxfId="149" totalsRowDxfId="148" dataCellStyle="Currency [0]"/>
  </tableColumns>
  <tableStyleInfo name="TableStyleMedium7"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FittingAssump_Tbl" displayName="FittingAssump_Tbl" ref="B31:L48" totalsRowShown="0" headerRowDxfId="147">
  <autoFilter ref="B31:L48"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000-000001000000}" name="Description"/>
    <tableColumn id="2" xr3:uid="{00000000-0010-0000-1000-000002000000}" name="Base Light" dataDxfId="146"/>
    <tableColumn id="3" xr3:uid="{00000000-0010-0000-1000-000003000000}" name="HID/LED Road Cat" dataDxfId="145"/>
    <tableColumn id="4" xr3:uid="{00000000-0010-0000-1000-000004000000}" name="Population" dataDxfId="144" dataCellStyle="Comma [0]"/>
    <tableColumn id="18" xr3:uid="{00000000-0010-0000-1000-000012000000}" name="HID Only" dataDxfId="143" dataCellStyle="Comma [0]"/>
    <tableColumn id="5" xr3:uid="{00000000-0010-0000-1000-000005000000}" name="Fitting" dataDxfId="142" dataCellStyle="Percent"/>
    <tableColumn id="7" xr3:uid="{00000000-0010-0000-1000-000007000000}" name="Fitting $" dataDxfId="141" dataCellStyle="Input"/>
    <tableColumn id="9" xr3:uid="{00000000-0010-0000-1000-000009000000}" name="SLO Labour" dataDxfId="140" dataCellStyle="Currency [0]"/>
    <tableColumn id="10" xr3:uid="{00000000-0010-0000-1000-00000A000000}" name="Labour Other" dataDxfId="139" dataCellStyle="Input"/>
    <tableColumn id="11" xr3:uid="{00000000-0010-0000-1000-00000B000000}" name="Total SLO Labour" dataDxfId="138" dataCellStyle="Currency [0]"/>
    <tableColumn id="12" xr3:uid="{00000000-0010-0000-1000-00000C000000}" name="LED Conversion" dataDxfId="137" dataCellStyle="Currency [0]"/>
  </tableColumns>
  <tableStyleInfo name="TableStyleMedium7"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1000000}" name="SLO_CLER_tbl" displayName="SLO_CLER_tbl" ref="B54:N71" totalsRowShown="0" headerRowDxfId="136">
  <autoFilter ref="B54:N71"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100-000001000000}" name="Description"/>
    <tableColumn id="2" xr3:uid="{00000000-0010-0000-1100-000002000000}" name="Base Light" dataDxfId="135"/>
    <tableColumn id="3" xr3:uid="{00000000-0010-0000-1100-000003000000}" name="HID/LED Road Cat" dataDxfId="134"/>
    <tableColumn id="4" xr3:uid="{00000000-0010-0000-1100-000004000000}" name="Lamps" dataDxfId="133" dataCellStyle="Comma [0]"/>
    <tableColumn id="5" xr3:uid="{00000000-0010-0000-1100-000005000000}" name="SLO Failure Rate" dataDxfId="132" dataCellStyle="Percent"/>
    <tableColumn id="9" xr3:uid="{00000000-0010-0000-1100-000009000000}" name="SLO Labour" dataDxfId="131" dataCellStyle="Currency [0]"/>
    <tableColumn id="6" xr3:uid="{00000000-0010-0000-1100-000006000000}" name="Lamp Failure Rate" dataDxfId="130" dataCellStyle="Percent"/>
    <tableColumn id="7" xr3:uid="{00000000-0010-0000-1100-000007000000}" name="Lamp" dataDxfId="129" dataCellStyle="Currency [0]"/>
    <tableColumn id="11" xr3:uid="{00000000-0010-0000-1100-00000B000000}" name="PE Cell Failure Rate" dataDxfId="128" dataCellStyle="Percent"/>
    <tableColumn id="13" xr3:uid="{00000000-0010-0000-1100-00000D000000}" name="PE Cell" dataDxfId="127" dataCellStyle="Currency [0]"/>
    <tableColumn id="8" xr3:uid="{00000000-0010-0000-1100-000008000000}" name="Total Cost including O/H" dataDxfId="126" dataCellStyle="Currency [0]"/>
    <tableColumn id="10" xr3:uid="{00000000-0010-0000-1100-00000A000000}" name="Real Input Cost Escalation" dataDxfId="125" dataCellStyle="Currency [0]"/>
    <tableColumn id="12" xr3:uid="{00000000-0010-0000-1100-00000C000000}" name="2017/18 to $CPI" dataDxfId="124" dataCellStyle="Currency [0]"/>
  </tableColumns>
  <tableStyleInfo name="TableStyleMedium7"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2000000}" name="Lamp_tbl" displayName="Lamp_tbl" ref="B7:F128" totalsRowShown="0">
  <autoFilter ref="B7:F128" xr:uid="{00000000-0009-0000-0100-000003000000}"/>
  <tableColumns count="5">
    <tableColumn id="1" xr3:uid="{00000000-0010-0000-1200-000001000000}" name="PT_Lamp" dataDxfId="123"/>
    <tableColumn id="2" xr3:uid="{00000000-0010-0000-1200-000002000000}" name="Base Light"/>
    <tableColumn id="3" xr3:uid="{00000000-0010-0000-1200-000003000000}" name="LED unAvailable"/>
    <tableColumn id="4" xr3:uid="{00000000-0010-0000-1200-000004000000}" name="HID Lamp unavailable"/>
    <tableColumn id="5" xr3:uid="{00000000-0010-0000-1200-000005000000}" name="Name"/>
  </tableColumns>
  <tableStyleInfo name="TableStyleMedium7"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3000000}" name="Tariffs_Tbl" displayName="Tariffs_Tbl" ref="H7:H14" totalsRowShown="0">
  <autoFilter ref="H7:H14" xr:uid="{00000000-0009-0000-0100-00000A000000}"/>
  <sortState xmlns:xlrd2="http://schemas.microsoft.com/office/spreadsheetml/2017/richdata2" ref="F5:F16">
    <sortCondition ref="F10"/>
  </sortState>
  <tableColumns count="1">
    <tableColumn id="1" xr3:uid="{00000000-0010-0000-1300-000001000000}" name="Tariffs"/>
  </tableColumns>
  <tableStyleInfo name="TableStyleMedium7"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4000000}" name="Year_Tbl" displayName="Year_Tbl" ref="J7:K17" totalsRowShown="0">
  <autoFilter ref="J7:K17" xr:uid="{00000000-0009-0000-0100-00000D000000}"/>
  <tableColumns count="2">
    <tableColumn id="1" xr3:uid="{00000000-0010-0000-1400-000001000000}" name="Year"/>
    <tableColumn id="2" xr3:uid="{00000000-0010-0000-1400-000002000000}" name="Indirect"/>
  </tableColumns>
  <tableStyleInfo name="TableStyleLight1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M7:V10" totalsRowShown="0">
  <autoFilter ref="M7:V10" xr:uid="{00000000-0009-0000-0100-000010000000}"/>
  <tableColumns count="10">
    <tableColumn id="1" xr3:uid="{00000000-0010-0000-1500-000001000000}" name="FY_19"/>
    <tableColumn id="2" xr3:uid="{00000000-0010-0000-1500-000002000000}" name="FY_20"/>
    <tableColumn id="3" xr3:uid="{00000000-0010-0000-1500-000003000000}" name="FY_21"/>
    <tableColumn id="4" xr3:uid="{00000000-0010-0000-1500-000004000000}" name="FY_22"/>
    <tableColumn id="5" xr3:uid="{00000000-0010-0000-1500-000005000000}" name="FY_23"/>
    <tableColumn id="6" xr3:uid="{00000000-0010-0000-1500-000006000000}" name="FY_24"/>
    <tableColumn id="7" xr3:uid="{00000000-0010-0000-1500-000007000000}" name="FY_25"/>
    <tableColumn id="8" xr3:uid="{00000000-0010-0000-1500-000008000000}" name="FY_26"/>
    <tableColumn id="9" xr3:uid="{00000000-0010-0000-1500-000009000000}" name="FY_27"/>
    <tableColumn id="10" xr3:uid="{00000000-0010-0000-1500-00000A000000}" name="FY_28"/>
  </tableColumns>
  <tableStyleInfo name="TableStyleMedium7"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6000000}" name="CableFault_Data" displayName="CableFault_Data" ref="B11:G24" totalsRowCount="1">
  <autoFilter ref="B11:G23" xr:uid="{00000000-0009-0000-0100-00000F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600-000001000000}" name="Base Light" totalsRowLabel="Total"/>
    <tableColumn id="2" xr3:uid="{00000000-0010-0000-1600-000002000000}" name="2015" totalsRowFunction="sum" dataDxfId="122" totalsRowDxfId="121" dataCellStyle="Comma [0]"/>
    <tableColumn id="3" xr3:uid="{00000000-0010-0000-1600-000003000000}" name="2016" totalsRowFunction="sum" dataDxfId="120" totalsRowDxfId="119" dataCellStyle="Comma [0]"/>
    <tableColumn id="4" xr3:uid="{00000000-0010-0000-1600-000004000000}" name="2017" totalsRowFunction="sum" dataDxfId="118" totalsRowDxfId="117" dataCellStyle="Comma [0]"/>
    <tableColumn id="5" xr3:uid="{00000000-0010-0000-1600-000005000000}" name="2018" totalsRowFunction="sum" dataDxfId="116" totalsRowDxfId="115" dataCellStyle="Comma [0]"/>
    <tableColumn id="6" xr3:uid="{00000000-0010-0000-1600-000006000000}" name="Average" totalsRowFunction="sum" dataDxfId="114" totalsRowDxfId="113" dataCellStyle="Comma [0]"/>
  </tableColumns>
  <tableStyleInfo name="TableStyleMedium4"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7000000}" name="SLO_Equipt_tbl22" displayName="SLO_Equipt_tbl22" ref="B30:H48" totalsRowCount="1">
  <autoFilter ref="B30:H47" xr:uid="{00000000-0009-0000-0100-00001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700-000001000000}" name="Base Lamp" totalsRowLabel="Total"/>
    <tableColumn id="8" xr3:uid="{00000000-0010-0000-1700-000008000000}" name="PLC" totalsRowFunction="sum" dataDxfId="112" totalsRowDxfId="111" dataCellStyle="Comma [0]"/>
    <tableColumn id="12" xr3:uid="{00000000-0010-0000-1700-00000C000000}" name="TFI" totalsRowFunction="sum" dataDxfId="110" totalsRowDxfId="109" dataCellStyle="Comma [0]"/>
    <tableColumn id="2" xr3:uid="{00000000-0010-0000-1700-000002000000}" name="PLC &amp; TFI" totalsRowFunction="sum" dataDxfId="108" totalsRowDxfId="107" dataCellStyle="Comma [0]"/>
    <tableColumn id="9" xr3:uid="{00000000-0010-0000-1700-000009000000}" name="SAPN" totalsRowFunction="sum" dataDxfId="106" totalsRowDxfId="105" dataCellStyle="Comma [0]"/>
    <tableColumn id="11" xr3:uid="{00000000-0010-0000-1700-00000B000000}" name="SLUOS" totalsRowFunction="sum" dataDxfId="104" totalsRowDxfId="103" dataCellStyle="Comma [0]"/>
    <tableColumn id="13" xr3:uid="{00000000-0010-0000-1700-00000D000000}" name="Cable Fault Equipment" totalsRowFunction="sum" dataDxfId="102" totalsRowDxfId="101" dataCellStyle="Comma [0]"/>
  </tableColumns>
  <tableStyleInfo name="TableStyleMedium7"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GSL_CableFault_Tbl" displayName="GSL_CableFault_Tbl" ref="B5:E9" totalsRowShown="0" headerRowDxfId="100">
  <autoFilter ref="B5:E9" xr:uid="{00000000-0009-0000-0100-00001E000000}">
    <filterColumn colId="0" hiddenButton="1"/>
    <filterColumn colId="1" hiddenButton="1"/>
    <filterColumn colId="2" hiddenButton="1"/>
    <filterColumn colId="3" hiddenButton="1"/>
  </autoFilter>
  <tableColumns count="4">
    <tableColumn id="1" xr3:uid="{00000000-0010-0000-1800-000001000000}" name="Year" dataCellStyle="Normal"/>
    <tableColumn id="2" xr3:uid="{00000000-0010-0000-1800-000002000000}" name="CabeFault GSL" dataCellStyle="Normal"/>
    <tableColumn id="3" xr3:uid="{00000000-0010-0000-1800-000003000000}" name="CabeFault GSL $" dataCellStyle="Normal"/>
    <tableColumn id="4" xr3:uid="{00000000-0010-0000-1800-000004000000}" name="Weighted Avg" dataCellStyle="Normal"/>
  </tableColumns>
  <tableStyleInfo name="TableStyleMedium4"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9000000}" name="GSL_FittingFault_Tbl" displayName="GSL_FittingFault_Tbl" ref="B15:E29" totalsRowShown="0" headerRowDxfId="99" totalsRowCellStyle="Comma [0]">
  <autoFilter ref="B15:E29" xr:uid="{00000000-0009-0000-0100-000020000000}">
    <filterColumn colId="0" hiddenButton="1"/>
    <filterColumn colId="1" hiddenButton="1"/>
    <filterColumn colId="2" hiddenButton="1"/>
    <filterColumn colId="3" hiddenButton="1"/>
  </autoFilter>
  <tableColumns count="4">
    <tableColumn id="1" xr3:uid="{00000000-0010-0000-1900-000001000000}" name="Base Light" dataCellStyle="Normal"/>
    <tableColumn id="2" xr3:uid="{00000000-0010-0000-1900-000002000000}" name="Fitting GSL" totalsRowDxfId="98" dataCellStyle="Comma [0]"/>
    <tableColumn id="3" xr3:uid="{00000000-0010-0000-1900-000003000000}" name="Fitting GSL $" totalsRowDxfId="97" dataCellStyle="Currency [0]"/>
    <tableColumn id="4" xr3:uid="{00000000-0010-0000-1900-000004000000}" name="Weighted Avg" totalsRowDxfId="96" dataCellStyle="Currency [0]"/>
  </tableColumns>
  <tableStyleInfo name="TableStyleMedium4"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GSL_OtherFault_Tbl" displayName="GSL_OtherFault_Tbl" ref="B35:D51" totalsRowCount="1" headerRowDxfId="95" totalsRowCellStyle="Comma [0]">
  <autoFilter ref="B35:D50" xr:uid="{00000000-0009-0000-0100-000021000000}">
    <filterColumn colId="0" hiddenButton="1"/>
    <filterColumn colId="1" hiddenButton="1"/>
    <filterColumn colId="2" hiddenButton="1"/>
  </autoFilter>
  <tableColumns count="3">
    <tableColumn id="1" xr3:uid="{00000000-0010-0000-1A00-000001000000}" name="Base Light" totalsRowLabel="Total" dataCellStyle="Normal"/>
    <tableColumn id="2" xr3:uid="{00000000-0010-0000-1A00-000002000000}" name="Other GSL" totalsRowFunction="sum" dataDxfId="94" totalsRowDxfId="93" dataCellStyle="Comma [0]"/>
    <tableColumn id="3" xr3:uid="{00000000-0010-0000-1A00-000003000000}" name="Other GSL $" totalsRowFunction="sum" totalsRowDxfId="92" dataCellStyle="Normal"/>
  </tableColumns>
  <tableStyleInfo name="TableStyleMedium4"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1" displayName="Table1" ref="B5:G18" totalsRowCount="1">
  <autoFilter ref="B5:G17" xr:uid="{00000000-0009-0000-0100-00001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B00-000001000000}" name="Reactive Column Replacements" totalsRowLabel="Total"/>
    <tableColumn id="2" xr3:uid="{00000000-0010-0000-1B00-000002000000}" name="2015" totalsRowFunction="sum" dataDxfId="91" totalsRowDxfId="90"/>
    <tableColumn id="3" xr3:uid="{00000000-0010-0000-1B00-000003000000}" name="2016" totalsRowFunction="sum" dataDxfId="89" totalsRowDxfId="88"/>
    <tableColumn id="4" xr3:uid="{00000000-0010-0000-1B00-000004000000}" name="2017" totalsRowFunction="sum" dataDxfId="87" totalsRowDxfId="86"/>
    <tableColumn id="5" xr3:uid="{00000000-0010-0000-1B00-000005000000}" name="2018" totalsRowFunction="sum" dataDxfId="85" totalsRowDxfId="84"/>
    <tableColumn id="6" xr3:uid="{00000000-0010-0000-1B00-000006000000}" name="Average" totalsRowFunction="sum" dataDxfId="83" totalsRowDxfId="82"/>
  </tableColumns>
  <tableStyleInfo name="TableStyleMedium4"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C000000}" name="SLO_Data_Import" displayName="SLO_Data_Import" ref="B9:F27" totalsRowCount="1" headerRowDxfId="81" totalsRowDxfId="80" totalsRowBorderDxfId="79">
  <autoFilter ref="B9:F26" xr:uid="{00000000-0009-0000-0100-000006000000}">
    <filterColumn colId="0" hiddenButton="1"/>
    <filterColumn colId="1" hiddenButton="1"/>
    <filterColumn colId="2" hiddenButton="1"/>
    <filterColumn colId="3" hiddenButton="1"/>
    <filterColumn colId="4" hiddenButton="1"/>
  </autoFilter>
  <tableColumns count="5">
    <tableColumn id="1" xr3:uid="{00000000-0010-0000-1C00-000001000000}" name="Base Light" totalsRowLabel="Total" totalsRowDxfId="78" dataCellStyle="Comma [0]"/>
    <tableColumn id="10" xr3:uid="{00000000-0010-0000-1C00-00000A000000}" name="Lamp" totalsRowFunction="sum" dataDxfId="77" totalsRowDxfId="76" dataCellStyle="Comma [0]"/>
    <tableColumn id="13" xr3:uid="{00000000-0010-0000-1C00-00000D000000}" name="PE Cell" totalsRowFunction="sum" dataDxfId="75" totalsRowDxfId="74" dataCellStyle="Comma [0]"/>
    <tableColumn id="17" xr3:uid="{00000000-0010-0000-1C00-000011000000}" name="Misc. Other" totalsRowFunction="sum" dataDxfId="73" totalsRowDxfId="72" dataCellStyle="Comma [0]"/>
    <tableColumn id="16" xr3:uid="{00000000-0010-0000-1C00-000010000000}" name="Total" totalsRowFunction="sum" dataDxfId="71" totalsRowDxfId="70" dataCellStyle="Comma [0]"/>
  </tableColumns>
  <tableStyleInfo name="TableStyleMedium4"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D000000}" name="SLO_Equipt_tbl" displayName="SLO_Equipt_tbl" ref="B59:H77" totalsRowCount="1">
  <autoFilter ref="B59:H76"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D00-000001000000}" name="Base Lamp" totalsRowLabel="Total"/>
    <tableColumn id="8" xr3:uid="{00000000-0010-0000-1D00-000008000000}" name="PLC" totalsRowFunction="sum" dataDxfId="69" totalsRowDxfId="68" dataCellStyle="Comma [0]"/>
    <tableColumn id="12" xr3:uid="{00000000-0010-0000-1D00-00000C000000}" name="TFI" totalsRowFunction="sum" dataDxfId="67" totalsRowDxfId="66" dataCellStyle="Comma [0]"/>
    <tableColumn id="3" xr3:uid="{00000000-0010-0000-1D00-000003000000}" name="PLC_TFI" totalsRowFunction="sum" dataDxfId="65" totalsRowDxfId="64" dataCellStyle="Comma [0]"/>
    <tableColumn id="9" xr3:uid="{00000000-0010-0000-1D00-000009000000}" name="SAPN" totalsRowFunction="sum" dataDxfId="63" totalsRowDxfId="62" dataCellStyle="Comma [0]"/>
    <tableColumn id="11" xr3:uid="{00000000-0010-0000-1D00-00000B000000}" name="SLUOS" totalsRowFunction="sum" dataDxfId="61" totalsRowDxfId="60" dataCellStyle="Comma [0]"/>
    <tableColumn id="13" xr3:uid="{00000000-0010-0000-1D00-00000D000000}" name="Total SLO Equipment" totalsRowFunction="sum" dataDxfId="59" totalsRowDxfId="58" dataCellStyle="Comma [0]"/>
  </tableColumns>
  <tableStyleInfo name="TableStyleMedium7"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SLO_CLER_Import" displayName="SLO_CLER_Import" ref="B36:E54" totalsRowCount="1">
  <autoFilter ref="B36:E53" xr:uid="{00000000-0009-0000-0100-000024000000}">
    <filterColumn colId="0" hiddenButton="1"/>
    <filterColumn colId="1" hiddenButton="1"/>
    <filterColumn colId="2" hiddenButton="1"/>
    <filterColumn colId="3" hiddenButton="1"/>
  </autoFilter>
  <tableColumns count="4">
    <tableColumn id="1" xr3:uid="{00000000-0010-0000-1E00-000001000000}" name="Base Light" totalsRowLabel="Total"/>
    <tableColumn id="2" xr3:uid="{00000000-0010-0000-1E00-000002000000}" name="Total SLO" totalsRowFunction="sum" dataDxfId="57" totalsRowDxfId="56"/>
    <tableColumn id="3" xr3:uid="{00000000-0010-0000-1E00-000003000000}" name="Total PE Cells" totalsRowFunction="sum" dataDxfId="55"/>
    <tableColumn id="4" xr3:uid="{00000000-0010-0000-1E00-000004000000}" name="Total Lamp" totalsRowFunction="sum" dataDxfId="54" totalsRowDxfId="53"/>
  </tableColumns>
  <tableStyleInfo name="TableStyleMedium4"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F000000}" name="LED_Equipt_Tbl" displayName="LED_Equipt_Tbl" ref="B37:E55" totalsRowCount="1" headerRowDxfId="52">
  <autoFilter ref="B37:E54" xr:uid="{00000000-0009-0000-0100-000002000000}">
    <filterColumn colId="0" hiddenButton="1"/>
    <filterColumn colId="1" hiddenButton="1"/>
    <filterColumn colId="2" hiddenButton="1"/>
    <filterColumn colId="3" hiddenButton="1"/>
  </autoFilter>
  <tableColumns count="4">
    <tableColumn id="1" xr3:uid="{00000000-0010-0000-1F00-000001000000}" name="Base Lamp" totalsRowLabel="Total"/>
    <tableColumn id="2" xr3:uid="{00000000-0010-0000-1F00-000002000000}" name="SAPN" totalsRowFunction="sum" totalsRowDxfId="51" dataCellStyle="Comma [0]"/>
    <tableColumn id="3" xr3:uid="{00000000-0010-0000-1F00-000003000000}" name="SLUOS" totalsRowFunction="sum" totalsRowDxfId="50" dataCellStyle="Comma [0]"/>
    <tableColumn id="4" xr3:uid="{00000000-0010-0000-1F00-000004000000}" name="Total" totalsRowFunction="sum" totalsRowDxfId="49" dataCellStyle="Comma [0]"/>
  </tableColumns>
  <tableStyleInfo name="TableStyleMedium7"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SLO_Data_Import19" displayName="SLO_Data_Import19" ref="B11:C29" totalsRowCount="1" headerRowDxfId="48" totalsRowCellStyle="Comma [0]">
  <autoFilter ref="B11:C28" xr:uid="{00000000-0009-0000-0100-000012000000}">
    <filterColumn colId="0" hiddenButton="1"/>
  </autoFilter>
  <tableColumns count="2">
    <tableColumn id="1" xr3:uid="{00000000-0010-0000-2000-000001000000}" name="Base Light" totalsRowLabel="Total" totalsRowDxfId="47" dataCellStyle="Comma [0]"/>
    <tableColumn id="2" xr3:uid="{00000000-0010-0000-2000-000002000000}" name="Fitting" totalsRowFunction="sum" dataDxfId="46" totalsRowDxfId="45" dataCellStyle="Comma [0]"/>
  </tableColumns>
  <tableStyleInfo name="TableStyleMedium4"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1000000}" name="Equipt_Data_Import" displayName="Equipt_Data_Import" ref="B34:M52" totalsRowCount="1" headerRowDxfId="44" headerRowCellStyle="Explanatory Text" dataCellStyle="Explanatory Text" totalsRowCellStyle="Explanatory Text">
  <autoFilter ref="B34:M5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100-000001000000}" name="Base Lamp" totalsRowLabel="Total"/>
    <tableColumn id="3" xr3:uid="{00000000-0010-0000-2100-000003000000}" name="CLER" totalsRowFunction="sum" totalsRowDxfId="43" dataCellStyle="Comma [0]"/>
    <tableColumn id="4" xr3:uid="{00000000-0010-0000-2100-000004000000}" name="DO NOT BILL" totalsRowFunction="sum" totalsRowDxfId="42" dataCellStyle="Comma [0]"/>
    <tableColumn id="5" xr3:uid="{00000000-0010-0000-2100-000005000000}" name="DO NOT BILL - TBC" totalsRowFunction="sum" totalsRowDxfId="41" dataCellStyle="Comma [0]"/>
    <tableColumn id="6" xr3:uid="{00000000-0010-0000-2100-000006000000}" name="ENERGY" totalsRowFunction="sum" totalsRowDxfId="40" dataCellStyle="Comma [0]"/>
    <tableColumn id="7" xr3:uid="{00000000-0010-0000-2100-000007000000}" name="METERED" totalsRowFunction="sum" totalsRowDxfId="39" dataCellStyle="Comma [0]"/>
    <tableColumn id="8" xr3:uid="{00000000-0010-0000-2100-000008000000}" name="Not SAPN Responsibilty" totalsRowFunction="sum" totalsRowDxfId="38" dataCellStyle="Comma [0]"/>
    <tableColumn id="9" xr3:uid="{00000000-0010-0000-2100-000009000000}" name="PLC" totalsRowFunction="sum" totalsRowDxfId="37" dataCellStyle="Comma [0]"/>
    <tableColumn id="10" xr3:uid="{00000000-0010-0000-2100-00000A000000}" name="SAPN" totalsRowFunction="sum" totalsRowDxfId="36" dataCellStyle="Comma [0]"/>
    <tableColumn id="11" xr3:uid="{00000000-0010-0000-2100-00000B000000}" name="SLO REPORTING" totalsRowFunction="sum" totalsRowDxfId="35" dataCellStyle="Comma [0]"/>
    <tableColumn id="12" xr3:uid="{00000000-0010-0000-2100-00000C000000}" name="SLUOS" totalsRowFunction="sum" totalsRowDxfId="34" dataCellStyle="Comma [0]"/>
    <tableColumn id="13" xr3:uid="{00000000-0010-0000-2100-00000D000000}" name="TFI" totalsRowFunction="sum" totalsRowDxfId="33" dataCellStyle="Comma [0]"/>
  </tableColumns>
  <tableStyleInfo name="TableStyleMedium4"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2000000}" name="Table4" displayName="Table4" ref="B58:F63" totalsRowCount="1" headerRowDxfId="32" dataDxfId="31" totalsRowDxfId="30" dataCellStyle="Comma [0]">
  <autoFilter ref="B58:F62" xr:uid="{00000000-0009-0000-0100-00001D000000}">
    <filterColumn colId="0" hiddenButton="1"/>
    <filterColumn colId="1" hiddenButton="1"/>
    <filterColumn colId="2" hiddenButton="1"/>
    <filterColumn colId="3" hiddenButton="1"/>
    <filterColumn colId="4" hiddenButton="1"/>
  </autoFilter>
  <tableColumns count="5">
    <tableColumn id="1" xr3:uid="{00000000-0010-0000-2200-000001000000}" name="Tariff" totalsRowLabel="Total" dataDxfId="29" totalsRowDxfId="28" dataCellStyle="Comma [0]"/>
    <tableColumn id="2" xr3:uid="{00000000-0010-0000-2200-000002000000}" name="Light Column" totalsRowFunction="sum" dataDxfId="27" totalsRowDxfId="26" dataCellStyle="Comma [0]"/>
    <tableColumn id="3" xr3:uid="{00000000-0010-0000-2200-000003000000}" name="Post Top" totalsRowFunction="sum" dataDxfId="25" totalsRowDxfId="24" dataCellStyle="Comma [0]"/>
    <tableColumn id="4" xr3:uid="{00000000-0010-0000-2200-000004000000}" name="Stobie" totalsRowFunction="sum" dataDxfId="23" totalsRowDxfId="22" dataCellStyle="Comma [0]"/>
    <tableColumn id="5" xr3:uid="{00000000-0010-0000-2200-000005000000}" name="Grand Total" totalsRowFunction="sum" dataDxfId="21" totalsRowDxfId="20" dataCellStyle="Comma [0]"/>
  </tableColumns>
  <tableStyleInfo name="TableStyleMedium4"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3000000}" name="Denominator_tbl" displayName="Denominator_tbl" ref="B7:Q26" totalsRowShown="0" headerRowDxfId="19">
  <autoFilter ref="B7:Q26"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300-000001000000}" name="Line Item" dataDxfId="18"/>
    <tableColumn id="9" xr3:uid="{00000000-0010-0000-2300-000009000000}" name="Total Lights" dataDxfId="17" dataCellStyle="Comma [0]"/>
    <tableColumn id="11" xr3:uid="{00000000-0010-0000-2300-00000B000000}" name="ENERGY" dataDxfId="16" dataCellStyle="Comma [0]"/>
    <tableColumn id="12" xr3:uid="{00000000-0010-0000-2300-00000C000000}" name="CLER" dataDxfId="15" dataCellStyle="Comma [0]"/>
    <tableColumn id="13" xr3:uid="{00000000-0010-0000-2300-00000D000000}" name="PLC" dataDxfId="14" dataCellStyle="Comma [0]"/>
    <tableColumn id="14" xr3:uid="{00000000-0010-0000-2300-00000E000000}" name="TFI" dataDxfId="13" dataCellStyle="Comma [0]"/>
    <tableColumn id="15" xr3:uid="{00000000-0010-0000-2300-00000F000000}" name="SAPN" dataDxfId="12" dataCellStyle="Comma [0]"/>
    <tableColumn id="16" xr3:uid="{00000000-0010-0000-2300-000010000000}" name="SLUOS" dataDxfId="11" dataCellStyle="Comma [0]"/>
    <tableColumn id="17" xr3:uid="{00000000-0010-0000-2300-000011000000}" name="METERED" dataDxfId="10" dataCellStyle="Comma [0]"/>
    <tableColumn id="2" xr3:uid="{00000000-0010-0000-2300-000002000000}" name="ENERGY_" dataCellStyle="Input"/>
    <tableColumn id="3" xr3:uid="{00000000-0010-0000-2300-000003000000}" name="CLER_" dataCellStyle="Input"/>
    <tableColumn id="4" xr3:uid="{00000000-0010-0000-2300-000004000000}" name="PLC_" dataCellStyle="Input"/>
    <tableColumn id="5" xr3:uid="{00000000-0010-0000-2300-000005000000}" name="TFI_" dataCellStyle="Input"/>
    <tableColumn id="6" xr3:uid="{00000000-0010-0000-2300-000006000000}" name="SAPN_" dataCellStyle="Input"/>
    <tableColumn id="7" xr3:uid="{00000000-0010-0000-2300-000007000000}" name="SLUOS_" dataCellStyle="Input"/>
    <tableColumn id="8" xr3:uid="{00000000-0010-0000-2300-000008000000}" name="METERED_" dataCellStyle="Input"/>
  </tableColumns>
  <tableStyleInfo name="TableStyleMedium7"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4000000}" name="Table5" displayName="Table5" ref="B57:E93" totalsRowShown="0">
  <autoFilter ref="B57:E93" xr:uid="{00000000-0009-0000-0100-000005000000}">
    <filterColumn colId="0" hiddenButton="1"/>
    <filterColumn colId="1" hiddenButton="1"/>
    <filterColumn colId="2" hiddenButton="1"/>
    <filterColumn colId="3" hiddenButton="1"/>
  </autoFilter>
  <tableColumns count="4">
    <tableColumn id="1" xr3:uid="{00000000-0010-0000-2400-000001000000}" name="LED"/>
    <tableColumn id="2" xr3:uid="{00000000-0010-0000-2400-000002000000}" name="Price" dataDxfId="9" dataCellStyle="Currency [0]"/>
    <tableColumn id="3" xr3:uid="{00000000-0010-0000-2400-000003000000}" name="Purchase Year" dataDxfId="8"/>
    <tableColumn id="4" xr3:uid="{00000000-0010-0000-2400-000004000000}" name="Volume" dataDxfId="7" dataCellStyle="Comma"/>
  </tableColumns>
  <tableStyleInfo name="TableStyleMedium4"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5000000}" name="Table14" displayName="Table14" ref="B15:H51">
  <autoFilter ref="B15:H51" xr:uid="{00000000-0009-0000-0100-00000E000000}">
    <filterColumn colId="0" hiddenButton="1"/>
    <filterColumn colId="1" hiddenButton="1"/>
    <filterColumn colId="2" hiddenButton="1"/>
    <filterColumn colId="3" hiddenButton="1"/>
    <filterColumn colId="4" hiddenButton="1"/>
    <filterColumn colId="5" hiddenButton="1"/>
    <filterColumn colId="6" hiddenButton="1"/>
  </autoFilter>
  <sortState xmlns:xlrd2="http://schemas.microsoft.com/office/spreadsheetml/2017/richdata2" ref="B18:H52">
    <sortCondition ref="D17:D52"/>
  </sortState>
  <tableColumns count="7">
    <tableColumn id="7" xr3:uid="{00000000-0010-0000-2500-000007000000}" name="LED" dataDxfId="6" dataCellStyle="Currency [0]"/>
    <tableColumn id="1" xr3:uid="{00000000-0010-0000-2500-000001000000}" name="Price" totalsRowLabel="Total" dataDxfId="5" dataCellStyle="Currency [0]"/>
    <tableColumn id="2" xr3:uid="{00000000-0010-0000-2500-000002000000}" name="Year" dataDxfId="4"/>
    <tableColumn id="3" xr3:uid="{00000000-0010-0000-2500-000003000000}" name="CPI to June'18" dataDxfId="3"/>
    <tableColumn id="4" xr3:uid="{00000000-0010-0000-2500-000004000000}" name="$June'18" dataDxfId="2" dataCellStyle="Currency [0]"/>
    <tableColumn id="5" xr3:uid="{00000000-0010-0000-2500-000005000000}" name="Volume" totalsRowFunction="sum" dataCellStyle="Comma [0]"/>
    <tableColumn id="6" xr3:uid="{00000000-0010-0000-2500-000006000000}" name="Total Cost" totalsRowFunction="sum" dataDxfId="1" totalsRowDxfId="0" dataCellStyle="Currency [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84" dT="2019-12-06T00:49:34.82" personId="{BD685E5D-4F76-4C13-89DD-7EB6EC80D91F}" id="{8AD8DE3C-5BBB-488C-A8D2-DFED291F2058}">
    <text>Flood installation rate 2xfloods installed (additional 10% labour time allocated)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vml"/><Relationship Id="rId1" Type="http://schemas.openxmlformats.org/officeDocument/2006/relationships/printerSettings" Target="../printerSettings/printerSettings3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6.bin"/><Relationship Id="rId4" Type="http://schemas.openxmlformats.org/officeDocument/2006/relationships/table" Target="../tables/table10.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37.bin"/><Relationship Id="rId4" Type="http://schemas.openxmlformats.org/officeDocument/2006/relationships/table" Target="../tables/table1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 Id="rId4" Type="http://schemas.openxmlformats.org/officeDocument/2006/relationships/table" Target="../tables/table17.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table" Target="../tables/table18.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table" Target="../tables/table20.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39.bin"/><Relationship Id="rId4" Type="http://schemas.openxmlformats.org/officeDocument/2006/relationships/table" Target="../tables/table26.xml"/></Relationships>
</file>

<file path=xl/worksheets/_rels/sheet4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41.bin"/><Relationship Id="rId4" Type="http://schemas.openxmlformats.org/officeDocument/2006/relationships/table" Target="../tables/table31.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AM102"/>
  <sheetViews>
    <sheetView showGridLines="0" tabSelected="1" zoomScale="115" zoomScaleNormal="115" workbookViewId="0"/>
  </sheetViews>
  <sheetFormatPr defaultColWidth="0" defaultRowHeight="11.25" zeroHeight="1" x14ac:dyDescent="0.2"/>
  <cols>
    <col min="1" max="1" width="2.83203125" style="11" customWidth="1"/>
    <col min="2" max="2" width="26.1640625" style="11" customWidth="1"/>
    <col min="3" max="3" width="41.83203125" style="11" customWidth="1"/>
    <col min="4" max="4" width="2.83203125" style="11" customWidth="1"/>
    <col min="5" max="5" width="20.83203125" style="11" hidden="1" customWidth="1"/>
    <col min="6" max="16384" width="9.5" style="11" hidden="1"/>
  </cols>
  <sheetData>
    <row r="1" spans="2:5" ht="19.5" thickBot="1" x14ac:dyDescent="0.35">
      <c r="B1" s="20" t="s">
        <v>19</v>
      </c>
      <c r="C1" s="20"/>
    </row>
    <row r="2" spans="2:5" ht="17.25" thickTop="1" thickBot="1" x14ac:dyDescent="0.3">
      <c r="B2" s="19" t="s">
        <v>1446</v>
      </c>
    </row>
    <row r="3" spans="2:5" ht="12" thickTop="1" x14ac:dyDescent="0.2"/>
    <row r="4" spans="2:5" ht="12.75" x14ac:dyDescent="0.2">
      <c r="B4" s="18" t="s">
        <v>5</v>
      </c>
      <c r="C4" s="18"/>
      <c r="D4" s="14"/>
    </row>
    <row r="5" spans="2:5" ht="12" x14ac:dyDescent="0.2">
      <c r="B5" s="12" t="s">
        <v>1446</v>
      </c>
      <c r="D5" s="12"/>
      <c r="E5" s="11" t="s">
        <v>1446</v>
      </c>
    </row>
    <row r="6" spans="2:5" ht="12" x14ac:dyDescent="0.2">
      <c r="B6" s="12" t="s">
        <v>1447</v>
      </c>
      <c r="C6" s="13"/>
      <c r="D6" s="12"/>
      <c r="E6" s="11" t="s">
        <v>1447</v>
      </c>
    </row>
    <row r="7" spans="2:5" ht="12" x14ac:dyDescent="0.2">
      <c r="B7" s="12"/>
      <c r="D7" s="12"/>
    </row>
    <row r="8" spans="2:5" ht="12.75" x14ac:dyDescent="0.2">
      <c r="B8" s="17" t="s">
        <v>4</v>
      </c>
      <c r="C8" s="17"/>
      <c r="D8" s="14"/>
    </row>
    <row r="9" spans="2:5" ht="12" x14ac:dyDescent="0.2">
      <c r="B9" s="499" t="s">
        <v>1448</v>
      </c>
      <c r="C9" s="11" t="s">
        <v>1193</v>
      </c>
      <c r="E9" s="11" t="s">
        <v>1448</v>
      </c>
    </row>
    <row r="10" spans="2:5" ht="12" x14ac:dyDescent="0.2">
      <c r="B10" s="499" t="s">
        <v>1449</v>
      </c>
      <c r="C10" s="11" t="s">
        <v>1194</v>
      </c>
      <c r="E10" s="11" t="s">
        <v>1449</v>
      </c>
    </row>
    <row r="11" spans="2:5" ht="12" x14ac:dyDescent="0.2">
      <c r="B11" s="499" t="s">
        <v>50</v>
      </c>
      <c r="C11" s="11" t="s">
        <v>760</v>
      </c>
      <c r="E11" s="11" t="s">
        <v>50</v>
      </c>
    </row>
    <row r="12" spans="2:5" ht="12" x14ac:dyDescent="0.2">
      <c r="B12" s="499" t="s">
        <v>161</v>
      </c>
      <c r="C12" s="11" t="s">
        <v>760</v>
      </c>
      <c r="E12" s="11" t="s">
        <v>161</v>
      </c>
    </row>
    <row r="13" spans="2:5" ht="12" x14ac:dyDescent="0.2">
      <c r="B13" s="12"/>
      <c r="C13" s="13"/>
      <c r="D13" s="12"/>
    </row>
    <row r="14" spans="2:5" ht="12" x14ac:dyDescent="0.2">
      <c r="B14" s="12"/>
      <c r="C14" s="76" t="s">
        <v>729</v>
      </c>
      <c r="D14" s="12"/>
    </row>
    <row r="15" spans="2:5" ht="12" x14ac:dyDescent="0.2">
      <c r="B15" s="499" t="s">
        <v>1450</v>
      </c>
      <c r="C15" s="11" t="s">
        <v>1189</v>
      </c>
      <c r="E15" s="11" t="s">
        <v>1450</v>
      </c>
    </row>
    <row r="16" spans="2:5" ht="12" x14ac:dyDescent="0.2">
      <c r="B16" s="12"/>
      <c r="C16" s="423"/>
      <c r="D16" s="12"/>
    </row>
    <row r="17" spans="2:5" ht="12" x14ac:dyDescent="0.2">
      <c r="B17" s="499" t="s">
        <v>1451</v>
      </c>
      <c r="C17" s="11" t="s">
        <v>1190</v>
      </c>
      <c r="E17" s="11" t="s">
        <v>1451</v>
      </c>
    </row>
    <row r="18" spans="2:5" ht="12" x14ac:dyDescent="0.2">
      <c r="B18" s="499" t="s">
        <v>1452</v>
      </c>
      <c r="C18" s="11" t="s">
        <v>1191</v>
      </c>
      <c r="E18" s="11" t="s">
        <v>1452</v>
      </c>
    </row>
    <row r="19" spans="2:5" ht="12" x14ac:dyDescent="0.2">
      <c r="B19" s="499" t="s">
        <v>1453</v>
      </c>
      <c r="C19" s="11" t="s">
        <v>1192</v>
      </c>
      <c r="E19" s="11" t="s">
        <v>1453</v>
      </c>
    </row>
    <row r="20" spans="2:5" ht="12.75" x14ac:dyDescent="0.2">
      <c r="B20" s="16" t="s">
        <v>3</v>
      </c>
      <c r="C20" s="16"/>
      <c r="D20" s="14"/>
    </row>
    <row r="21" spans="2:5" ht="12" x14ac:dyDescent="0.2">
      <c r="B21" s="499" t="s">
        <v>55</v>
      </c>
      <c r="E21" s="11" t="s">
        <v>55</v>
      </c>
    </row>
    <row r="22" spans="2:5" ht="12" x14ac:dyDescent="0.2">
      <c r="B22" s="499" t="s">
        <v>349</v>
      </c>
      <c r="E22" s="11" t="s">
        <v>349</v>
      </c>
    </row>
    <row r="23" spans="2:5" ht="12" x14ac:dyDescent="0.2">
      <c r="B23" s="499" t="s">
        <v>1139</v>
      </c>
      <c r="E23" s="11" t="s">
        <v>1139</v>
      </c>
    </row>
    <row r="24" spans="2:5" ht="12" x14ac:dyDescent="0.2">
      <c r="B24" s="499" t="s">
        <v>936</v>
      </c>
      <c r="E24" s="11" t="s">
        <v>936</v>
      </c>
    </row>
    <row r="25" spans="2:5" ht="12" x14ac:dyDescent="0.2">
      <c r="B25" s="499" t="s">
        <v>1133</v>
      </c>
      <c r="E25" s="11" t="s">
        <v>1133</v>
      </c>
    </row>
    <row r="26" spans="2:5" ht="12" x14ac:dyDescent="0.2">
      <c r="B26" s="499" t="s">
        <v>350</v>
      </c>
      <c r="E26" s="11" t="s">
        <v>350</v>
      </c>
    </row>
    <row r="27" spans="2:5" ht="12" x14ac:dyDescent="0.2">
      <c r="B27" s="499" t="s">
        <v>295</v>
      </c>
      <c r="E27" s="11" t="s">
        <v>295</v>
      </c>
    </row>
    <row r="28" spans="2:5" ht="12" x14ac:dyDescent="0.2">
      <c r="B28" s="499" t="s">
        <v>1454</v>
      </c>
      <c r="C28" s="11" t="s">
        <v>1195</v>
      </c>
      <c r="E28" s="11" t="s">
        <v>1454</v>
      </c>
    </row>
    <row r="29" spans="2:5" ht="12" x14ac:dyDescent="0.2">
      <c r="B29" s="499" t="s">
        <v>22</v>
      </c>
      <c r="E29" s="11" t="s">
        <v>22</v>
      </c>
    </row>
    <row r="30" spans="2:5" ht="12" x14ac:dyDescent="0.2">
      <c r="B30" s="499" t="s">
        <v>48</v>
      </c>
      <c r="E30" s="11" t="s">
        <v>48</v>
      </c>
    </row>
    <row r="31" spans="2:5" ht="12" x14ac:dyDescent="0.2">
      <c r="B31" s="499" t="s">
        <v>1455</v>
      </c>
      <c r="C31" s="11" t="s">
        <v>1196</v>
      </c>
      <c r="E31" s="11" t="s">
        <v>1455</v>
      </c>
    </row>
    <row r="32" spans="2:5" ht="12" x14ac:dyDescent="0.2">
      <c r="B32" s="499" t="s">
        <v>1456</v>
      </c>
      <c r="C32" s="11" t="s">
        <v>1196</v>
      </c>
      <c r="E32" s="11" t="s">
        <v>1456</v>
      </c>
    </row>
    <row r="33" spans="2:18" ht="12" x14ac:dyDescent="0.2">
      <c r="B33" s="499" t="s">
        <v>1457</v>
      </c>
      <c r="C33" s="11" t="s">
        <v>764</v>
      </c>
      <c r="E33" s="11" t="s">
        <v>1457</v>
      </c>
    </row>
    <row r="34" spans="2:18" ht="12" x14ac:dyDescent="0.2">
      <c r="B34" s="499" t="s">
        <v>1458</v>
      </c>
      <c r="C34" s="11" t="s">
        <v>764</v>
      </c>
      <c r="E34" s="11" t="s">
        <v>1458</v>
      </c>
    </row>
    <row r="35" spans="2:18" ht="12" x14ac:dyDescent="0.2">
      <c r="B35" s="499" t="s">
        <v>1459</v>
      </c>
      <c r="C35" s="11" t="s">
        <v>763</v>
      </c>
      <c r="E35" s="11" t="s">
        <v>1459</v>
      </c>
    </row>
    <row r="36" spans="2:18" ht="12" x14ac:dyDescent="0.2">
      <c r="B36" s="499" t="s">
        <v>1460</v>
      </c>
      <c r="C36" s="11" t="s">
        <v>762</v>
      </c>
      <c r="E36" s="11" t="s">
        <v>1460</v>
      </c>
    </row>
    <row r="37" spans="2:18" ht="12" x14ac:dyDescent="0.2">
      <c r="B37" s="12"/>
      <c r="C37" s="13"/>
      <c r="D37" s="12"/>
    </row>
    <row r="38" spans="2:18" ht="12.75" x14ac:dyDescent="0.2">
      <c r="B38" s="15" t="s">
        <v>2</v>
      </c>
      <c r="C38" s="15"/>
      <c r="D38" s="14"/>
    </row>
    <row r="39" spans="2:18" ht="12" x14ac:dyDescent="0.2">
      <c r="B39" s="499" t="s">
        <v>1461</v>
      </c>
      <c r="C39" s="11" t="s">
        <v>765</v>
      </c>
      <c r="E39" s="11" t="s">
        <v>1461</v>
      </c>
    </row>
    <row r="40" spans="2:18" ht="12" x14ac:dyDescent="0.2">
      <c r="B40" s="499" t="s">
        <v>1462</v>
      </c>
      <c r="C40" s="11" t="s">
        <v>765</v>
      </c>
      <c r="E40" s="11" t="s">
        <v>1462</v>
      </c>
    </row>
    <row r="41" spans="2:18" ht="12" x14ac:dyDescent="0.2">
      <c r="B41" s="499" t="s">
        <v>1463</v>
      </c>
      <c r="C41" s="11" t="s">
        <v>765</v>
      </c>
      <c r="E41" s="11" t="s">
        <v>1463</v>
      </c>
    </row>
    <row r="42" spans="2:18" ht="12" x14ac:dyDescent="0.2">
      <c r="B42" s="499" t="s">
        <v>1464</v>
      </c>
      <c r="C42" s="11" t="s">
        <v>765</v>
      </c>
      <c r="E42" s="11" t="s">
        <v>1464</v>
      </c>
    </row>
    <row r="43" spans="2:18" x14ac:dyDescent="0.2"/>
    <row r="44" spans="2:18" ht="12" x14ac:dyDescent="0.2">
      <c r="B44" s="499"/>
    </row>
    <row r="45" spans="2:18" ht="12" x14ac:dyDescent="0.2">
      <c r="B45" s="499" t="s">
        <v>1465</v>
      </c>
      <c r="C45" s="11" t="s">
        <v>761</v>
      </c>
      <c r="E45" s="11" t="s">
        <v>1465</v>
      </c>
    </row>
    <row r="46" spans="2:18" ht="12" x14ac:dyDescent="0.2">
      <c r="B46" s="499" t="s">
        <v>1466</v>
      </c>
      <c r="C46" s="11" t="s">
        <v>761</v>
      </c>
      <c r="E46" s="1188" t="s">
        <v>1466</v>
      </c>
      <c r="R46" s="1188"/>
    </row>
    <row r="47" spans="2:18" ht="12" x14ac:dyDescent="0.2">
      <c r="B47" s="499" t="s">
        <v>1467</v>
      </c>
      <c r="C47" s="11" t="s">
        <v>761</v>
      </c>
      <c r="E47" s="11" t="s">
        <v>1467</v>
      </c>
    </row>
    <row r="48" spans="2:18" ht="12" x14ac:dyDescent="0.2">
      <c r="B48" s="499" t="s">
        <v>1468</v>
      </c>
      <c r="C48" s="11" t="s">
        <v>761</v>
      </c>
      <c r="E48" s="11" t="s">
        <v>1468</v>
      </c>
    </row>
    <row r="49" spans="2:5" ht="12" x14ac:dyDescent="0.2">
      <c r="B49" s="499" t="s">
        <v>1469</v>
      </c>
      <c r="C49" s="11" t="s">
        <v>761</v>
      </c>
      <c r="E49" s="11" t="s">
        <v>1469</v>
      </c>
    </row>
    <row r="50" spans="2:5" x14ac:dyDescent="0.2"/>
    <row r="51" spans="2:5" x14ac:dyDescent="0.2"/>
    <row r="52" spans="2:5" hidden="1" x14ac:dyDescent="0.2"/>
    <row r="53" spans="2:5" hidden="1" x14ac:dyDescent="0.2"/>
    <row r="54" spans="2:5" hidden="1" x14ac:dyDescent="0.2"/>
    <row r="55" spans="2:5" hidden="1" x14ac:dyDescent="0.2"/>
    <row r="56" spans="2:5" hidden="1" x14ac:dyDescent="0.2"/>
    <row r="57" spans="2:5" hidden="1" x14ac:dyDescent="0.2"/>
    <row r="58" spans="2:5" hidden="1" x14ac:dyDescent="0.2"/>
    <row r="59" spans="2:5" hidden="1" x14ac:dyDescent="0.2"/>
    <row r="60" spans="2:5" hidden="1" x14ac:dyDescent="0.2"/>
    <row r="61" spans="2:5" hidden="1" x14ac:dyDescent="0.2"/>
    <row r="62" spans="2:5" hidden="1" x14ac:dyDescent="0.2"/>
    <row r="63" spans="2:5" hidden="1" x14ac:dyDescent="0.2"/>
    <row r="64" spans="2: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x14ac:dyDescent="0.2"/>
    <row r="102" spans="3:39" hidden="1" x14ac:dyDescent="0.2">
      <c r="C102" s="1188"/>
      <c r="F102" s="1188"/>
      <c r="G102" s="1188"/>
      <c r="H102" s="1188"/>
      <c r="I102" s="1188"/>
      <c r="J102" s="1188"/>
      <c r="K102" s="1188"/>
      <c r="L102" s="1188"/>
      <c r="M102" s="1188"/>
      <c r="N102" s="1188"/>
      <c r="O102" s="1188"/>
      <c r="P102" s="1188"/>
      <c r="Q102" s="1188"/>
      <c r="R102" s="1188"/>
      <c r="S102" s="1188"/>
      <c r="T102" s="1188"/>
      <c r="U102" s="1188"/>
      <c r="V102" s="1188"/>
      <c r="W102" s="1188"/>
      <c r="X102" s="1188"/>
      <c r="Y102" s="1188"/>
      <c r="Z102" s="1188"/>
      <c r="AA102" s="1188"/>
      <c r="AB102" s="1188"/>
      <c r="AC102" s="1188"/>
      <c r="AD102" s="1188"/>
      <c r="AE102" s="1188"/>
      <c r="AF102" s="1188"/>
      <c r="AG102" s="1188"/>
      <c r="AH102" s="1188"/>
      <c r="AI102" s="1188"/>
      <c r="AJ102" s="1188"/>
      <c r="AK102" s="1188"/>
      <c r="AL102" s="1188"/>
      <c r="AM102" s="1188"/>
    </row>
  </sheetData>
  <dataConsolidate/>
  <pageMargins left="0.70866141732283472" right="0.70866141732283472" top="0.74803149606299213" bottom="0.74803149606299213" header="0.31496062992125984" footer="0.31496062992125984"/>
  <pageSetup paperSize="9" orientation="portrait" horizontalDpi="300" verticalDpi="300" r:id="rId1"/>
  <headerFoot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8"/>
  </sheetPr>
  <dimension ref="A1:AM102"/>
  <sheetViews>
    <sheetView showGridLines="0" zoomScale="160" zoomScaleNormal="160" workbookViewId="0"/>
  </sheetViews>
  <sheetFormatPr defaultColWidth="0" defaultRowHeight="12" zeroHeight="1" x14ac:dyDescent="0.2"/>
  <cols>
    <col min="1" max="1" width="2.83203125" customWidth="1"/>
    <col min="2" max="2" width="20.5" customWidth="1"/>
    <col min="3" max="3" width="49.1640625" bestFit="1" customWidth="1"/>
    <col min="4" max="4" width="12.83203125" customWidth="1"/>
    <col min="5" max="5" width="2.83203125" customWidth="1"/>
    <col min="6" max="16384" width="10.5" hidden="1"/>
  </cols>
  <sheetData>
    <row r="1" spans="2:4" ht="19.5" thickBot="1" x14ac:dyDescent="0.35">
      <c r="B1" s="23" t="s">
        <v>19</v>
      </c>
      <c r="C1" s="23"/>
      <c r="D1" s="23"/>
    </row>
    <row r="2" spans="2:4" ht="17.25" thickTop="1" thickBot="1" x14ac:dyDescent="0.3">
      <c r="B2" s="4" t="s">
        <v>1447</v>
      </c>
    </row>
    <row r="3" spans="2:4" ht="12.75" thickTop="1" x14ac:dyDescent="0.2"/>
    <row r="4" spans="2:4" ht="12.75" x14ac:dyDescent="0.2">
      <c r="B4" s="22" t="s">
        <v>8</v>
      </c>
      <c r="C4" s="21" t="s">
        <v>19</v>
      </c>
    </row>
    <row r="5" spans="2:4" x14ac:dyDescent="0.2"/>
    <row r="6" spans="2:4" ht="12.75" x14ac:dyDescent="0.2">
      <c r="B6" s="5" t="s">
        <v>7</v>
      </c>
      <c r="C6" s="7" t="s">
        <v>1470</v>
      </c>
    </row>
    <row r="7" spans="2:4" x14ac:dyDescent="0.2"/>
    <row r="8" spans="2:4" x14ac:dyDescent="0.2"/>
    <row r="9" spans="2:4" x14ac:dyDescent="0.2"/>
    <row r="10" spans="2:4" ht="16.5" thickBot="1" x14ac:dyDescent="0.3">
      <c r="B10" s="4" t="s">
        <v>1223</v>
      </c>
      <c r="C10" s="4"/>
      <c r="D10" s="4"/>
    </row>
    <row r="11" spans="2:4" ht="12.75" thickTop="1" x14ac:dyDescent="0.2">
      <c r="C11" s="542"/>
    </row>
    <row r="12" spans="2:4" ht="12.75" x14ac:dyDescent="0.2">
      <c r="C12" s="24" t="s">
        <v>16</v>
      </c>
    </row>
    <row r="13" spans="2:4" x14ac:dyDescent="0.2">
      <c r="C13" s="542"/>
    </row>
    <row r="14" spans="2:4" x14ac:dyDescent="0.2">
      <c r="C14" s="9" t="s">
        <v>15</v>
      </c>
    </row>
    <row r="15" spans="2:4" x14ac:dyDescent="0.2">
      <c r="C15" s="542"/>
    </row>
    <row r="16" spans="2:4" x14ac:dyDescent="0.2">
      <c r="C16" s="29" t="s">
        <v>14</v>
      </c>
    </row>
    <row r="17" spans="3:3" x14ac:dyDescent="0.2">
      <c r="C17" s="542"/>
    </row>
    <row r="18" spans="3:3" x14ac:dyDescent="0.2">
      <c r="C18" s="28" t="s">
        <v>13</v>
      </c>
    </row>
    <row r="19" spans="3:3" x14ac:dyDescent="0.2">
      <c r="C19" s="542"/>
    </row>
    <row r="20" spans="3:3" x14ac:dyDescent="0.2">
      <c r="C20" s="542" t="s">
        <v>12</v>
      </c>
    </row>
    <row r="21" spans="3:3" x14ac:dyDescent="0.2">
      <c r="C21" s="542"/>
    </row>
    <row r="22" spans="3:3" x14ac:dyDescent="0.2">
      <c r="C22" s="7" t="s">
        <v>11</v>
      </c>
    </row>
    <row r="23" spans="3:3" x14ac:dyDescent="0.2">
      <c r="C23" s="542"/>
    </row>
    <row r="24" spans="3:3" x14ac:dyDescent="0.2">
      <c r="C24" s="27" t="s">
        <v>10</v>
      </c>
    </row>
    <row r="25" spans="3:3" x14ac:dyDescent="0.2">
      <c r="C25" s="542"/>
    </row>
    <row r="26" spans="3:3" x14ac:dyDescent="0.2">
      <c r="C26" s="26" t="s">
        <v>756</v>
      </c>
    </row>
    <row r="27" spans="3:3" x14ac:dyDescent="0.2">
      <c r="C27" s="542"/>
    </row>
    <row r="28" spans="3:3" x14ac:dyDescent="0.2">
      <c r="C28" s="25" t="s">
        <v>9</v>
      </c>
    </row>
    <row r="29" spans="3:3" x14ac:dyDescent="0.2"/>
    <row r="46" spans="5:18" hidden="1" x14ac:dyDescent="0.2">
      <c r="E46" s="80"/>
      <c r="R46" s="80"/>
    </row>
    <row r="102" spans="3:39" hidden="1"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0866141732283472" right="0.70866141732283472" top="0.74803149606299213" bottom="0.74803149606299213" header="0.31496062992125984" footer="0.31496062992125984"/>
  <pageSetup paperSize="9" orientation="portrait" horizontalDpi="300" verticalDpi="300" r:id="rId1"/>
  <headerFooter>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pageSetUpPr fitToPage="1"/>
  </sheetPr>
  <dimension ref="A1:AN209"/>
  <sheetViews>
    <sheetView showGridLines="0" zoomScale="90" zoomScaleNormal="90" workbookViewId="0">
      <pane xSplit="3" ySplit="7" topLeftCell="D8" activePane="bottomRight" state="frozen"/>
      <selection activeCell="W31" sqref="W31"/>
      <selection pane="topRight" activeCell="W31" sqref="W31"/>
      <selection pane="bottomLeft" activeCell="W31" sqref="W31"/>
      <selection pane="bottomRight" activeCell="D8" sqref="D8"/>
    </sheetView>
  </sheetViews>
  <sheetFormatPr defaultRowHeight="12" x14ac:dyDescent="0.2"/>
  <cols>
    <col min="1" max="1" width="4.6640625" customWidth="1"/>
    <col min="2" max="2" width="14.5" customWidth="1"/>
    <col min="3" max="3" width="20.6640625" customWidth="1"/>
    <col min="4" max="8" width="12.33203125" customWidth="1"/>
    <col min="9" max="9" width="4.6640625" customWidth="1"/>
    <col min="10" max="10" width="14.5" style="542" customWidth="1"/>
    <col min="11" max="11" width="20.6640625" style="542" customWidth="1"/>
    <col min="12" max="16" width="12.33203125" style="542" customWidth="1"/>
    <col min="18" max="18" width="14.5" style="542" customWidth="1"/>
    <col min="19" max="19" width="20.6640625" style="542" customWidth="1"/>
    <col min="20" max="24" width="12.33203125" style="542" customWidth="1"/>
    <col min="26" max="26" width="14.5" style="542" customWidth="1"/>
    <col min="27" max="27" width="20.6640625" style="542" customWidth="1"/>
    <col min="28" max="32" width="12.33203125" style="542" customWidth="1"/>
    <col min="34" max="34" width="14.5" style="542" customWidth="1"/>
    <col min="35" max="35" width="20.6640625" style="542" customWidth="1"/>
    <col min="36" max="40" width="12.33203125" style="542" customWidth="1"/>
  </cols>
  <sheetData>
    <row r="1" spans="1:40" ht="18.75" x14ac:dyDescent="0.3">
      <c r="A1" s="31" t="s">
        <v>19</v>
      </c>
      <c r="B1" s="31"/>
      <c r="C1" s="33"/>
      <c r="D1" s="33"/>
      <c r="F1" s="33"/>
      <c r="G1" s="33"/>
      <c r="J1" s="31"/>
      <c r="K1" s="33"/>
      <c r="L1" s="33"/>
      <c r="N1" s="33"/>
      <c r="O1" s="33"/>
      <c r="R1" s="31"/>
      <c r="S1" s="33"/>
      <c r="T1" s="33"/>
      <c r="V1" s="33"/>
      <c r="W1" s="33"/>
      <c r="Z1" s="31"/>
      <c r="AA1" s="33"/>
      <c r="AB1" s="33"/>
      <c r="AD1" s="33"/>
      <c r="AE1" s="33"/>
      <c r="AH1" s="31"/>
      <c r="AI1" s="33"/>
      <c r="AJ1" s="33"/>
      <c r="AL1" s="33"/>
      <c r="AM1" s="33"/>
    </row>
    <row r="2" spans="1:40" ht="16.5" thickBot="1" x14ac:dyDescent="0.3">
      <c r="A2" s="4" t="s">
        <v>1448</v>
      </c>
      <c r="B2" s="4"/>
      <c r="C2" s="4"/>
      <c r="D2" s="4"/>
      <c r="E2" s="4"/>
      <c r="F2" s="4"/>
      <c r="G2" s="4"/>
      <c r="H2" s="4"/>
      <c r="I2" s="4"/>
      <c r="J2" s="4"/>
      <c r="K2" s="4"/>
      <c r="L2" s="4"/>
      <c r="M2" s="4"/>
      <c r="N2" s="4"/>
      <c r="O2" s="4"/>
      <c r="P2" s="4"/>
      <c r="R2" s="4"/>
      <c r="S2" s="4"/>
      <c r="T2" s="4"/>
      <c r="U2" s="4"/>
      <c r="V2" s="4"/>
      <c r="W2" s="4"/>
      <c r="X2" s="4"/>
      <c r="Z2" s="4"/>
      <c r="AA2" s="4"/>
      <c r="AB2" s="4"/>
      <c r="AC2" s="4"/>
      <c r="AD2" s="4"/>
      <c r="AE2" s="4"/>
      <c r="AF2" s="4"/>
      <c r="AH2" s="4"/>
      <c r="AI2" s="4"/>
      <c r="AJ2" s="4"/>
      <c r="AK2" s="4"/>
      <c r="AL2" s="4"/>
      <c r="AM2" s="4"/>
      <c r="AN2" s="4"/>
    </row>
    <row r="3" spans="1:40" ht="16.5" thickTop="1" thickBot="1" x14ac:dyDescent="0.25">
      <c r="E3" s="542"/>
      <c r="F3" s="542" t="s">
        <v>44</v>
      </c>
      <c r="G3" s="609" t="s">
        <v>250</v>
      </c>
      <c r="N3" s="542" t="s">
        <v>44</v>
      </c>
      <c r="O3" s="609" t="s">
        <v>251</v>
      </c>
      <c r="V3" s="542" t="s">
        <v>44</v>
      </c>
      <c r="W3" s="609" t="s">
        <v>252</v>
      </c>
      <c r="AD3" s="542" t="s">
        <v>44</v>
      </c>
      <c r="AE3" s="609" t="s">
        <v>253</v>
      </c>
      <c r="AL3" s="542" t="s">
        <v>44</v>
      </c>
      <c r="AM3" s="609" t="s">
        <v>254</v>
      </c>
    </row>
    <row r="4" spans="1:40" ht="4.1500000000000004" customHeight="1" thickTop="1" x14ac:dyDescent="0.2">
      <c r="E4" s="542"/>
    </row>
    <row r="5" spans="1:40" s="542" customFormat="1" x14ac:dyDescent="0.2">
      <c r="F5" s="542" t="s">
        <v>1113</v>
      </c>
      <c r="G5" s="542" t="s">
        <v>979</v>
      </c>
      <c r="N5" s="542" t="s">
        <v>1113</v>
      </c>
      <c r="O5" s="542" t="s">
        <v>979</v>
      </c>
      <c r="V5" s="542" t="s">
        <v>1113</v>
      </c>
      <c r="W5" s="542" t="s">
        <v>979</v>
      </c>
      <c r="AD5" s="542" t="s">
        <v>1113</v>
      </c>
      <c r="AE5" s="542" t="s">
        <v>979</v>
      </c>
      <c r="AL5" s="542" t="s">
        <v>1113</v>
      </c>
      <c r="AM5" s="542" t="s">
        <v>979</v>
      </c>
    </row>
    <row r="6" spans="1:40" s="542" customFormat="1" x14ac:dyDescent="0.2"/>
    <row r="7" spans="1:40" ht="12.75" x14ac:dyDescent="0.2">
      <c r="B7" s="75" t="s">
        <v>218</v>
      </c>
      <c r="C7" s="75" t="s">
        <v>71</v>
      </c>
      <c r="D7" s="78" t="s">
        <v>78</v>
      </c>
      <c r="E7" s="78" t="s">
        <v>52</v>
      </c>
      <c r="F7" s="78" t="s">
        <v>51</v>
      </c>
      <c r="G7" s="78" t="s">
        <v>53</v>
      </c>
      <c r="H7" s="78" t="s">
        <v>49</v>
      </c>
      <c r="J7" s="75" t="s">
        <v>218</v>
      </c>
      <c r="K7" s="75" t="s">
        <v>71</v>
      </c>
      <c r="L7" s="78" t="s">
        <v>78</v>
      </c>
      <c r="M7" s="78" t="s">
        <v>52</v>
      </c>
      <c r="N7" s="78" t="s">
        <v>51</v>
      </c>
      <c r="O7" s="78" t="s">
        <v>53</v>
      </c>
      <c r="P7" s="78" t="s">
        <v>49</v>
      </c>
      <c r="R7" s="75" t="s">
        <v>218</v>
      </c>
      <c r="S7" s="75" t="s">
        <v>71</v>
      </c>
      <c r="T7" s="78" t="s">
        <v>78</v>
      </c>
      <c r="U7" s="78" t="s">
        <v>52</v>
      </c>
      <c r="V7" s="78" t="s">
        <v>51</v>
      </c>
      <c r="W7" s="78" t="s">
        <v>53</v>
      </c>
      <c r="X7" s="78" t="s">
        <v>49</v>
      </c>
      <c r="Z7" s="75" t="s">
        <v>218</v>
      </c>
      <c r="AA7" s="75" t="s">
        <v>71</v>
      </c>
      <c r="AB7" s="78" t="s">
        <v>78</v>
      </c>
      <c r="AC7" s="78" t="s">
        <v>52</v>
      </c>
      <c r="AD7" s="78" t="s">
        <v>51</v>
      </c>
      <c r="AE7" s="78" t="s">
        <v>53</v>
      </c>
      <c r="AF7" s="78" t="s">
        <v>49</v>
      </c>
      <c r="AH7" s="75" t="s">
        <v>218</v>
      </c>
      <c r="AI7" s="75" t="s">
        <v>71</v>
      </c>
      <c r="AJ7" s="78" t="s">
        <v>78</v>
      </c>
      <c r="AK7" s="78" t="s">
        <v>52</v>
      </c>
      <c r="AL7" s="78" t="s">
        <v>51</v>
      </c>
      <c r="AM7" s="78" t="s">
        <v>53</v>
      </c>
      <c r="AN7" s="78" t="s">
        <v>49</v>
      </c>
    </row>
    <row r="8" spans="1:40" x14ac:dyDescent="0.2">
      <c r="B8" s="494" t="s">
        <v>199</v>
      </c>
      <c r="C8" s="378"/>
      <c r="D8" s="493"/>
      <c r="E8" s="493"/>
      <c r="F8" s="493"/>
      <c r="G8" s="493"/>
      <c r="H8" s="493"/>
      <c r="J8" s="494" t="s">
        <v>199</v>
      </c>
      <c r="L8" s="493"/>
      <c r="M8" s="493"/>
      <c r="N8" s="493"/>
      <c r="O8" s="493"/>
      <c r="P8" s="493"/>
      <c r="R8" s="494" t="s">
        <v>199</v>
      </c>
      <c r="T8" s="493"/>
      <c r="U8" s="493"/>
      <c r="V8" s="493"/>
      <c r="W8" s="493"/>
      <c r="X8" s="493"/>
      <c r="Z8" s="494" t="s">
        <v>199</v>
      </c>
      <c r="AB8" s="493"/>
      <c r="AC8" s="493"/>
      <c r="AD8" s="493"/>
      <c r="AE8" s="493"/>
      <c r="AF8" s="493"/>
      <c r="AH8" s="494" t="s">
        <v>199</v>
      </c>
      <c r="AJ8" s="493"/>
      <c r="AK8" s="493"/>
      <c r="AL8" s="493"/>
      <c r="AM8" s="493"/>
      <c r="AN8" s="493"/>
    </row>
    <row r="9" spans="1:40" x14ac:dyDescent="0.2">
      <c r="B9" s="494" t="s">
        <v>164</v>
      </c>
      <c r="C9" s="378"/>
      <c r="D9" s="738">
        <v>3.000357800177607</v>
      </c>
      <c r="E9" s="738">
        <v>64.459589545521368</v>
      </c>
      <c r="F9" s="738">
        <v>0</v>
      </c>
      <c r="G9" s="738">
        <v>0</v>
      </c>
      <c r="H9" s="738">
        <v>94.807664069836221</v>
      </c>
      <c r="J9" s="494" t="s">
        <v>164</v>
      </c>
      <c r="L9" s="738">
        <v>3.0149824054640431</v>
      </c>
      <c r="M9" s="738">
        <v>64.778403615634673</v>
      </c>
      <c r="N9" s="738">
        <v>0</v>
      </c>
      <c r="O9" s="738">
        <v>0</v>
      </c>
      <c r="P9" s="738">
        <v>95.10523136215599</v>
      </c>
      <c r="R9" s="494" t="s">
        <v>164</v>
      </c>
      <c r="T9" s="738">
        <v>3.0307254884151558</v>
      </c>
      <c r="U9" s="738">
        <v>65.115104486284139</v>
      </c>
      <c r="V9" s="738">
        <v>0</v>
      </c>
      <c r="W9" s="738">
        <v>0</v>
      </c>
      <c r="X9" s="738">
        <v>95.419695874952396</v>
      </c>
      <c r="Z9" s="494" t="s">
        <v>164</v>
      </c>
      <c r="AB9" s="738">
        <v>3.0488055576124444</v>
      </c>
      <c r="AC9" s="738">
        <v>65.510412661883208</v>
      </c>
      <c r="AD9" s="738">
        <v>0</v>
      </c>
      <c r="AE9" s="738">
        <v>0</v>
      </c>
      <c r="AF9" s="738">
        <v>95.802887254568944</v>
      </c>
      <c r="AH9" s="494" t="s">
        <v>164</v>
      </c>
      <c r="AJ9" s="738">
        <v>3.0644598441805551</v>
      </c>
      <c r="AK9" s="738">
        <v>65.845693492382352</v>
      </c>
      <c r="AL9" s="738">
        <v>0</v>
      </c>
      <c r="AM9" s="738">
        <v>0</v>
      </c>
      <c r="AN9" s="738">
        <v>96.072892309364391</v>
      </c>
    </row>
    <row r="10" spans="1:40" x14ac:dyDescent="0.2">
      <c r="B10" s="494" t="s">
        <v>164</v>
      </c>
      <c r="C10" s="378" t="s">
        <v>117</v>
      </c>
      <c r="D10" s="738">
        <v>3.000357800177607</v>
      </c>
      <c r="E10" s="738">
        <v>64.459589545521368</v>
      </c>
      <c r="F10" s="738">
        <v>0</v>
      </c>
      <c r="G10" s="738">
        <v>0</v>
      </c>
      <c r="H10" s="738">
        <v>94.807664069836221</v>
      </c>
      <c r="J10" s="494" t="s">
        <v>164</v>
      </c>
      <c r="K10" s="542" t="s">
        <v>117</v>
      </c>
      <c r="L10" s="738">
        <v>3.0149824054640431</v>
      </c>
      <c r="M10" s="738">
        <v>64.778403615634673</v>
      </c>
      <c r="N10" s="738">
        <v>0</v>
      </c>
      <c r="O10" s="738">
        <v>0</v>
      </c>
      <c r="P10" s="738">
        <v>95.10523136215599</v>
      </c>
      <c r="R10" s="494" t="s">
        <v>164</v>
      </c>
      <c r="S10" s="542" t="s">
        <v>117</v>
      </c>
      <c r="T10" s="738">
        <v>3.0307254884151558</v>
      </c>
      <c r="U10" s="738">
        <v>65.115104486284139</v>
      </c>
      <c r="V10" s="738">
        <v>0</v>
      </c>
      <c r="W10" s="738">
        <v>0</v>
      </c>
      <c r="X10" s="738">
        <v>95.419695874952396</v>
      </c>
      <c r="Z10" s="494" t="s">
        <v>164</v>
      </c>
      <c r="AA10" s="542" t="s">
        <v>117</v>
      </c>
      <c r="AB10" s="738">
        <v>3.0488055576124444</v>
      </c>
      <c r="AC10" s="738">
        <v>65.510412661883208</v>
      </c>
      <c r="AD10" s="738">
        <v>0</v>
      </c>
      <c r="AE10" s="738">
        <v>0</v>
      </c>
      <c r="AF10" s="738">
        <v>95.802887254568944</v>
      </c>
      <c r="AH10" s="494" t="s">
        <v>164</v>
      </c>
      <c r="AI10" s="542" t="s">
        <v>117</v>
      </c>
      <c r="AJ10" s="738">
        <v>3.0644598441805551</v>
      </c>
      <c r="AK10" s="738">
        <v>65.845693492382352</v>
      </c>
      <c r="AL10" s="738">
        <v>0</v>
      </c>
      <c r="AM10" s="738">
        <v>0</v>
      </c>
      <c r="AN10" s="738">
        <v>96.072892309364391</v>
      </c>
    </row>
    <row r="11" spans="1:40" x14ac:dyDescent="0.2">
      <c r="B11" s="494" t="s">
        <v>164</v>
      </c>
      <c r="C11" s="378" t="s">
        <v>205</v>
      </c>
      <c r="D11" s="738">
        <v>3.000357800177607</v>
      </c>
      <c r="E11" s="738">
        <v>64.459589545521368</v>
      </c>
      <c r="F11" s="738">
        <v>0</v>
      </c>
      <c r="G11" s="738">
        <v>0</v>
      </c>
      <c r="H11" s="738">
        <v>94.807664069836221</v>
      </c>
      <c r="J11" s="494" t="s">
        <v>164</v>
      </c>
      <c r="K11" s="542" t="s">
        <v>205</v>
      </c>
      <c r="L11" s="738">
        <v>3.0149824054640431</v>
      </c>
      <c r="M11" s="738">
        <v>64.778403615634673</v>
      </c>
      <c r="N11" s="738">
        <v>0</v>
      </c>
      <c r="O11" s="738">
        <v>0</v>
      </c>
      <c r="P11" s="738">
        <v>95.10523136215599</v>
      </c>
      <c r="R11" s="494" t="s">
        <v>164</v>
      </c>
      <c r="S11" s="542" t="s">
        <v>205</v>
      </c>
      <c r="T11" s="738">
        <v>3.0307254884151558</v>
      </c>
      <c r="U11" s="738">
        <v>65.115104486284139</v>
      </c>
      <c r="V11" s="738">
        <v>0</v>
      </c>
      <c r="W11" s="738">
        <v>0</v>
      </c>
      <c r="X11" s="738">
        <v>95.419695874952396</v>
      </c>
      <c r="Z11" s="494" t="s">
        <v>164</v>
      </c>
      <c r="AA11" s="542" t="s">
        <v>205</v>
      </c>
      <c r="AB11" s="738">
        <v>3.0488055576124444</v>
      </c>
      <c r="AC11" s="738">
        <v>65.510412661883208</v>
      </c>
      <c r="AD11" s="738">
        <v>0</v>
      </c>
      <c r="AE11" s="738">
        <v>0</v>
      </c>
      <c r="AF11" s="738">
        <v>95.802887254568944</v>
      </c>
      <c r="AH11" s="494" t="s">
        <v>164</v>
      </c>
      <c r="AI11" s="542" t="s">
        <v>205</v>
      </c>
      <c r="AJ11" s="738">
        <v>3.0644598441805551</v>
      </c>
      <c r="AK11" s="738">
        <v>65.845693492382352</v>
      </c>
      <c r="AL11" s="738">
        <v>0</v>
      </c>
      <c r="AM11" s="738">
        <v>0</v>
      </c>
      <c r="AN11" s="738">
        <v>96.072892309364391</v>
      </c>
    </row>
    <row r="12" spans="1:40" x14ac:dyDescent="0.2">
      <c r="B12" s="494" t="s">
        <v>164</v>
      </c>
      <c r="C12" s="378" t="s">
        <v>77</v>
      </c>
      <c r="D12" s="738">
        <v>3.000357800177607</v>
      </c>
      <c r="E12" s="738">
        <v>64.459589545521368</v>
      </c>
      <c r="F12" s="738">
        <v>0</v>
      </c>
      <c r="G12" s="738">
        <v>0</v>
      </c>
      <c r="H12" s="738">
        <v>94.807664069836221</v>
      </c>
      <c r="J12" s="494" t="s">
        <v>164</v>
      </c>
      <c r="K12" s="542" t="s">
        <v>77</v>
      </c>
      <c r="L12" s="738">
        <v>3.0149824054640431</v>
      </c>
      <c r="M12" s="738">
        <v>64.778403615634673</v>
      </c>
      <c r="N12" s="738">
        <v>0</v>
      </c>
      <c r="O12" s="738">
        <v>0</v>
      </c>
      <c r="P12" s="738">
        <v>95.10523136215599</v>
      </c>
      <c r="R12" s="494" t="s">
        <v>164</v>
      </c>
      <c r="S12" s="542" t="s">
        <v>77</v>
      </c>
      <c r="T12" s="738">
        <v>3.0307254884151558</v>
      </c>
      <c r="U12" s="738">
        <v>65.115104486284139</v>
      </c>
      <c r="V12" s="738">
        <v>0</v>
      </c>
      <c r="W12" s="738">
        <v>0</v>
      </c>
      <c r="X12" s="738">
        <v>95.419695874952396</v>
      </c>
      <c r="Z12" s="494" t="s">
        <v>164</v>
      </c>
      <c r="AA12" s="542" t="s">
        <v>77</v>
      </c>
      <c r="AB12" s="738">
        <v>3.0488055576124444</v>
      </c>
      <c r="AC12" s="738">
        <v>65.510412661883208</v>
      </c>
      <c r="AD12" s="738">
        <v>0</v>
      </c>
      <c r="AE12" s="738">
        <v>0</v>
      </c>
      <c r="AF12" s="738">
        <v>95.802887254568944</v>
      </c>
      <c r="AH12" s="494" t="s">
        <v>164</v>
      </c>
      <c r="AI12" s="542" t="s">
        <v>77</v>
      </c>
      <c r="AJ12" s="738">
        <v>3.0644598441805551</v>
      </c>
      <c r="AK12" s="738">
        <v>65.845693492382352</v>
      </c>
      <c r="AL12" s="738">
        <v>0</v>
      </c>
      <c r="AM12" s="738">
        <v>0</v>
      </c>
      <c r="AN12" s="738">
        <v>96.072892309364391</v>
      </c>
    </row>
    <row r="13" spans="1:40" x14ac:dyDescent="0.2">
      <c r="B13" s="494"/>
      <c r="C13" s="378"/>
      <c r="D13" s="738"/>
      <c r="E13" s="738"/>
      <c r="F13" s="738"/>
      <c r="G13" s="738"/>
      <c r="H13" s="738"/>
      <c r="J13" s="494"/>
      <c r="L13" s="738"/>
      <c r="M13" s="738"/>
      <c r="N13" s="738"/>
      <c r="O13" s="738"/>
      <c r="P13" s="738"/>
      <c r="R13" s="494"/>
      <c r="T13" s="738"/>
      <c r="U13" s="738"/>
      <c r="V13" s="738"/>
      <c r="W13" s="738"/>
      <c r="X13" s="738"/>
      <c r="Z13" s="494"/>
      <c r="AB13" s="738"/>
      <c r="AC13" s="738"/>
      <c r="AD13" s="738"/>
      <c r="AE13" s="738"/>
      <c r="AF13" s="738"/>
      <c r="AH13" s="494"/>
      <c r="AJ13" s="738"/>
      <c r="AK13" s="738"/>
      <c r="AL13" s="738"/>
      <c r="AM13" s="738"/>
      <c r="AN13" s="738"/>
    </row>
    <row r="14" spans="1:40" x14ac:dyDescent="0.2">
      <c r="B14" s="494" t="s">
        <v>477</v>
      </c>
      <c r="C14" s="378"/>
      <c r="D14" s="738">
        <v>3.000357800177607</v>
      </c>
      <c r="E14" s="738">
        <v>65.604097801255193</v>
      </c>
      <c r="F14" s="738">
        <v>113.65930899477473</v>
      </c>
      <c r="G14" s="738">
        <v>135.56306977035914</v>
      </c>
      <c r="H14" s="738">
        <v>129.17930899477474</v>
      </c>
      <c r="J14" s="494" t="s">
        <v>477</v>
      </c>
      <c r="L14" s="738">
        <v>3.0149824054640431</v>
      </c>
      <c r="M14" s="738">
        <v>65.928490533182142</v>
      </c>
      <c r="N14" s="738">
        <v>113.88915265631809</v>
      </c>
      <c r="O14" s="738">
        <v>135.89967865024158</v>
      </c>
      <c r="P14" s="738">
        <v>129.48915265631808</v>
      </c>
      <c r="R14" s="494" t="s">
        <v>477</v>
      </c>
      <c r="T14" s="738">
        <v>3.0307254884151558</v>
      </c>
      <c r="U14" s="738">
        <v>66.271196717066999</v>
      </c>
      <c r="V14" s="738">
        <v>114.13655076026983</v>
      </c>
      <c r="W14" s="738">
        <v>136.2620072877487</v>
      </c>
      <c r="X14" s="738">
        <v>129.81655076026982</v>
      </c>
      <c r="Z14" s="494" t="s">
        <v>477</v>
      </c>
      <c r="AB14" s="738">
        <v>3.0488055576124444</v>
      </c>
      <c r="AC14" s="738">
        <v>66.673401666263956</v>
      </c>
      <c r="AD14" s="738">
        <v>114.44676603638273</v>
      </c>
      <c r="AE14" s="738">
        <v>136.70421399184391</v>
      </c>
      <c r="AF14" s="738">
        <v>130.22676603638268</v>
      </c>
      <c r="AH14" s="494" t="s">
        <v>477</v>
      </c>
      <c r="AJ14" s="738">
        <v>3.0644598441805551</v>
      </c>
      <c r="AK14" s="738">
        <v>67.014653937973804</v>
      </c>
      <c r="AL14" s="738">
        <v>114.60872039177812</v>
      </c>
      <c r="AM14" s="738">
        <v>136.98045063319867</v>
      </c>
      <c r="AN14" s="738">
        <v>130.46872039177811</v>
      </c>
    </row>
    <row r="15" spans="1:40" s="378" customFormat="1" x14ac:dyDescent="0.2">
      <c r="B15" s="494" t="s">
        <v>477</v>
      </c>
      <c r="C15" s="378" t="s">
        <v>133</v>
      </c>
      <c r="D15" s="738">
        <v>3.000357800177607</v>
      </c>
      <c r="E15" s="738">
        <v>65.604097801255193</v>
      </c>
      <c r="F15" s="738">
        <v>113.65930899477473</v>
      </c>
      <c r="G15" s="738">
        <v>135.56306977035914</v>
      </c>
      <c r="H15" s="738">
        <v>129.17930899477474</v>
      </c>
      <c r="J15" s="494" t="s">
        <v>477</v>
      </c>
      <c r="K15" s="542" t="s">
        <v>133</v>
      </c>
      <c r="L15" s="738">
        <v>3.0149824054640431</v>
      </c>
      <c r="M15" s="738">
        <v>65.928490533182142</v>
      </c>
      <c r="N15" s="738">
        <v>113.88915265631809</v>
      </c>
      <c r="O15" s="738">
        <v>135.89967865024158</v>
      </c>
      <c r="P15" s="738">
        <v>129.48915265631808</v>
      </c>
      <c r="R15" s="494" t="s">
        <v>477</v>
      </c>
      <c r="S15" s="542" t="s">
        <v>133</v>
      </c>
      <c r="T15" s="738">
        <v>3.0307254884151558</v>
      </c>
      <c r="U15" s="738">
        <v>66.271196717066999</v>
      </c>
      <c r="V15" s="738">
        <v>114.13655076026983</v>
      </c>
      <c r="W15" s="738">
        <v>136.2620072877487</v>
      </c>
      <c r="X15" s="738">
        <v>129.81655076026982</v>
      </c>
      <c r="Z15" s="494" t="s">
        <v>477</v>
      </c>
      <c r="AA15" s="542" t="s">
        <v>133</v>
      </c>
      <c r="AB15" s="738">
        <v>3.0488055576124444</v>
      </c>
      <c r="AC15" s="738">
        <v>66.673401666263956</v>
      </c>
      <c r="AD15" s="738">
        <v>114.44676603638273</v>
      </c>
      <c r="AE15" s="738">
        <v>136.70421399184391</v>
      </c>
      <c r="AF15" s="738">
        <v>130.22676603638268</v>
      </c>
      <c r="AH15" s="494" t="s">
        <v>477</v>
      </c>
      <c r="AI15" s="542" t="s">
        <v>133</v>
      </c>
      <c r="AJ15" s="738">
        <v>3.0644598441805551</v>
      </c>
      <c r="AK15" s="738">
        <v>67.014653937973804</v>
      </c>
      <c r="AL15" s="738">
        <v>114.60872039177812</v>
      </c>
      <c r="AM15" s="738">
        <v>136.98045063319867</v>
      </c>
      <c r="AN15" s="738">
        <v>130.46872039177811</v>
      </c>
    </row>
    <row r="16" spans="1:40" s="378" customFormat="1" x14ac:dyDescent="0.2">
      <c r="B16" s="494" t="s">
        <v>477</v>
      </c>
      <c r="C16" s="378" t="s">
        <v>461</v>
      </c>
      <c r="D16" s="738">
        <v>3.000357800177607</v>
      </c>
      <c r="E16" s="738">
        <v>65.604097801255193</v>
      </c>
      <c r="F16" s="738">
        <v>113.65930899477473</v>
      </c>
      <c r="G16" s="738">
        <v>135.56306977035914</v>
      </c>
      <c r="H16" s="738">
        <v>129.17930899477474</v>
      </c>
      <c r="J16" s="494" t="s">
        <v>477</v>
      </c>
      <c r="K16" s="542" t="s">
        <v>461</v>
      </c>
      <c r="L16" s="738">
        <v>3.0149824054640431</v>
      </c>
      <c r="M16" s="738">
        <v>65.928490533182142</v>
      </c>
      <c r="N16" s="738">
        <v>113.88915265631809</v>
      </c>
      <c r="O16" s="738">
        <v>135.89967865024158</v>
      </c>
      <c r="P16" s="738">
        <v>129.48915265631808</v>
      </c>
      <c r="R16" s="494" t="s">
        <v>477</v>
      </c>
      <c r="S16" s="542" t="s">
        <v>461</v>
      </c>
      <c r="T16" s="738">
        <v>3.0307254884151558</v>
      </c>
      <c r="U16" s="738">
        <v>66.271196717066999</v>
      </c>
      <c r="V16" s="738">
        <v>114.13655076026983</v>
      </c>
      <c r="W16" s="738">
        <v>136.2620072877487</v>
      </c>
      <c r="X16" s="738">
        <v>129.81655076026982</v>
      </c>
      <c r="Z16" s="494" t="s">
        <v>477</v>
      </c>
      <c r="AA16" s="542" t="s">
        <v>461</v>
      </c>
      <c r="AB16" s="738">
        <v>3.0488055576124444</v>
      </c>
      <c r="AC16" s="738">
        <v>66.673401666263956</v>
      </c>
      <c r="AD16" s="738">
        <v>114.44676603638273</v>
      </c>
      <c r="AE16" s="738">
        <v>136.70421399184391</v>
      </c>
      <c r="AF16" s="738">
        <v>130.22676603638268</v>
      </c>
      <c r="AH16" s="494" t="s">
        <v>477</v>
      </c>
      <c r="AI16" s="542" t="s">
        <v>461</v>
      </c>
      <c r="AJ16" s="738">
        <v>3.0644598441805551</v>
      </c>
      <c r="AK16" s="738">
        <v>67.014653937973804</v>
      </c>
      <c r="AL16" s="738">
        <v>114.60872039177812</v>
      </c>
      <c r="AM16" s="738">
        <v>136.98045063319867</v>
      </c>
      <c r="AN16" s="738">
        <v>130.46872039177811</v>
      </c>
    </row>
    <row r="17" spans="2:40" s="378" customFormat="1" x14ac:dyDescent="0.2">
      <c r="B17" s="494"/>
      <c r="D17" s="738"/>
      <c r="E17" s="738"/>
      <c r="F17" s="738"/>
      <c r="G17" s="738"/>
      <c r="H17" s="738"/>
      <c r="J17" s="494"/>
      <c r="K17" s="542"/>
      <c r="L17" s="738"/>
      <c r="M17" s="738"/>
      <c r="N17" s="738"/>
      <c r="O17" s="738"/>
      <c r="P17" s="738"/>
      <c r="R17" s="494"/>
      <c r="S17" s="542"/>
      <c r="T17" s="738"/>
      <c r="U17" s="738"/>
      <c r="V17" s="738"/>
      <c r="W17" s="738"/>
      <c r="X17" s="738"/>
      <c r="Z17" s="494"/>
      <c r="AA17" s="542"/>
      <c r="AB17" s="738"/>
      <c r="AC17" s="738"/>
      <c r="AD17" s="738"/>
      <c r="AE17" s="738"/>
      <c r="AF17" s="738"/>
      <c r="AH17" s="494"/>
      <c r="AI17" s="542"/>
      <c r="AJ17" s="738"/>
      <c r="AK17" s="738"/>
      <c r="AL17" s="738"/>
      <c r="AM17" s="738"/>
      <c r="AN17" s="738"/>
    </row>
    <row r="18" spans="2:40" s="378" customFormat="1" x14ac:dyDescent="0.2">
      <c r="B18" s="494" t="s">
        <v>172</v>
      </c>
      <c r="D18" s="738">
        <v>3.000357800177607</v>
      </c>
      <c r="E18" s="738">
        <v>43.488579251207078</v>
      </c>
      <c r="F18" s="738">
        <v>0</v>
      </c>
      <c r="G18" s="738">
        <v>0</v>
      </c>
      <c r="H18" s="738">
        <v>97.696618664192158</v>
      </c>
      <c r="J18" s="494" t="s">
        <v>172</v>
      </c>
      <c r="K18" s="542"/>
      <c r="L18" s="738">
        <v>3.0149824054640431</v>
      </c>
      <c r="M18" s="738">
        <v>43.698531556196777</v>
      </c>
      <c r="N18" s="738">
        <v>0</v>
      </c>
      <c r="O18" s="738">
        <v>0</v>
      </c>
      <c r="P18" s="738">
        <v>98.03182829016113</v>
      </c>
      <c r="R18" s="494" t="s">
        <v>172</v>
      </c>
      <c r="S18" s="542"/>
      <c r="T18" s="738">
        <v>3.0307254884151558</v>
      </c>
      <c r="U18" s="738">
        <v>43.925414086985</v>
      </c>
      <c r="V18" s="738">
        <v>0</v>
      </c>
      <c r="W18" s="738">
        <v>0</v>
      </c>
      <c r="X18" s="738">
        <v>98.393808917689299</v>
      </c>
      <c r="Z18" s="494" t="s">
        <v>172</v>
      </c>
      <c r="AA18" s="542"/>
      <c r="AB18" s="738">
        <v>3.0488055576124444</v>
      </c>
      <c r="AC18" s="738">
        <v>44.186721691968245</v>
      </c>
      <c r="AD18" s="738">
        <v>0</v>
      </c>
      <c r="AE18" s="738">
        <v>0</v>
      </c>
      <c r="AF18" s="738">
        <v>98.821810380786019</v>
      </c>
      <c r="AH18" s="494" t="s">
        <v>172</v>
      </c>
      <c r="AI18" s="542"/>
      <c r="AJ18" s="738">
        <v>3.0644598441805551</v>
      </c>
      <c r="AK18" s="738">
        <v>44.413103013269961</v>
      </c>
      <c r="AL18" s="738">
        <v>0</v>
      </c>
      <c r="AM18" s="738">
        <v>0</v>
      </c>
      <c r="AN18" s="738">
        <v>99.147202548732551</v>
      </c>
    </row>
    <row r="19" spans="2:40" x14ac:dyDescent="0.2">
      <c r="B19" s="494" t="s">
        <v>172</v>
      </c>
      <c r="C19" s="80" t="s">
        <v>145</v>
      </c>
      <c r="D19" s="738">
        <v>3.000357800177607</v>
      </c>
      <c r="E19" s="738">
        <v>43.488579251207078</v>
      </c>
      <c r="F19" s="738">
        <v>0</v>
      </c>
      <c r="G19" s="738">
        <v>0</v>
      </c>
      <c r="H19" s="738">
        <v>97.696618664192158</v>
      </c>
      <c r="J19" s="494" t="s">
        <v>172</v>
      </c>
      <c r="K19" s="80" t="s">
        <v>145</v>
      </c>
      <c r="L19" s="738">
        <v>3.0149824054640431</v>
      </c>
      <c r="M19" s="738">
        <v>43.698531556196777</v>
      </c>
      <c r="N19" s="738">
        <v>0</v>
      </c>
      <c r="O19" s="738">
        <v>0</v>
      </c>
      <c r="P19" s="738">
        <v>98.03182829016113</v>
      </c>
      <c r="R19" s="494" t="s">
        <v>172</v>
      </c>
      <c r="S19" s="80" t="s">
        <v>145</v>
      </c>
      <c r="T19" s="738">
        <v>3.0307254884151558</v>
      </c>
      <c r="U19" s="738">
        <v>43.925414086985</v>
      </c>
      <c r="V19" s="738">
        <v>0</v>
      </c>
      <c r="W19" s="738">
        <v>0</v>
      </c>
      <c r="X19" s="738">
        <v>98.393808917689299</v>
      </c>
      <c r="Z19" s="494" t="s">
        <v>172</v>
      </c>
      <c r="AA19" s="80" t="s">
        <v>145</v>
      </c>
      <c r="AB19" s="738">
        <v>3.0488055576124444</v>
      </c>
      <c r="AC19" s="738">
        <v>44.186721691968245</v>
      </c>
      <c r="AD19" s="738">
        <v>0</v>
      </c>
      <c r="AE19" s="738">
        <v>0</v>
      </c>
      <c r="AF19" s="738">
        <v>98.821810380786019</v>
      </c>
      <c r="AH19" s="494" t="s">
        <v>172</v>
      </c>
      <c r="AI19" s="80" t="s">
        <v>145</v>
      </c>
      <c r="AJ19" s="738">
        <v>3.0644598441805551</v>
      </c>
      <c r="AK19" s="738">
        <v>44.413103013269961</v>
      </c>
      <c r="AL19" s="738">
        <v>0</v>
      </c>
      <c r="AM19" s="738">
        <v>0</v>
      </c>
      <c r="AN19" s="738">
        <v>99.147202548732551</v>
      </c>
    </row>
    <row r="20" spans="2:40" x14ac:dyDescent="0.2">
      <c r="B20" s="494" t="s">
        <v>172</v>
      </c>
      <c r="C20" s="80" t="s">
        <v>112</v>
      </c>
      <c r="D20" s="738">
        <v>3.000357800177607</v>
      </c>
      <c r="E20" s="738">
        <v>43.488579251207078</v>
      </c>
      <c r="F20" s="738">
        <v>0</v>
      </c>
      <c r="G20" s="738">
        <v>0</v>
      </c>
      <c r="H20" s="738">
        <v>97.696618664192158</v>
      </c>
      <c r="J20" s="494" t="s">
        <v>172</v>
      </c>
      <c r="K20" s="80" t="s">
        <v>112</v>
      </c>
      <c r="L20" s="738">
        <v>3.0149824054640431</v>
      </c>
      <c r="M20" s="738">
        <v>43.698531556196777</v>
      </c>
      <c r="N20" s="738">
        <v>0</v>
      </c>
      <c r="O20" s="738">
        <v>0</v>
      </c>
      <c r="P20" s="738">
        <v>98.03182829016113</v>
      </c>
      <c r="R20" s="494" t="s">
        <v>172</v>
      </c>
      <c r="S20" s="80" t="s">
        <v>112</v>
      </c>
      <c r="T20" s="738">
        <v>3.0307254884151558</v>
      </c>
      <c r="U20" s="738">
        <v>43.925414086985</v>
      </c>
      <c r="V20" s="738">
        <v>0</v>
      </c>
      <c r="W20" s="738">
        <v>0</v>
      </c>
      <c r="X20" s="738">
        <v>98.393808917689299</v>
      </c>
      <c r="Z20" s="494" t="s">
        <v>172</v>
      </c>
      <c r="AA20" s="80" t="s">
        <v>112</v>
      </c>
      <c r="AB20" s="738">
        <v>3.0488055576124444</v>
      </c>
      <c r="AC20" s="738">
        <v>44.186721691968245</v>
      </c>
      <c r="AD20" s="738">
        <v>0</v>
      </c>
      <c r="AE20" s="738">
        <v>0</v>
      </c>
      <c r="AF20" s="738">
        <v>98.821810380786019</v>
      </c>
      <c r="AH20" s="494" t="s">
        <v>172</v>
      </c>
      <c r="AI20" s="80" t="s">
        <v>112</v>
      </c>
      <c r="AJ20" s="738">
        <v>3.0644598441805551</v>
      </c>
      <c r="AK20" s="738">
        <v>44.413103013269961</v>
      </c>
      <c r="AL20" s="738">
        <v>0</v>
      </c>
      <c r="AM20" s="738">
        <v>0</v>
      </c>
      <c r="AN20" s="738">
        <v>99.147202548732551</v>
      </c>
    </row>
    <row r="21" spans="2:40" x14ac:dyDescent="0.2">
      <c r="B21" s="494" t="s">
        <v>172</v>
      </c>
      <c r="C21" s="80" t="s">
        <v>107</v>
      </c>
      <c r="D21" s="738">
        <v>3.000357800177607</v>
      </c>
      <c r="E21" s="738">
        <v>43.488579251207078</v>
      </c>
      <c r="F21" s="738">
        <v>0</v>
      </c>
      <c r="G21" s="738">
        <v>0</v>
      </c>
      <c r="H21" s="738">
        <v>97.696618664192158</v>
      </c>
      <c r="J21" s="494" t="s">
        <v>172</v>
      </c>
      <c r="K21" s="80" t="s">
        <v>107</v>
      </c>
      <c r="L21" s="738">
        <v>3.0149824054640431</v>
      </c>
      <c r="M21" s="738">
        <v>43.698531556196777</v>
      </c>
      <c r="N21" s="738">
        <v>0</v>
      </c>
      <c r="O21" s="738">
        <v>0</v>
      </c>
      <c r="P21" s="738">
        <v>98.03182829016113</v>
      </c>
      <c r="R21" s="494" t="s">
        <v>172</v>
      </c>
      <c r="S21" s="80" t="s">
        <v>107</v>
      </c>
      <c r="T21" s="738">
        <v>3.0307254884151558</v>
      </c>
      <c r="U21" s="738">
        <v>43.925414086985</v>
      </c>
      <c r="V21" s="738">
        <v>0</v>
      </c>
      <c r="W21" s="738">
        <v>0</v>
      </c>
      <c r="X21" s="738">
        <v>98.393808917689299</v>
      </c>
      <c r="Z21" s="494" t="s">
        <v>172</v>
      </c>
      <c r="AA21" s="80" t="s">
        <v>107</v>
      </c>
      <c r="AB21" s="738">
        <v>3.0488055576124444</v>
      </c>
      <c r="AC21" s="738">
        <v>44.186721691968245</v>
      </c>
      <c r="AD21" s="738">
        <v>0</v>
      </c>
      <c r="AE21" s="738">
        <v>0</v>
      </c>
      <c r="AF21" s="738">
        <v>98.821810380786019</v>
      </c>
      <c r="AH21" s="494" t="s">
        <v>172</v>
      </c>
      <c r="AI21" s="80" t="s">
        <v>107</v>
      </c>
      <c r="AJ21" s="738">
        <v>3.0644598441805551</v>
      </c>
      <c r="AK21" s="738">
        <v>44.413103013269961</v>
      </c>
      <c r="AL21" s="738">
        <v>0</v>
      </c>
      <c r="AM21" s="738">
        <v>0</v>
      </c>
      <c r="AN21" s="738">
        <v>99.147202548732551</v>
      </c>
    </row>
    <row r="22" spans="2:40" x14ac:dyDescent="0.2">
      <c r="B22" s="494" t="s">
        <v>172</v>
      </c>
      <c r="C22" s="80" t="s">
        <v>203</v>
      </c>
      <c r="D22" s="738">
        <v>3.000357800177607</v>
      </c>
      <c r="E22" s="738">
        <v>43.488579251207078</v>
      </c>
      <c r="F22" s="738">
        <v>0</v>
      </c>
      <c r="G22" s="738">
        <v>0</v>
      </c>
      <c r="H22" s="738">
        <v>97.696618664192158</v>
      </c>
      <c r="J22" s="494" t="s">
        <v>172</v>
      </c>
      <c r="K22" s="80" t="s">
        <v>203</v>
      </c>
      <c r="L22" s="738">
        <v>3.0149824054640431</v>
      </c>
      <c r="M22" s="738">
        <v>43.698531556196777</v>
      </c>
      <c r="N22" s="738">
        <v>0</v>
      </c>
      <c r="O22" s="738">
        <v>0</v>
      </c>
      <c r="P22" s="738">
        <v>98.03182829016113</v>
      </c>
      <c r="R22" s="494" t="s">
        <v>172</v>
      </c>
      <c r="S22" s="80" t="s">
        <v>203</v>
      </c>
      <c r="T22" s="738">
        <v>3.0307254884151558</v>
      </c>
      <c r="U22" s="738">
        <v>43.925414086985</v>
      </c>
      <c r="V22" s="738">
        <v>0</v>
      </c>
      <c r="W22" s="738">
        <v>0</v>
      </c>
      <c r="X22" s="738">
        <v>98.393808917689299</v>
      </c>
      <c r="Z22" s="494" t="s">
        <v>172</v>
      </c>
      <c r="AA22" s="80" t="s">
        <v>203</v>
      </c>
      <c r="AB22" s="738">
        <v>3.0488055576124444</v>
      </c>
      <c r="AC22" s="738">
        <v>44.186721691968245</v>
      </c>
      <c r="AD22" s="738">
        <v>0</v>
      </c>
      <c r="AE22" s="738">
        <v>0</v>
      </c>
      <c r="AF22" s="738">
        <v>98.821810380786019</v>
      </c>
      <c r="AH22" s="494" t="s">
        <v>172</v>
      </c>
      <c r="AI22" s="80" t="s">
        <v>203</v>
      </c>
      <c r="AJ22" s="738">
        <v>3.0644598441805551</v>
      </c>
      <c r="AK22" s="738">
        <v>44.413103013269961</v>
      </c>
      <c r="AL22" s="738">
        <v>0</v>
      </c>
      <c r="AM22" s="738">
        <v>0</v>
      </c>
      <c r="AN22" s="738">
        <v>99.147202548732551</v>
      </c>
    </row>
    <row r="23" spans="2:40" x14ac:dyDescent="0.2">
      <c r="B23" s="494" t="s">
        <v>172</v>
      </c>
      <c r="C23" s="80" t="s">
        <v>204</v>
      </c>
      <c r="D23" s="738">
        <v>3.000357800177607</v>
      </c>
      <c r="E23" s="738">
        <v>43.488579251207078</v>
      </c>
      <c r="F23" s="738">
        <v>0</v>
      </c>
      <c r="G23" s="738">
        <v>0</v>
      </c>
      <c r="H23" s="738">
        <v>97.696618664192158</v>
      </c>
      <c r="J23" s="494" t="s">
        <v>172</v>
      </c>
      <c r="K23" s="80" t="s">
        <v>204</v>
      </c>
      <c r="L23" s="738">
        <v>3.0149824054640431</v>
      </c>
      <c r="M23" s="738">
        <v>43.698531556196777</v>
      </c>
      <c r="N23" s="738">
        <v>0</v>
      </c>
      <c r="O23" s="738">
        <v>0</v>
      </c>
      <c r="P23" s="738">
        <v>98.03182829016113</v>
      </c>
      <c r="R23" s="494" t="s">
        <v>172</v>
      </c>
      <c r="S23" s="80" t="s">
        <v>204</v>
      </c>
      <c r="T23" s="738">
        <v>3.0307254884151558</v>
      </c>
      <c r="U23" s="738">
        <v>43.925414086985</v>
      </c>
      <c r="V23" s="738">
        <v>0</v>
      </c>
      <c r="W23" s="738">
        <v>0</v>
      </c>
      <c r="X23" s="738">
        <v>98.393808917689299</v>
      </c>
      <c r="Z23" s="494" t="s">
        <v>172</v>
      </c>
      <c r="AA23" s="80" t="s">
        <v>204</v>
      </c>
      <c r="AB23" s="738">
        <v>3.0488055576124444</v>
      </c>
      <c r="AC23" s="738">
        <v>44.186721691968245</v>
      </c>
      <c r="AD23" s="738">
        <v>0</v>
      </c>
      <c r="AE23" s="738">
        <v>0</v>
      </c>
      <c r="AF23" s="738">
        <v>98.821810380786019</v>
      </c>
      <c r="AH23" s="494" t="s">
        <v>172</v>
      </c>
      <c r="AI23" s="80" t="s">
        <v>204</v>
      </c>
      <c r="AJ23" s="738">
        <v>3.0644598441805551</v>
      </c>
      <c r="AK23" s="738">
        <v>44.413103013269961</v>
      </c>
      <c r="AL23" s="738">
        <v>0</v>
      </c>
      <c r="AM23" s="738">
        <v>0</v>
      </c>
      <c r="AN23" s="738">
        <v>99.147202548732551</v>
      </c>
    </row>
    <row r="24" spans="2:40" x14ac:dyDescent="0.2">
      <c r="B24" s="494" t="s">
        <v>172</v>
      </c>
      <c r="C24" s="80" t="s">
        <v>73</v>
      </c>
      <c r="D24" s="738">
        <v>3.000357800177607</v>
      </c>
      <c r="E24" s="738">
        <v>43.488579251207078</v>
      </c>
      <c r="F24" s="738">
        <v>0</v>
      </c>
      <c r="G24" s="738">
        <v>0</v>
      </c>
      <c r="H24" s="738">
        <v>97.696618664192158</v>
      </c>
      <c r="J24" s="494" t="s">
        <v>172</v>
      </c>
      <c r="K24" s="80" t="s">
        <v>73</v>
      </c>
      <c r="L24" s="738">
        <v>3.0149824054640431</v>
      </c>
      <c r="M24" s="738">
        <v>43.698531556196777</v>
      </c>
      <c r="N24" s="738">
        <v>0</v>
      </c>
      <c r="O24" s="738">
        <v>0</v>
      </c>
      <c r="P24" s="738">
        <v>98.03182829016113</v>
      </c>
      <c r="R24" s="494" t="s">
        <v>172</v>
      </c>
      <c r="S24" s="80" t="s">
        <v>73</v>
      </c>
      <c r="T24" s="738">
        <v>3.0307254884151558</v>
      </c>
      <c r="U24" s="738">
        <v>43.925414086985</v>
      </c>
      <c r="V24" s="738">
        <v>0</v>
      </c>
      <c r="W24" s="738">
        <v>0</v>
      </c>
      <c r="X24" s="738">
        <v>98.393808917689299</v>
      </c>
      <c r="Z24" s="494" t="s">
        <v>172</v>
      </c>
      <c r="AA24" s="80" t="s">
        <v>73</v>
      </c>
      <c r="AB24" s="738">
        <v>3.0488055576124444</v>
      </c>
      <c r="AC24" s="738">
        <v>44.186721691968245</v>
      </c>
      <c r="AD24" s="738">
        <v>0</v>
      </c>
      <c r="AE24" s="738">
        <v>0</v>
      </c>
      <c r="AF24" s="738">
        <v>98.821810380786019</v>
      </c>
      <c r="AH24" s="494" t="s">
        <v>172</v>
      </c>
      <c r="AI24" s="80" t="s">
        <v>73</v>
      </c>
      <c r="AJ24" s="738">
        <v>3.0644598441805551</v>
      </c>
      <c r="AK24" s="738">
        <v>44.413103013269961</v>
      </c>
      <c r="AL24" s="738">
        <v>0</v>
      </c>
      <c r="AM24" s="738">
        <v>0</v>
      </c>
      <c r="AN24" s="738">
        <v>99.147202548732551</v>
      </c>
    </row>
    <row r="25" spans="2:40" x14ac:dyDescent="0.2">
      <c r="B25" s="494" t="s">
        <v>172</v>
      </c>
      <c r="C25" s="378" t="s">
        <v>106</v>
      </c>
      <c r="D25" s="738">
        <v>3.000357800177607</v>
      </c>
      <c r="E25" s="738">
        <v>43.488579251207078</v>
      </c>
      <c r="F25" s="738">
        <v>0</v>
      </c>
      <c r="G25" s="738">
        <v>0</v>
      </c>
      <c r="H25" s="738">
        <v>97.696618664192158</v>
      </c>
      <c r="J25" s="494" t="s">
        <v>172</v>
      </c>
      <c r="K25" s="542" t="s">
        <v>106</v>
      </c>
      <c r="L25" s="738">
        <v>3.0149824054640431</v>
      </c>
      <c r="M25" s="738">
        <v>43.698531556196777</v>
      </c>
      <c r="N25" s="738">
        <v>0</v>
      </c>
      <c r="O25" s="738">
        <v>0</v>
      </c>
      <c r="P25" s="738">
        <v>98.03182829016113</v>
      </c>
      <c r="R25" s="494" t="s">
        <v>172</v>
      </c>
      <c r="S25" s="542" t="s">
        <v>106</v>
      </c>
      <c r="T25" s="738">
        <v>3.0307254884151558</v>
      </c>
      <c r="U25" s="738">
        <v>43.925414086985</v>
      </c>
      <c r="V25" s="738">
        <v>0</v>
      </c>
      <c r="W25" s="738">
        <v>0</v>
      </c>
      <c r="X25" s="738">
        <v>98.393808917689299</v>
      </c>
      <c r="Z25" s="494" t="s">
        <v>172</v>
      </c>
      <c r="AA25" s="542" t="s">
        <v>106</v>
      </c>
      <c r="AB25" s="738">
        <v>3.0488055576124444</v>
      </c>
      <c r="AC25" s="738">
        <v>44.186721691968245</v>
      </c>
      <c r="AD25" s="738">
        <v>0</v>
      </c>
      <c r="AE25" s="738">
        <v>0</v>
      </c>
      <c r="AF25" s="738">
        <v>98.821810380786019</v>
      </c>
      <c r="AH25" s="494" t="s">
        <v>172</v>
      </c>
      <c r="AI25" s="542" t="s">
        <v>106</v>
      </c>
      <c r="AJ25" s="738">
        <v>3.0644598441805551</v>
      </c>
      <c r="AK25" s="738">
        <v>44.413103013269961</v>
      </c>
      <c r="AL25" s="738">
        <v>0</v>
      </c>
      <c r="AM25" s="738">
        <v>0</v>
      </c>
      <c r="AN25" s="738">
        <v>99.147202548732551</v>
      </c>
    </row>
    <row r="26" spans="2:40" x14ac:dyDescent="0.2">
      <c r="B26" s="494" t="s">
        <v>172</v>
      </c>
      <c r="C26" s="378" t="s">
        <v>472</v>
      </c>
      <c r="D26" s="738">
        <v>3.000357800177607</v>
      </c>
      <c r="E26" s="738">
        <v>43.488579251207078</v>
      </c>
      <c r="F26" s="738">
        <v>0</v>
      </c>
      <c r="G26" s="738">
        <v>0</v>
      </c>
      <c r="H26" s="738">
        <v>97.696618664192158</v>
      </c>
      <c r="J26" s="494" t="s">
        <v>172</v>
      </c>
      <c r="K26" s="542" t="s">
        <v>472</v>
      </c>
      <c r="L26" s="738">
        <v>3.0149824054640431</v>
      </c>
      <c r="M26" s="738">
        <v>43.698531556196777</v>
      </c>
      <c r="N26" s="738">
        <v>0</v>
      </c>
      <c r="O26" s="738">
        <v>0</v>
      </c>
      <c r="P26" s="738">
        <v>98.03182829016113</v>
      </c>
      <c r="R26" s="494" t="s">
        <v>172</v>
      </c>
      <c r="S26" s="542" t="s">
        <v>472</v>
      </c>
      <c r="T26" s="738">
        <v>3.0307254884151558</v>
      </c>
      <c r="U26" s="738">
        <v>43.925414086985</v>
      </c>
      <c r="V26" s="738">
        <v>0</v>
      </c>
      <c r="W26" s="738">
        <v>0</v>
      </c>
      <c r="X26" s="738">
        <v>98.393808917689299</v>
      </c>
      <c r="Z26" s="494" t="s">
        <v>172</v>
      </c>
      <c r="AA26" s="542" t="s">
        <v>472</v>
      </c>
      <c r="AB26" s="738">
        <v>3.0488055576124444</v>
      </c>
      <c r="AC26" s="738">
        <v>44.186721691968245</v>
      </c>
      <c r="AD26" s="738">
        <v>0</v>
      </c>
      <c r="AE26" s="738">
        <v>0</v>
      </c>
      <c r="AF26" s="738">
        <v>98.821810380786019</v>
      </c>
      <c r="AH26" s="494" t="s">
        <v>172</v>
      </c>
      <c r="AI26" s="542" t="s">
        <v>472</v>
      </c>
      <c r="AJ26" s="738">
        <v>3.0644598441805551</v>
      </c>
      <c r="AK26" s="738">
        <v>44.413103013269961</v>
      </c>
      <c r="AL26" s="738">
        <v>0</v>
      </c>
      <c r="AM26" s="738">
        <v>0</v>
      </c>
      <c r="AN26" s="738">
        <v>99.147202548732551</v>
      </c>
    </row>
    <row r="27" spans="2:40" x14ac:dyDescent="0.2">
      <c r="B27" s="494" t="s">
        <v>172</v>
      </c>
      <c r="C27" s="378" t="s">
        <v>110</v>
      </c>
      <c r="D27" s="738">
        <v>3.000357800177607</v>
      </c>
      <c r="E27" s="738">
        <v>43.488579251207078</v>
      </c>
      <c r="F27" s="738">
        <v>0</v>
      </c>
      <c r="G27" s="738">
        <v>0</v>
      </c>
      <c r="H27" s="738">
        <v>97.696618664192158</v>
      </c>
      <c r="J27" s="494" t="s">
        <v>172</v>
      </c>
      <c r="K27" s="542" t="s">
        <v>110</v>
      </c>
      <c r="L27" s="738">
        <v>3.0149824054640431</v>
      </c>
      <c r="M27" s="738">
        <v>43.698531556196777</v>
      </c>
      <c r="N27" s="738">
        <v>0</v>
      </c>
      <c r="O27" s="738">
        <v>0</v>
      </c>
      <c r="P27" s="738">
        <v>98.03182829016113</v>
      </c>
      <c r="R27" s="494" t="s">
        <v>172</v>
      </c>
      <c r="S27" s="542" t="s">
        <v>110</v>
      </c>
      <c r="T27" s="738">
        <v>3.0307254884151558</v>
      </c>
      <c r="U27" s="738">
        <v>43.925414086985</v>
      </c>
      <c r="V27" s="738">
        <v>0</v>
      </c>
      <c r="W27" s="738">
        <v>0</v>
      </c>
      <c r="X27" s="738">
        <v>98.393808917689299</v>
      </c>
      <c r="Z27" s="494" t="s">
        <v>172</v>
      </c>
      <c r="AA27" s="542" t="s">
        <v>110</v>
      </c>
      <c r="AB27" s="738">
        <v>3.0488055576124444</v>
      </c>
      <c r="AC27" s="738">
        <v>44.186721691968245</v>
      </c>
      <c r="AD27" s="738">
        <v>0</v>
      </c>
      <c r="AE27" s="738">
        <v>0</v>
      </c>
      <c r="AF27" s="738">
        <v>98.821810380786019</v>
      </c>
      <c r="AH27" s="494" t="s">
        <v>172</v>
      </c>
      <c r="AI27" s="542" t="s">
        <v>110</v>
      </c>
      <c r="AJ27" s="738">
        <v>3.0644598441805551</v>
      </c>
      <c r="AK27" s="738">
        <v>44.413103013269961</v>
      </c>
      <c r="AL27" s="738">
        <v>0</v>
      </c>
      <c r="AM27" s="738">
        <v>0</v>
      </c>
      <c r="AN27" s="738">
        <v>99.147202548732551</v>
      </c>
    </row>
    <row r="28" spans="2:40" x14ac:dyDescent="0.2">
      <c r="B28" s="494" t="s">
        <v>172</v>
      </c>
      <c r="C28" s="378" t="s">
        <v>206</v>
      </c>
      <c r="D28" s="738">
        <v>3.000357800177607</v>
      </c>
      <c r="E28" s="738">
        <v>43.488579251207078</v>
      </c>
      <c r="F28" s="738">
        <v>0</v>
      </c>
      <c r="G28" s="738">
        <v>0</v>
      </c>
      <c r="H28" s="738">
        <v>97.696618664192158</v>
      </c>
      <c r="J28" s="494" t="s">
        <v>172</v>
      </c>
      <c r="K28" s="542" t="s">
        <v>206</v>
      </c>
      <c r="L28" s="738">
        <v>3.0149824054640431</v>
      </c>
      <c r="M28" s="738">
        <v>43.698531556196777</v>
      </c>
      <c r="N28" s="738">
        <v>0</v>
      </c>
      <c r="O28" s="738">
        <v>0</v>
      </c>
      <c r="P28" s="738">
        <v>98.03182829016113</v>
      </c>
      <c r="R28" s="494" t="s">
        <v>172</v>
      </c>
      <c r="S28" s="542" t="s">
        <v>206</v>
      </c>
      <c r="T28" s="738">
        <v>3.0307254884151558</v>
      </c>
      <c r="U28" s="738">
        <v>43.925414086985</v>
      </c>
      <c r="V28" s="738">
        <v>0</v>
      </c>
      <c r="W28" s="738">
        <v>0</v>
      </c>
      <c r="X28" s="738">
        <v>98.393808917689299</v>
      </c>
      <c r="Z28" s="494" t="s">
        <v>172</v>
      </c>
      <c r="AA28" s="542" t="s">
        <v>206</v>
      </c>
      <c r="AB28" s="738">
        <v>3.0488055576124444</v>
      </c>
      <c r="AC28" s="738">
        <v>44.186721691968245</v>
      </c>
      <c r="AD28" s="738">
        <v>0</v>
      </c>
      <c r="AE28" s="738">
        <v>0</v>
      </c>
      <c r="AF28" s="738">
        <v>98.821810380786019</v>
      </c>
      <c r="AH28" s="494" t="s">
        <v>172</v>
      </c>
      <c r="AI28" s="542" t="s">
        <v>206</v>
      </c>
      <c r="AJ28" s="738">
        <v>3.0644598441805551</v>
      </c>
      <c r="AK28" s="738">
        <v>44.413103013269961</v>
      </c>
      <c r="AL28" s="738">
        <v>0</v>
      </c>
      <c r="AM28" s="738">
        <v>0</v>
      </c>
      <c r="AN28" s="738">
        <v>99.147202548732551</v>
      </c>
    </row>
    <row r="29" spans="2:40" x14ac:dyDescent="0.2">
      <c r="B29" s="494" t="s">
        <v>172</v>
      </c>
      <c r="C29" s="378" t="s">
        <v>135</v>
      </c>
      <c r="D29" s="738">
        <v>3.000357800177607</v>
      </c>
      <c r="E29" s="738">
        <v>43.488579251207078</v>
      </c>
      <c r="F29" s="738">
        <v>0</v>
      </c>
      <c r="G29" s="738">
        <v>0</v>
      </c>
      <c r="H29" s="738">
        <v>97.696618664192158</v>
      </c>
      <c r="J29" s="494" t="s">
        <v>172</v>
      </c>
      <c r="K29" s="542" t="s">
        <v>135</v>
      </c>
      <c r="L29" s="738">
        <v>3.0149824054640431</v>
      </c>
      <c r="M29" s="738">
        <v>43.698531556196777</v>
      </c>
      <c r="N29" s="738">
        <v>0</v>
      </c>
      <c r="O29" s="738">
        <v>0</v>
      </c>
      <c r="P29" s="738">
        <v>98.03182829016113</v>
      </c>
      <c r="R29" s="494" t="s">
        <v>172</v>
      </c>
      <c r="S29" s="542" t="s">
        <v>135</v>
      </c>
      <c r="T29" s="738">
        <v>3.0307254884151558</v>
      </c>
      <c r="U29" s="738">
        <v>43.925414086985</v>
      </c>
      <c r="V29" s="738">
        <v>0</v>
      </c>
      <c r="W29" s="738">
        <v>0</v>
      </c>
      <c r="X29" s="738">
        <v>98.393808917689299</v>
      </c>
      <c r="Z29" s="494" t="s">
        <v>172</v>
      </c>
      <c r="AA29" s="542" t="s">
        <v>135</v>
      </c>
      <c r="AB29" s="738">
        <v>3.0488055576124444</v>
      </c>
      <c r="AC29" s="738">
        <v>44.186721691968245</v>
      </c>
      <c r="AD29" s="738">
        <v>0</v>
      </c>
      <c r="AE29" s="738">
        <v>0</v>
      </c>
      <c r="AF29" s="738">
        <v>98.821810380786019</v>
      </c>
      <c r="AH29" s="494" t="s">
        <v>172</v>
      </c>
      <c r="AI29" s="542" t="s">
        <v>135</v>
      </c>
      <c r="AJ29" s="738">
        <v>3.0644598441805551</v>
      </c>
      <c r="AK29" s="738">
        <v>44.413103013269961</v>
      </c>
      <c r="AL29" s="738">
        <v>0</v>
      </c>
      <c r="AM29" s="738">
        <v>0</v>
      </c>
      <c r="AN29" s="738">
        <v>99.147202548732551</v>
      </c>
    </row>
    <row r="30" spans="2:40" x14ac:dyDescent="0.2">
      <c r="B30" s="494" t="s">
        <v>172</v>
      </c>
      <c r="C30" s="378" t="s">
        <v>140</v>
      </c>
      <c r="D30" s="738">
        <v>3.000357800177607</v>
      </c>
      <c r="E30" s="738">
        <v>43.488579251207078</v>
      </c>
      <c r="F30" s="738">
        <v>0</v>
      </c>
      <c r="G30" s="738">
        <v>0</v>
      </c>
      <c r="H30" s="738">
        <v>97.696618664192158</v>
      </c>
      <c r="J30" s="494" t="s">
        <v>172</v>
      </c>
      <c r="K30" s="542" t="s">
        <v>140</v>
      </c>
      <c r="L30" s="738">
        <v>3.0149824054640431</v>
      </c>
      <c r="M30" s="738">
        <v>43.698531556196777</v>
      </c>
      <c r="N30" s="738">
        <v>0</v>
      </c>
      <c r="O30" s="738">
        <v>0</v>
      </c>
      <c r="P30" s="738">
        <v>98.03182829016113</v>
      </c>
      <c r="R30" s="494" t="s">
        <v>172</v>
      </c>
      <c r="S30" s="542" t="s">
        <v>140</v>
      </c>
      <c r="T30" s="738">
        <v>3.0307254884151558</v>
      </c>
      <c r="U30" s="738">
        <v>43.925414086985</v>
      </c>
      <c r="V30" s="738">
        <v>0</v>
      </c>
      <c r="W30" s="738">
        <v>0</v>
      </c>
      <c r="X30" s="738">
        <v>98.393808917689299</v>
      </c>
      <c r="Z30" s="494" t="s">
        <v>172</v>
      </c>
      <c r="AA30" s="542" t="s">
        <v>140</v>
      </c>
      <c r="AB30" s="738">
        <v>3.0488055576124444</v>
      </c>
      <c r="AC30" s="738">
        <v>44.186721691968245</v>
      </c>
      <c r="AD30" s="738">
        <v>0</v>
      </c>
      <c r="AE30" s="738">
        <v>0</v>
      </c>
      <c r="AF30" s="738">
        <v>98.821810380786019</v>
      </c>
      <c r="AH30" s="494" t="s">
        <v>172</v>
      </c>
      <c r="AI30" s="542" t="s">
        <v>140</v>
      </c>
      <c r="AJ30" s="738">
        <v>3.0644598441805551</v>
      </c>
      <c r="AK30" s="738">
        <v>44.413103013269961</v>
      </c>
      <c r="AL30" s="738">
        <v>0</v>
      </c>
      <c r="AM30" s="738">
        <v>0</v>
      </c>
      <c r="AN30" s="738">
        <v>99.147202548732551</v>
      </c>
    </row>
    <row r="31" spans="2:40" x14ac:dyDescent="0.2">
      <c r="B31" s="494"/>
      <c r="C31" s="378"/>
      <c r="D31" s="738"/>
      <c r="E31" s="738"/>
      <c r="F31" s="738"/>
      <c r="G31" s="738"/>
      <c r="H31" s="738"/>
      <c r="J31" s="494"/>
      <c r="L31" s="738"/>
      <c r="M31" s="738"/>
      <c r="N31" s="738"/>
      <c r="O31" s="738"/>
      <c r="P31" s="738"/>
      <c r="R31" s="494"/>
      <c r="T31" s="738"/>
      <c r="U31" s="738"/>
      <c r="V31" s="738"/>
      <c r="W31" s="738"/>
      <c r="X31" s="738"/>
      <c r="Z31" s="494"/>
      <c r="AB31" s="738"/>
      <c r="AC31" s="738"/>
      <c r="AD31" s="738"/>
      <c r="AE31" s="738"/>
      <c r="AF31" s="738"/>
      <c r="AH31" s="494"/>
      <c r="AJ31" s="738"/>
      <c r="AK31" s="738"/>
      <c r="AL31" s="738"/>
      <c r="AM31" s="738"/>
      <c r="AN31" s="738"/>
    </row>
    <row r="32" spans="2:40" x14ac:dyDescent="0.2">
      <c r="B32" s="494" t="s">
        <v>173</v>
      </c>
      <c r="C32" s="378"/>
      <c r="D32" s="738">
        <v>3.000357800177607</v>
      </c>
      <c r="E32" s="738">
        <v>38.777457986802119</v>
      </c>
      <c r="F32" s="738">
        <v>0</v>
      </c>
      <c r="G32" s="738">
        <v>0</v>
      </c>
      <c r="H32" s="738">
        <v>72.892597688177702</v>
      </c>
      <c r="J32" s="494" t="s">
        <v>173</v>
      </c>
      <c r="L32" s="738">
        <v>3.0149824054640431</v>
      </c>
      <c r="M32" s="738">
        <v>38.965544504642175</v>
      </c>
      <c r="N32" s="738">
        <v>0</v>
      </c>
      <c r="O32" s="738">
        <v>0</v>
      </c>
      <c r="P32" s="738">
        <v>73.172687694927276</v>
      </c>
      <c r="R32" s="494" t="s">
        <v>173</v>
      </c>
      <c r="T32" s="738">
        <v>3.0307254884151558</v>
      </c>
      <c r="U32" s="738">
        <v>39.172948867747941</v>
      </c>
      <c r="V32" s="738">
        <v>0</v>
      </c>
      <c r="W32" s="738">
        <v>0</v>
      </c>
      <c r="X32" s="738">
        <v>73.4792746217082</v>
      </c>
      <c r="Z32" s="494" t="s">
        <v>173</v>
      </c>
      <c r="AB32" s="738">
        <v>3.0488055576124444</v>
      </c>
      <c r="AC32" s="738">
        <v>39.398533080446001</v>
      </c>
      <c r="AD32" s="738">
        <v>0</v>
      </c>
      <c r="AE32" s="738">
        <v>0</v>
      </c>
      <c r="AF32" s="738">
        <v>73.826006298326035</v>
      </c>
      <c r="AH32" s="494" t="s">
        <v>173</v>
      </c>
      <c r="AJ32" s="738">
        <v>3.0644598441805551</v>
      </c>
      <c r="AK32" s="738">
        <v>39.60524668001392</v>
      </c>
      <c r="AL32" s="738">
        <v>0</v>
      </c>
      <c r="AM32" s="738">
        <v>0</v>
      </c>
      <c r="AN32" s="738">
        <v>74.113096460781421</v>
      </c>
    </row>
    <row r="33" spans="2:40" x14ac:dyDescent="0.2">
      <c r="B33" s="494" t="s">
        <v>173</v>
      </c>
      <c r="C33" s="378" t="s">
        <v>88</v>
      </c>
      <c r="D33" s="738">
        <v>3.000357800177607</v>
      </c>
      <c r="E33" s="738">
        <v>38.777457986802119</v>
      </c>
      <c r="F33" s="738">
        <v>0</v>
      </c>
      <c r="G33" s="738">
        <v>0</v>
      </c>
      <c r="H33" s="738">
        <v>72.892597688177702</v>
      </c>
      <c r="J33" s="494" t="s">
        <v>173</v>
      </c>
      <c r="K33" s="542" t="s">
        <v>88</v>
      </c>
      <c r="L33" s="738">
        <v>3.0149824054640431</v>
      </c>
      <c r="M33" s="738">
        <v>38.965544504642175</v>
      </c>
      <c r="N33" s="738">
        <v>0</v>
      </c>
      <c r="O33" s="738">
        <v>0</v>
      </c>
      <c r="P33" s="738">
        <v>73.172687694927276</v>
      </c>
      <c r="R33" s="494" t="s">
        <v>173</v>
      </c>
      <c r="S33" s="542" t="s">
        <v>88</v>
      </c>
      <c r="T33" s="738">
        <v>3.0307254884151558</v>
      </c>
      <c r="U33" s="738">
        <v>39.172948867747941</v>
      </c>
      <c r="V33" s="738">
        <v>0</v>
      </c>
      <c r="W33" s="738">
        <v>0</v>
      </c>
      <c r="X33" s="738">
        <v>73.4792746217082</v>
      </c>
      <c r="Z33" s="494" t="s">
        <v>173</v>
      </c>
      <c r="AA33" s="542" t="s">
        <v>88</v>
      </c>
      <c r="AB33" s="738">
        <v>3.0488055576124444</v>
      </c>
      <c r="AC33" s="738">
        <v>39.398533080446001</v>
      </c>
      <c r="AD33" s="738">
        <v>0</v>
      </c>
      <c r="AE33" s="738">
        <v>0</v>
      </c>
      <c r="AF33" s="738">
        <v>73.826006298326035</v>
      </c>
      <c r="AH33" s="494" t="s">
        <v>173</v>
      </c>
      <c r="AI33" s="542" t="s">
        <v>88</v>
      </c>
      <c r="AJ33" s="738">
        <v>3.0644598441805551</v>
      </c>
      <c r="AK33" s="738">
        <v>39.60524668001392</v>
      </c>
      <c r="AL33" s="738">
        <v>0</v>
      </c>
      <c r="AM33" s="738">
        <v>0</v>
      </c>
      <c r="AN33" s="738">
        <v>74.113096460781421</v>
      </c>
    </row>
    <row r="34" spans="2:40" x14ac:dyDescent="0.2">
      <c r="B34" s="494" t="s">
        <v>173</v>
      </c>
      <c r="C34" s="378" t="s">
        <v>134</v>
      </c>
      <c r="D34" s="738">
        <v>3.000357800177607</v>
      </c>
      <c r="E34" s="738">
        <v>38.777457986802119</v>
      </c>
      <c r="F34" s="738">
        <v>0</v>
      </c>
      <c r="G34" s="738">
        <v>0</v>
      </c>
      <c r="H34" s="738">
        <v>72.892597688177702</v>
      </c>
      <c r="J34" s="494" t="s">
        <v>173</v>
      </c>
      <c r="K34" s="542" t="s">
        <v>134</v>
      </c>
      <c r="L34" s="738">
        <v>3.0149824054640431</v>
      </c>
      <c r="M34" s="738">
        <v>38.965544504642175</v>
      </c>
      <c r="N34" s="738">
        <v>0</v>
      </c>
      <c r="O34" s="738">
        <v>0</v>
      </c>
      <c r="P34" s="738">
        <v>73.172687694927276</v>
      </c>
      <c r="R34" s="494" t="s">
        <v>173</v>
      </c>
      <c r="S34" s="542" t="s">
        <v>134</v>
      </c>
      <c r="T34" s="738">
        <v>3.0307254884151558</v>
      </c>
      <c r="U34" s="738">
        <v>39.172948867747941</v>
      </c>
      <c r="V34" s="738">
        <v>0</v>
      </c>
      <c r="W34" s="738">
        <v>0</v>
      </c>
      <c r="X34" s="738">
        <v>73.4792746217082</v>
      </c>
      <c r="Z34" s="494" t="s">
        <v>173</v>
      </c>
      <c r="AA34" s="542" t="s">
        <v>134</v>
      </c>
      <c r="AB34" s="738">
        <v>3.0488055576124444</v>
      </c>
      <c r="AC34" s="738">
        <v>39.398533080446001</v>
      </c>
      <c r="AD34" s="738">
        <v>0</v>
      </c>
      <c r="AE34" s="738">
        <v>0</v>
      </c>
      <c r="AF34" s="738">
        <v>73.826006298326035</v>
      </c>
      <c r="AH34" s="494" t="s">
        <v>173</v>
      </c>
      <c r="AI34" s="542" t="s">
        <v>134</v>
      </c>
      <c r="AJ34" s="738">
        <v>3.0644598441805551</v>
      </c>
      <c r="AK34" s="738">
        <v>39.60524668001392</v>
      </c>
      <c r="AL34" s="738">
        <v>0</v>
      </c>
      <c r="AM34" s="738">
        <v>0</v>
      </c>
      <c r="AN34" s="738">
        <v>74.113096460781421</v>
      </c>
    </row>
    <row r="35" spans="2:40" x14ac:dyDescent="0.2">
      <c r="B35" s="494" t="s">
        <v>173</v>
      </c>
      <c r="C35" s="378" t="s">
        <v>80</v>
      </c>
      <c r="D35" s="738">
        <v>3.000357800177607</v>
      </c>
      <c r="E35" s="738">
        <v>38.777457986802119</v>
      </c>
      <c r="F35" s="738">
        <v>0</v>
      </c>
      <c r="G35" s="738">
        <v>0</v>
      </c>
      <c r="H35" s="738">
        <v>72.892597688177702</v>
      </c>
      <c r="J35" s="494" t="s">
        <v>173</v>
      </c>
      <c r="K35" s="542" t="s">
        <v>80</v>
      </c>
      <c r="L35" s="738">
        <v>3.0149824054640431</v>
      </c>
      <c r="M35" s="738">
        <v>38.965544504642175</v>
      </c>
      <c r="N35" s="738">
        <v>0</v>
      </c>
      <c r="O35" s="738">
        <v>0</v>
      </c>
      <c r="P35" s="738">
        <v>73.172687694927276</v>
      </c>
      <c r="R35" s="494" t="s">
        <v>173</v>
      </c>
      <c r="S35" s="542" t="s">
        <v>80</v>
      </c>
      <c r="T35" s="738">
        <v>3.0307254884151558</v>
      </c>
      <c r="U35" s="738">
        <v>39.172948867747941</v>
      </c>
      <c r="V35" s="738">
        <v>0</v>
      </c>
      <c r="W35" s="738">
        <v>0</v>
      </c>
      <c r="X35" s="738">
        <v>73.4792746217082</v>
      </c>
      <c r="Z35" s="494" t="s">
        <v>173</v>
      </c>
      <c r="AA35" s="542" t="s">
        <v>80</v>
      </c>
      <c r="AB35" s="738">
        <v>3.0488055576124444</v>
      </c>
      <c r="AC35" s="738">
        <v>39.398533080446001</v>
      </c>
      <c r="AD35" s="738">
        <v>0</v>
      </c>
      <c r="AE35" s="738">
        <v>0</v>
      </c>
      <c r="AF35" s="738">
        <v>73.826006298326035</v>
      </c>
      <c r="AH35" s="494" t="s">
        <v>173</v>
      </c>
      <c r="AI35" s="542" t="s">
        <v>80</v>
      </c>
      <c r="AJ35" s="738">
        <v>3.0644598441805551</v>
      </c>
      <c r="AK35" s="738">
        <v>39.60524668001392</v>
      </c>
      <c r="AL35" s="738">
        <v>0</v>
      </c>
      <c r="AM35" s="738">
        <v>0</v>
      </c>
      <c r="AN35" s="738">
        <v>74.113096460781421</v>
      </c>
    </row>
    <row r="36" spans="2:40" x14ac:dyDescent="0.2">
      <c r="B36" s="494"/>
      <c r="C36" s="378"/>
      <c r="D36" s="738"/>
      <c r="E36" s="738"/>
      <c r="F36" s="738"/>
      <c r="G36" s="738"/>
      <c r="H36" s="738"/>
      <c r="J36" s="494"/>
      <c r="L36" s="738"/>
      <c r="M36" s="738"/>
      <c r="N36" s="738"/>
      <c r="O36" s="738"/>
      <c r="P36" s="738"/>
      <c r="R36" s="494"/>
      <c r="T36" s="738"/>
      <c r="U36" s="738"/>
      <c r="V36" s="738"/>
      <c r="W36" s="738"/>
      <c r="X36" s="738"/>
      <c r="Z36" s="494"/>
      <c r="AB36" s="738"/>
      <c r="AC36" s="738"/>
      <c r="AD36" s="738"/>
      <c r="AE36" s="738"/>
      <c r="AF36" s="738"/>
      <c r="AH36" s="494"/>
      <c r="AJ36" s="738"/>
      <c r="AK36" s="738"/>
      <c r="AL36" s="738"/>
      <c r="AM36" s="738"/>
      <c r="AN36" s="738"/>
    </row>
    <row r="37" spans="2:40" x14ac:dyDescent="0.2">
      <c r="B37" s="495" t="s">
        <v>474</v>
      </c>
      <c r="C37" s="80"/>
      <c r="D37" s="738">
        <v>3.000357800177607</v>
      </c>
      <c r="E37" s="738">
        <v>45.41179979734855</v>
      </c>
      <c r="F37" s="738">
        <v>0</v>
      </c>
      <c r="G37" s="738">
        <v>0</v>
      </c>
      <c r="H37" s="738">
        <v>68.416267578806583</v>
      </c>
      <c r="J37" s="495" t="s">
        <v>474</v>
      </c>
      <c r="K37" s="80"/>
      <c r="L37" s="738">
        <v>3.0149824054640431</v>
      </c>
      <c r="M37" s="738">
        <v>45.632224001816766</v>
      </c>
      <c r="N37" s="738">
        <v>0</v>
      </c>
      <c r="O37" s="738">
        <v>0</v>
      </c>
      <c r="P37" s="738">
        <v>68.694758794421503</v>
      </c>
      <c r="R37" s="495" t="s">
        <v>474</v>
      </c>
      <c r="S37" s="80"/>
      <c r="T37" s="738">
        <v>3.0307254884151558</v>
      </c>
      <c r="U37" s="738">
        <v>45.874439210963402</v>
      </c>
      <c r="V37" s="738">
        <v>0</v>
      </c>
      <c r="W37" s="738">
        <v>0</v>
      </c>
      <c r="X37" s="738">
        <v>68.999661337937169</v>
      </c>
      <c r="Z37" s="495" t="s">
        <v>474</v>
      </c>
      <c r="AA37" s="80"/>
      <c r="AB37" s="738">
        <v>3.0488055576124444</v>
      </c>
      <c r="AC37" s="738">
        <v>46.140001775245409</v>
      </c>
      <c r="AD37" s="738">
        <v>0</v>
      </c>
      <c r="AE37" s="738">
        <v>0</v>
      </c>
      <c r="AF37" s="738">
        <v>69.342873605407647</v>
      </c>
      <c r="AH37" s="495" t="s">
        <v>474</v>
      </c>
      <c r="AI37" s="80"/>
      <c r="AJ37" s="738">
        <v>3.0644598441805551</v>
      </c>
      <c r="AK37" s="738">
        <v>46.381329875752833</v>
      </c>
      <c r="AL37" s="738">
        <v>0</v>
      </c>
      <c r="AM37" s="738">
        <v>0</v>
      </c>
      <c r="AN37" s="738">
        <v>69.633616900862251</v>
      </c>
    </row>
    <row r="38" spans="2:40" x14ac:dyDescent="0.2">
      <c r="B38" s="495" t="s">
        <v>474</v>
      </c>
      <c r="C38" s="80" t="s">
        <v>465</v>
      </c>
      <c r="D38" s="738">
        <v>3.000357800177607</v>
      </c>
      <c r="E38" s="738">
        <v>45.41179979734855</v>
      </c>
      <c r="F38" s="738">
        <v>0</v>
      </c>
      <c r="G38" s="738">
        <v>0</v>
      </c>
      <c r="H38" s="738">
        <v>68.416267578806583</v>
      </c>
      <c r="J38" s="495" t="s">
        <v>474</v>
      </c>
      <c r="K38" s="80" t="s">
        <v>465</v>
      </c>
      <c r="L38" s="738">
        <v>3.0149824054640431</v>
      </c>
      <c r="M38" s="738">
        <v>45.632224001816766</v>
      </c>
      <c r="N38" s="738">
        <v>0</v>
      </c>
      <c r="O38" s="738">
        <v>0</v>
      </c>
      <c r="P38" s="738">
        <v>68.694758794421503</v>
      </c>
      <c r="R38" s="495" t="s">
        <v>474</v>
      </c>
      <c r="S38" s="80" t="s">
        <v>465</v>
      </c>
      <c r="T38" s="738">
        <v>3.0307254884151558</v>
      </c>
      <c r="U38" s="738">
        <v>45.874439210963402</v>
      </c>
      <c r="V38" s="738">
        <v>0</v>
      </c>
      <c r="W38" s="738">
        <v>0</v>
      </c>
      <c r="X38" s="738">
        <v>68.999661337937169</v>
      </c>
      <c r="Z38" s="495" t="s">
        <v>474</v>
      </c>
      <c r="AA38" s="80" t="s">
        <v>465</v>
      </c>
      <c r="AB38" s="738">
        <v>3.0488055576124444</v>
      </c>
      <c r="AC38" s="738">
        <v>46.140001775245409</v>
      </c>
      <c r="AD38" s="738">
        <v>0</v>
      </c>
      <c r="AE38" s="738">
        <v>0</v>
      </c>
      <c r="AF38" s="738">
        <v>69.342873605407647</v>
      </c>
      <c r="AH38" s="495" t="s">
        <v>474</v>
      </c>
      <c r="AI38" s="80" t="s">
        <v>465</v>
      </c>
      <c r="AJ38" s="738">
        <v>3.0644598441805551</v>
      </c>
      <c r="AK38" s="738">
        <v>46.381329875752833</v>
      </c>
      <c r="AL38" s="738">
        <v>0</v>
      </c>
      <c r="AM38" s="738">
        <v>0</v>
      </c>
      <c r="AN38" s="738">
        <v>69.633616900862251</v>
      </c>
    </row>
    <row r="39" spans="2:40" x14ac:dyDescent="0.2">
      <c r="B39" s="495" t="s">
        <v>474</v>
      </c>
      <c r="C39" s="80" t="s">
        <v>463</v>
      </c>
      <c r="D39" s="738">
        <v>3.000357800177607</v>
      </c>
      <c r="E39" s="738">
        <v>45.41179979734855</v>
      </c>
      <c r="F39" s="738">
        <v>0</v>
      </c>
      <c r="G39" s="738">
        <v>0</v>
      </c>
      <c r="H39" s="738">
        <v>68.416267578806583</v>
      </c>
      <c r="J39" s="495" t="s">
        <v>474</v>
      </c>
      <c r="K39" s="80" t="s">
        <v>463</v>
      </c>
      <c r="L39" s="738">
        <v>3.0149824054640431</v>
      </c>
      <c r="M39" s="738">
        <v>45.632224001816766</v>
      </c>
      <c r="N39" s="738">
        <v>0</v>
      </c>
      <c r="O39" s="738">
        <v>0</v>
      </c>
      <c r="P39" s="738">
        <v>68.694758794421503</v>
      </c>
      <c r="R39" s="495" t="s">
        <v>474</v>
      </c>
      <c r="S39" s="80" t="s">
        <v>463</v>
      </c>
      <c r="T39" s="738">
        <v>3.0307254884151558</v>
      </c>
      <c r="U39" s="738">
        <v>45.874439210963402</v>
      </c>
      <c r="V39" s="738">
        <v>0</v>
      </c>
      <c r="W39" s="738">
        <v>0</v>
      </c>
      <c r="X39" s="738">
        <v>68.999661337937169</v>
      </c>
      <c r="Z39" s="495" t="s">
        <v>474</v>
      </c>
      <c r="AA39" s="80" t="s">
        <v>463</v>
      </c>
      <c r="AB39" s="738">
        <v>3.0488055576124444</v>
      </c>
      <c r="AC39" s="738">
        <v>46.140001775245409</v>
      </c>
      <c r="AD39" s="738">
        <v>0</v>
      </c>
      <c r="AE39" s="738">
        <v>0</v>
      </c>
      <c r="AF39" s="738">
        <v>69.342873605407647</v>
      </c>
      <c r="AH39" s="495" t="s">
        <v>474</v>
      </c>
      <c r="AI39" s="80" t="s">
        <v>463</v>
      </c>
      <c r="AJ39" s="738">
        <v>3.0644598441805551</v>
      </c>
      <c r="AK39" s="738">
        <v>46.381329875752833</v>
      </c>
      <c r="AL39" s="738">
        <v>0</v>
      </c>
      <c r="AM39" s="738">
        <v>0</v>
      </c>
      <c r="AN39" s="738">
        <v>69.633616900862251</v>
      </c>
    </row>
    <row r="40" spans="2:40" x14ac:dyDescent="0.2">
      <c r="B40" s="495"/>
      <c r="C40" s="80"/>
      <c r="D40" s="738"/>
      <c r="E40" s="738"/>
      <c r="F40" s="738"/>
      <c r="G40" s="738"/>
      <c r="H40" s="738"/>
      <c r="J40" s="495"/>
      <c r="K40" s="80"/>
      <c r="L40" s="738"/>
      <c r="M40" s="738"/>
      <c r="N40" s="738"/>
      <c r="O40" s="738"/>
      <c r="P40" s="738"/>
      <c r="R40" s="495"/>
      <c r="S40" s="80"/>
      <c r="T40" s="738"/>
      <c r="U40" s="738"/>
      <c r="V40" s="738"/>
      <c r="W40" s="738"/>
      <c r="X40" s="738"/>
      <c r="Z40" s="495"/>
      <c r="AA40" s="80"/>
      <c r="AB40" s="738"/>
      <c r="AC40" s="738"/>
      <c r="AD40" s="738"/>
      <c r="AE40" s="738"/>
      <c r="AF40" s="738"/>
      <c r="AH40" s="495"/>
      <c r="AI40" s="80"/>
      <c r="AJ40" s="738"/>
      <c r="AK40" s="738"/>
      <c r="AL40" s="738"/>
      <c r="AM40" s="738"/>
      <c r="AN40" s="738"/>
    </row>
    <row r="41" spans="2:40" x14ac:dyDescent="0.2">
      <c r="B41" s="494" t="s">
        <v>171</v>
      </c>
      <c r="C41" s="378"/>
      <c r="D41" s="738">
        <v>3.000357800177607</v>
      </c>
      <c r="E41" s="738">
        <v>61.916023561895152</v>
      </c>
      <c r="F41" s="738">
        <v>0</v>
      </c>
      <c r="G41" s="739">
        <v>0</v>
      </c>
      <c r="H41" s="738">
        <v>88.477981623791123</v>
      </c>
      <c r="J41" s="494" t="s">
        <v>171</v>
      </c>
      <c r="L41" s="738">
        <v>3.0149824054640431</v>
      </c>
      <c r="M41" s="738">
        <v>62.21273506544221</v>
      </c>
      <c r="N41" s="738">
        <v>0</v>
      </c>
      <c r="O41" s="739">
        <v>0</v>
      </c>
      <c r="P41" s="738">
        <v>88.80042013149712</v>
      </c>
      <c r="R41" s="494" t="s">
        <v>171</v>
      </c>
      <c r="T41" s="738">
        <v>3.0307254884151558</v>
      </c>
      <c r="U41" s="738">
        <v>62.544441045569897</v>
      </c>
      <c r="V41" s="738">
        <v>0</v>
      </c>
      <c r="W41" s="739">
        <v>0</v>
      </c>
      <c r="X41" s="738">
        <v>89.159481287477661</v>
      </c>
      <c r="Z41" s="494" t="s">
        <v>171</v>
      </c>
      <c r="AB41" s="738">
        <v>3.0488055576124444</v>
      </c>
      <c r="AC41" s="738">
        <v>62.915515645444188</v>
      </c>
      <c r="AD41" s="738">
        <v>0</v>
      </c>
      <c r="AE41" s="739">
        <v>0</v>
      </c>
      <c r="AF41" s="738">
        <v>89.571382704888762</v>
      </c>
      <c r="AH41" s="494" t="s">
        <v>171</v>
      </c>
      <c r="AJ41" s="738">
        <v>3.0644598441805551</v>
      </c>
      <c r="AK41" s="738">
        <v>63.235512175908092</v>
      </c>
      <c r="AL41" s="738">
        <v>0</v>
      </c>
      <c r="AM41" s="739">
        <v>0</v>
      </c>
      <c r="AN41" s="738">
        <v>89.893106696518728</v>
      </c>
    </row>
    <row r="42" spans="2:40" x14ac:dyDescent="0.2">
      <c r="B42" s="494" t="s">
        <v>171</v>
      </c>
      <c r="C42" s="378" t="s">
        <v>74</v>
      </c>
      <c r="D42" s="738">
        <v>3.000357800177607</v>
      </c>
      <c r="E42" s="738">
        <v>61.916023561895152</v>
      </c>
      <c r="F42" s="738">
        <v>0</v>
      </c>
      <c r="G42" s="738">
        <v>0</v>
      </c>
      <c r="H42" s="738">
        <v>88.477981623791123</v>
      </c>
      <c r="J42" s="494" t="s">
        <v>171</v>
      </c>
      <c r="K42" s="542" t="s">
        <v>74</v>
      </c>
      <c r="L42" s="738">
        <v>3.0149824054640431</v>
      </c>
      <c r="M42" s="738">
        <v>62.21273506544221</v>
      </c>
      <c r="N42" s="738">
        <v>0</v>
      </c>
      <c r="O42" s="738">
        <v>0</v>
      </c>
      <c r="P42" s="738">
        <v>88.80042013149712</v>
      </c>
      <c r="R42" s="494" t="s">
        <v>171</v>
      </c>
      <c r="S42" s="542" t="s">
        <v>74</v>
      </c>
      <c r="T42" s="738">
        <v>3.0307254884151558</v>
      </c>
      <c r="U42" s="738">
        <v>62.544441045569897</v>
      </c>
      <c r="V42" s="738">
        <v>0</v>
      </c>
      <c r="W42" s="738">
        <v>0</v>
      </c>
      <c r="X42" s="738">
        <v>89.159481287477661</v>
      </c>
      <c r="Z42" s="494" t="s">
        <v>171</v>
      </c>
      <c r="AA42" s="542" t="s">
        <v>74</v>
      </c>
      <c r="AB42" s="738">
        <v>3.0488055576124444</v>
      </c>
      <c r="AC42" s="738">
        <v>62.915515645444188</v>
      </c>
      <c r="AD42" s="738">
        <v>0</v>
      </c>
      <c r="AE42" s="738">
        <v>0</v>
      </c>
      <c r="AF42" s="738">
        <v>89.571382704888762</v>
      </c>
      <c r="AH42" s="494" t="s">
        <v>171</v>
      </c>
      <c r="AI42" s="542" t="s">
        <v>74</v>
      </c>
      <c r="AJ42" s="738">
        <v>3.0644598441805551</v>
      </c>
      <c r="AK42" s="738">
        <v>63.235512175908092</v>
      </c>
      <c r="AL42" s="738">
        <v>0</v>
      </c>
      <c r="AM42" s="738">
        <v>0</v>
      </c>
      <c r="AN42" s="738">
        <v>89.893106696518728</v>
      </c>
    </row>
    <row r="43" spans="2:40" x14ac:dyDescent="0.2">
      <c r="B43" s="494"/>
      <c r="C43" s="378"/>
      <c r="D43" s="738"/>
      <c r="E43" s="738"/>
      <c r="F43" s="738"/>
      <c r="G43" s="738"/>
      <c r="H43" s="738"/>
      <c r="J43" s="494"/>
      <c r="L43" s="738"/>
      <c r="M43" s="738"/>
      <c r="N43" s="738"/>
      <c r="O43" s="738"/>
      <c r="P43" s="738"/>
      <c r="R43" s="494"/>
      <c r="T43" s="738"/>
      <c r="U43" s="738"/>
      <c r="V43" s="738"/>
      <c r="W43" s="738"/>
      <c r="X43" s="738"/>
      <c r="Z43" s="494"/>
      <c r="AB43" s="738"/>
      <c r="AC43" s="738"/>
      <c r="AD43" s="738"/>
      <c r="AE43" s="738"/>
      <c r="AF43" s="738"/>
      <c r="AH43" s="494"/>
      <c r="AJ43" s="738"/>
      <c r="AK43" s="738"/>
      <c r="AL43" s="738"/>
      <c r="AM43" s="738"/>
      <c r="AN43" s="738"/>
    </row>
    <row r="44" spans="2:40" x14ac:dyDescent="0.2">
      <c r="B44" s="494" t="s">
        <v>165</v>
      </c>
      <c r="C44" s="378"/>
      <c r="D44" s="738">
        <v>3.000357800177607</v>
      </c>
      <c r="E44" s="738">
        <v>28.037378842346655</v>
      </c>
      <c r="F44" s="738">
        <v>0</v>
      </c>
      <c r="G44" s="738">
        <v>0</v>
      </c>
      <c r="H44" s="738">
        <v>82.615985688813069</v>
      </c>
      <c r="J44" s="494" t="s">
        <v>165</v>
      </c>
      <c r="L44" s="738">
        <v>3.0149824054640431</v>
      </c>
      <c r="M44" s="738">
        <v>28.174041076034694</v>
      </c>
      <c r="N44" s="738">
        <v>0</v>
      </c>
      <c r="O44" s="738">
        <v>0</v>
      </c>
      <c r="P44" s="738">
        <v>82.834741743124852</v>
      </c>
      <c r="R44" s="494" t="s">
        <v>165</v>
      </c>
      <c r="T44" s="738">
        <v>3.0307254884151558</v>
      </c>
      <c r="U44" s="738">
        <v>28.321155123839496</v>
      </c>
      <c r="V44" s="738">
        <v>0</v>
      </c>
      <c r="W44" s="738">
        <v>0</v>
      </c>
      <c r="X44" s="738">
        <v>83.070458658916436</v>
      </c>
      <c r="Z44" s="494" t="s">
        <v>165</v>
      </c>
      <c r="AB44" s="738">
        <v>3.0488055576124444</v>
      </c>
      <c r="AC44" s="738">
        <v>28.490107556629422</v>
      </c>
      <c r="AD44" s="738">
        <v>0</v>
      </c>
      <c r="AE44" s="738">
        <v>0</v>
      </c>
      <c r="AF44" s="738">
        <v>83.356266853036175</v>
      </c>
      <c r="AH44" s="494" t="s">
        <v>165</v>
      </c>
      <c r="AJ44" s="738">
        <v>3.0644598441805551</v>
      </c>
      <c r="AK44" s="738">
        <v>28.636391830788583</v>
      </c>
      <c r="AL44" s="738">
        <v>0</v>
      </c>
      <c r="AM44" s="738">
        <v>0</v>
      </c>
      <c r="AN44" s="738">
        <v>83.543555664560628</v>
      </c>
    </row>
    <row r="45" spans="2:40" x14ac:dyDescent="0.2">
      <c r="B45" s="494" t="s">
        <v>165</v>
      </c>
      <c r="C45" s="378" t="s">
        <v>87</v>
      </c>
      <c r="D45" s="738">
        <v>3.000357800177607</v>
      </c>
      <c r="E45" s="738">
        <v>28.037378842346655</v>
      </c>
      <c r="F45" s="738">
        <v>0</v>
      </c>
      <c r="G45" s="738">
        <v>0</v>
      </c>
      <c r="H45" s="738">
        <v>82.615985688813069</v>
      </c>
      <c r="J45" s="494" t="s">
        <v>165</v>
      </c>
      <c r="K45" s="542" t="s">
        <v>87</v>
      </c>
      <c r="L45" s="738">
        <v>3.0149824054640431</v>
      </c>
      <c r="M45" s="738">
        <v>28.174041076034694</v>
      </c>
      <c r="N45" s="738">
        <v>0</v>
      </c>
      <c r="O45" s="738">
        <v>0</v>
      </c>
      <c r="P45" s="738">
        <v>82.834741743124852</v>
      </c>
      <c r="R45" s="494" t="s">
        <v>165</v>
      </c>
      <c r="S45" s="542" t="s">
        <v>87</v>
      </c>
      <c r="T45" s="738">
        <v>3.0307254884151558</v>
      </c>
      <c r="U45" s="738">
        <v>28.321155123839496</v>
      </c>
      <c r="V45" s="738">
        <v>0</v>
      </c>
      <c r="W45" s="738">
        <v>0</v>
      </c>
      <c r="X45" s="738">
        <v>83.070458658916436</v>
      </c>
      <c r="Z45" s="494" t="s">
        <v>165</v>
      </c>
      <c r="AA45" s="542" t="s">
        <v>87</v>
      </c>
      <c r="AB45" s="738">
        <v>3.0488055576124444</v>
      </c>
      <c r="AC45" s="738">
        <v>28.490107556629422</v>
      </c>
      <c r="AD45" s="738">
        <v>0</v>
      </c>
      <c r="AE45" s="738">
        <v>0</v>
      </c>
      <c r="AF45" s="738">
        <v>83.356266853036175</v>
      </c>
      <c r="AH45" s="494" t="s">
        <v>165</v>
      </c>
      <c r="AI45" s="542" t="s">
        <v>87</v>
      </c>
      <c r="AJ45" s="738">
        <v>3.0644598441805551</v>
      </c>
      <c r="AK45" s="738">
        <v>28.636391830788583</v>
      </c>
      <c r="AL45" s="738">
        <v>0</v>
      </c>
      <c r="AM45" s="738">
        <v>0</v>
      </c>
      <c r="AN45" s="738">
        <v>83.543555664560628</v>
      </c>
    </row>
    <row r="46" spans="2:40" x14ac:dyDescent="0.2">
      <c r="B46" s="494" t="s">
        <v>165</v>
      </c>
      <c r="C46" s="378" t="s">
        <v>93</v>
      </c>
      <c r="D46" s="738">
        <v>3.000357800177607</v>
      </c>
      <c r="E46" s="1184">
        <v>28.037378842346655</v>
      </c>
      <c r="F46" s="738">
        <v>0</v>
      </c>
      <c r="G46" s="738">
        <v>0</v>
      </c>
      <c r="H46" s="738">
        <v>82.615985688813069</v>
      </c>
      <c r="J46" s="494" t="s">
        <v>165</v>
      </c>
      <c r="K46" s="542" t="s">
        <v>93</v>
      </c>
      <c r="L46" s="738">
        <v>3.0149824054640431</v>
      </c>
      <c r="M46" s="738">
        <v>28.174041076034694</v>
      </c>
      <c r="N46" s="738">
        <v>0</v>
      </c>
      <c r="O46" s="738">
        <v>0</v>
      </c>
      <c r="P46" s="738">
        <v>82.834741743124852</v>
      </c>
      <c r="R46" s="495" t="s">
        <v>165</v>
      </c>
      <c r="S46" s="542" t="s">
        <v>93</v>
      </c>
      <c r="T46" s="738">
        <v>3.0307254884151558</v>
      </c>
      <c r="U46" s="738">
        <v>28.321155123839496</v>
      </c>
      <c r="V46" s="738">
        <v>0</v>
      </c>
      <c r="W46" s="738">
        <v>0</v>
      </c>
      <c r="X46" s="738">
        <v>83.070458658916436</v>
      </c>
      <c r="Z46" s="494" t="s">
        <v>165</v>
      </c>
      <c r="AA46" s="542" t="s">
        <v>93</v>
      </c>
      <c r="AB46" s="738">
        <v>3.0488055576124444</v>
      </c>
      <c r="AC46" s="738">
        <v>28.490107556629422</v>
      </c>
      <c r="AD46" s="738">
        <v>0</v>
      </c>
      <c r="AE46" s="738">
        <v>0</v>
      </c>
      <c r="AF46" s="738">
        <v>83.356266853036175</v>
      </c>
      <c r="AH46" s="494" t="s">
        <v>165</v>
      </c>
      <c r="AI46" s="542" t="s">
        <v>93</v>
      </c>
      <c r="AJ46" s="738">
        <v>3.0644598441805551</v>
      </c>
      <c r="AK46" s="738">
        <v>28.636391830788583</v>
      </c>
      <c r="AL46" s="738">
        <v>0</v>
      </c>
      <c r="AM46" s="738">
        <v>0</v>
      </c>
      <c r="AN46" s="738">
        <v>83.543555664560628</v>
      </c>
    </row>
    <row r="47" spans="2:40" x14ac:dyDescent="0.2">
      <c r="B47" s="494" t="s">
        <v>165</v>
      </c>
      <c r="C47" s="378" t="s">
        <v>469</v>
      </c>
      <c r="D47" s="738">
        <v>3.000357800177607</v>
      </c>
      <c r="E47" s="738">
        <v>28.037378842346655</v>
      </c>
      <c r="F47" s="738">
        <v>0</v>
      </c>
      <c r="G47" s="738">
        <v>0</v>
      </c>
      <c r="H47" s="738">
        <v>82.615985688813069</v>
      </c>
      <c r="J47" s="494" t="s">
        <v>165</v>
      </c>
      <c r="K47" s="542" t="s">
        <v>469</v>
      </c>
      <c r="L47" s="738">
        <v>3.0149824054640431</v>
      </c>
      <c r="M47" s="738">
        <v>28.174041076034694</v>
      </c>
      <c r="N47" s="738">
        <v>0</v>
      </c>
      <c r="O47" s="738">
        <v>0</v>
      </c>
      <c r="P47" s="738">
        <v>82.834741743124852</v>
      </c>
      <c r="R47" s="494" t="s">
        <v>165</v>
      </c>
      <c r="S47" s="542" t="s">
        <v>469</v>
      </c>
      <c r="T47" s="738">
        <v>3.0307254884151558</v>
      </c>
      <c r="U47" s="738">
        <v>28.321155123839496</v>
      </c>
      <c r="V47" s="738">
        <v>0</v>
      </c>
      <c r="W47" s="738">
        <v>0</v>
      </c>
      <c r="X47" s="738">
        <v>83.070458658916436</v>
      </c>
      <c r="Z47" s="494" t="s">
        <v>165</v>
      </c>
      <c r="AA47" s="542" t="s">
        <v>469</v>
      </c>
      <c r="AB47" s="738">
        <v>3.0488055576124444</v>
      </c>
      <c r="AC47" s="738">
        <v>28.490107556629422</v>
      </c>
      <c r="AD47" s="738">
        <v>0</v>
      </c>
      <c r="AE47" s="738">
        <v>0</v>
      </c>
      <c r="AF47" s="738">
        <v>83.356266853036175</v>
      </c>
      <c r="AH47" s="494" t="s">
        <v>165</v>
      </c>
      <c r="AI47" s="542" t="s">
        <v>469</v>
      </c>
      <c r="AJ47" s="738">
        <v>3.0644598441805551</v>
      </c>
      <c r="AK47" s="738">
        <v>28.636391830788583</v>
      </c>
      <c r="AL47" s="738">
        <v>0</v>
      </c>
      <c r="AM47" s="738">
        <v>0</v>
      </c>
      <c r="AN47" s="738">
        <v>83.543555664560628</v>
      </c>
    </row>
    <row r="48" spans="2:40" x14ac:dyDescent="0.2">
      <c r="B48" s="495"/>
      <c r="C48" s="80"/>
      <c r="D48" s="738"/>
      <c r="E48" s="738"/>
      <c r="F48" s="738"/>
      <c r="G48" s="738"/>
      <c r="H48" s="738"/>
      <c r="J48" s="495"/>
      <c r="K48" s="80"/>
      <c r="L48" s="738"/>
      <c r="M48" s="738"/>
      <c r="N48" s="738"/>
      <c r="O48" s="738"/>
      <c r="P48" s="738"/>
      <c r="R48" s="495"/>
      <c r="S48" s="80"/>
      <c r="T48" s="738"/>
      <c r="U48" s="738"/>
      <c r="V48" s="738"/>
      <c r="W48" s="738"/>
      <c r="X48" s="738"/>
      <c r="Z48" s="495"/>
      <c r="AA48" s="80"/>
      <c r="AB48" s="738"/>
      <c r="AC48" s="738"/>
      <c r="AD48" s="738"/>
      <c r="AE48" s="738"/>
      <c r="AF48" s="738"/>
      <c r="AH48" s="495"/>
      <c r="AI48" s="80"/>
      <c r="AJ48" s="738"/>
      <c r="AK48" s="738"/>
      <c r="AL48" s="738"/>
      <c r="AM48" s="738"/>
      <c r="AN48" s="738"/>
    </row>
    <row r="49" spans="2:40" x14ac:dyDescent="0.2">
      <c r="B49" s="495" t="s">
        <v>476</v>
      </c>
      <c r="C49" s="80"/>
      <c r="D49" s="738">
        <v>3.000357800177607</v>
      </c>
      <c r="E49" s="738">
        <v>46.120316357942507</v>
      </c>
      <c r="F49" s="738">
        <v>0</v>
      </c>
      <c r="G49" s="738">
        <v>0</v>
      </c>
      <c r="H49" s="738">
        <v>95.029667241550385</v>
      </c>
      <c r="J49" s="495" t="s">
        <v>476</v>
      </c>
      <c r="K49" s="80"/>
      <c r="L49" s="738">
        <v>3.0149824054640431</v>
      </c>
      <c r="M49" s="738">
        <v>46.340035049810815</v>
      </c>
      <c r="N49" s="738">
        <v>0</v>
      </c>
      <c r="O49" s="738">
        <v>0</v>
      </c>
      <c r="P49" s="738">
        <v>95.354445785988887</v>
      </c>
      <c r="R49" s="495" t="s">
        <v>476</v>
      </c>
      <c r="S49" s="80"/>
      <c r="T49" s="738">
        <v>3.0307254884151558</v>
      </c>
      <c r="U49" s="738">
        <v>46.588859871975089</v>
      </c>
      <c r="V49" s="738">
        <v>0</v>
      </c>
      <c r="W49" s="738">
        <v>0</v>
      </c>
      <c r="X49" s="738">
        <v>95.715972253808403</v>
      </c>
      <c r="Z49" s="495" t="s">
        <v>476</v>
      </c>
      <c r="AA49" s="80"/>
      <c r="AB49" s="738">
        <v>3.0488055576124444</v>
      </c>
      <c r="AC49" s="738">
        <v>46.864749997767433</v>
      </c>
      <c r="AD49" s="738">
        <v>0</v>
      </c>
      <c r="AE49" s="738">
        <v>0</v>
      </c>
      <c r="AF49" s="738">
        <v>96.133024779768348</v>
      </c>
      <c r="AH49" s="495" t="s">
        <v>476</v>
      </c>
      <c r="AI49" s="80"/>
      <c r="AJ49" s="738">
        <v>3.0644598441805551</v>
      </c>
      <c r="AK49" s="738">
        <v>47.102332848402206</v>
      </c>
      <c r="AL49" s="738">
        <v>0</v>
      </c>
      <c r="AM49" s="738">
        <v>0</v>
      </c>
      <c r="AN49" s="738">
        <v>96.449401940770088</v>
      </c>
    </row>
    <row r="50" spans="2:40" x14ac:dyDescent="0.2">
      <c r="B50" s="495" t="s">
        <v>476</v>
      </c>
      <c r="C50" s="80" t="s">
        <v>91</v>
      </c>
      <c r="D50" s="738">
        <v>3.000357800177607</v>
      </c>
      <c r="E50" s="738">
        <v>46.120316357942507</v>
      </c>
      <c r="F50" s="738">
        <v>0</v>
      </c>
      <c r="G50" s="738">
        <v>0</v>
      </c>
      <c r="H50" s="738">
        <v>95.029667241550385</v>
      </c>
      <c r="J50" s="495" t="s">
        <v>476</v>
      </c>
      <c r="K50" s="80" t="s">
        <v>91</v>
      </c>
      <c r="L50" s="738">
        <v>3.0149824054640431</v>
      </c>
      <c r="M50" s="738">
        <v>46.340035049810815</v>
      </c>
      <c r="N50" s="738">
        <v>0</v>
      </c>
      <c r="O50" s="738">
        <v>0</v>
      </c>
      <c r="P50" s="738">
        <v>95.354445785988887</v>
      </c>
      <c r="R50" s="495" t="s">
        <v>476</v>
      </c>
      <c r="S50" s="80" t="s">
        <v>91</v>
      </c>
      <c r="T50" s="738">
        <v>3.0307254884151558</v>
      </c>
      <c r="U50" s="738">
        <v>46.588859871975089</v>
      </c>
      <c r="V50" s="738">
        <v>0</v>
      </c>
      <c r="W50" s="738">
        <v>0</v>
      </c>
      <c r="X50" s="738">
        <v>95.715972253808403</v>
      </c>
      <c r="Z50" s="495" t="s">
        <v>476</v>
      </c>
      <c r="AA50" s="80" t="s">
        <v>91</v>
      </c>
      <c r="AB50" s="738">
        <v>3.0488055576124444</v>
      </c>
      <c r="AC50" s="738">
        <v>46.864749997767433</v>
      </c>
      <c r="AD50" s="738">
        <v>0</v>
      </c>
      <c r="AE50" s="738">
        <v>0</v>
      </c>
      <c r="AF50" s="738">
        <v>96.133024779768348</v>
      </c>
      <c r="AH50" s="495" t="s">
        <v>476</v>
      </c>
      <c r="AI50" s="80" t="s">
        <v>91</v>
      </c>
      <c r="AJ50" s="738">
        <v>3.0644598441805551</v>
      </c>
      <c r="AK50" s="738">
        <v>47.102332848402206</v>
      </c>
      <c r="AL50" s="738">
        <v>0</v>
      </c>
      <c r="AM50" s="738">
        <v>0</v>
      </c>
      <c r="AN50" s="738">
        <v>96.449401940770088</v>
      </c>
    </row>
    <row r="51" spans="2:40" x14ac:dyDescent="0.2">
      <c r="B51" s="495" t="s">
        <v>476</v>
      </c>
      <c r="C51" s="80" t="s">
        <v>131</v>
      </c>
      <c r="D51" s="738">
        <v>3.000357800177607</v>
      </c>
      <c r="E51" s="738">
        <v>46.120316357942507</v>
      </c>
      <c r="F51" s="738">
        <v>0</v>
      </c>
      <c r="G51" s="738">
        <v>0</v>
      </c>
      <c r="H51" s="738">
        <v>95.029667241550385</v>
      </c>
      <c r="J51" s="495" t="s">
        <v>476</v>
      </c>
      <c r="K51" s="80" t="s">
        <v>131</v>
      </c>
      <c r="L51" s="738">
        <v>3.0149824054640431</v>
      </c>
      <c r="M51" s="738">
        <v>46.340035049810815</v>
      </c>
      <c r="N51" s="738">
        <v>0</v>
      </c>
      <c r="O51" s="738">
        <v>0</v>
      </c>
      <c r="P51" s="738">
        <v>95.354445785988887</v>
      </c>
      <c r="R51" s="495" t="s">
        <v>476</v>
      </c>
      <c r="S51" s="80" t="s">
        <v>131</v>
      </c>
      <c r="T51" s="738">
        <v>3.0307254884151558</v>
      </c>
      <c r="U51" s="738">
        <v>46.588859871975089</v>
      </c>
      <c r="V51" s="738">
        <v>0</v>
      </c>
      <c r="W51" s="738">
        <v>0</v>
      </c>
      <c r="X51" s="738">
        <v>95.715972253808403</v>
      </c>
      <c r="Z51" s="495" t="s">
        <v>476</v>
      </c>
      <c r="AA51" s="80" t="s">
        <v>131</v>
      </c>
      <c r="AB51" s="738">
        <v>3.0488055576124444</v>
      </c>
      <c r="AC51" s="738">
        <v>46.864749997767433</v>
      </c>
      <c r="AD51" s="738">
        <v>0</v>
      </c>
      <c r="AE51" s="738">
        <v>0</v>
      </c>
      <c r="AF51" s="738">
        <v>96.133024779768348</v>
      </c>
      <c r="AH51" s="495" t="s">
        <v>476</v>
      </c>
      <c r="AI51" s="80" t="s">
        <v>131</v>
      </c>
      <c r="AJ51" s="738">
        <v>3.0644598441805551</v>
      </c>
      <c r="AK51" s="738">
        <v>47.102332848402206</v>
      </c>
      <c r="AL51" s="738">
        <v>0</v>
      </c>
      <c r="AM51" s="738">
        <v>0</v>
      </c>
      <c r="AN51" s="738">
        <v>96.449401940770088</v>
      </c>
    </row>
    <row r="52" spans="2:40" x14ac:dyDescent="0.2">
      <c r="B52" s="495" t="s">
        <v>476</v>
      </c>
      <c r="C52" s="80" t="s">
        <v>115</v>
      </c>
      <c r="D52" s="738">
        <v>3.000357800177607</v>
      </c>
      <c r="E52" s="738">
        <v>46.120316357942507</v>
      </c>
      <c r="F52" s="738">
        <v>0</v>
      </c>
      <c r="G52" s="738">
        <v>0</v>
      </c>
      <c r="H52" s="738">
        <v>95.029667241550385</v>
      </c>
      <c r="J52" s="495" t="s">
        <v>476</v>
      </c>
      <c r="K52" s="80" t="s">
        <v>115</v>
      </c>
      <c r="L52" s="738">
        <v>3.0149824054640431</v>
      </c>
      <c r="M52" s="738">
        <v>46.340035049810815</v>
      </c>
      <c r="N52" s="738">
        <v>0</v>
      </c>
      <c r="O52" s="738">
        <v>0</v>
      </c>
      <c r="P52" s="738">
        <v>95.354445785988887</v>
      </c>
      <c r="R52" s="495" t="s">
        <v>476</v>
      </c>
      <c r="S52" s="80" t="s">
        <v>115</v>
      </c>
      <c r="T52" s="738">
        <v>3.0307254884151558</v>
      </c>
      <c r="U52" s="738">
        <v>46.588859871975089</v>
      </c>
      <c r="V52" s="738">
        <v>0</v>
      </c>
      <c r="W52" s="738">
        <v>0</v>
      </c>
      <c r="X52" s="738">
        <v>95.715972253808403</v>
      </c>
      <c r="Z52" s="495" t="s">
        <v>476</v>
      </c>
      <c r="AA52" s="80" t="s">
        <v>115</v>
      </c>
      <c r="AB52" s="738">
        <v>3.0488055576124444</v>
      </c>
      <c r="AC52" s="738">
        <v>46.864749997767433</v>
      </c>
      <c r="AD52" s="738">
        <v>0</v>
      </c>
      <c r="AE52" s="738">
        <v>0</v>
      </c>
      <c r="AF52" s="738">
        <v>96.133024779768348</v>
      </c>
      <c r="AH52" s="495" t="s">
        <v>476</v>
      </c>
      <c r="AI52" s="80" t="s">
        <v>115</v>
      </c>
      <c r="AJ52" s="738">
        <v>3.0644598441805551</v>
      </c>
      <c r="AK52" s="738">
        <v>47.102332848402206</v>
      </c>
      <c r="AL52" s="738">
        <v>0</v>
      </c>
      <c r="AM52" s="738">
        <v>0</v>
      </c>
      <c r="AN52" s="738">
        <v>96.449401940770088</v>
      </c>
    </row>
    <row r="53" spans="2:40" x14ac:dyDescent="0.2">
      <c r="B53" s="495" t="s">
        <v>476</v>
      </c>
      <c r="C53" s="80" t="s">
        <v>120</v>
      </c>
      <c r="D53" s="738">
        <v>3.000357800177607</v>
      </c>
      <c r="E53" s="738">
        <v>46.120316357942507</v>
      </c>
      <c r="F53" s="738">
        <v>0</v>
      </c>
      <c r="G53" s="738">
        <v>0</v>
      </c>
      <c r="H53" s="738">
        <v>95.029667241550385</v>
      </c>
      <c r="J53" s="495" t="s">
        <v>476</v>
      </c>
      <c r="K53" s="80" t="s">
        <v>120</v>
      </c>
      <c r="L53" s="738">
        <v>3.0149824054640431</v>
      </c>
      <c r="M53" s="738">
        <v>46.340035049810815</v>
      </c>
      <c r="N53" s="738">
        <v>0</v>
      </c>
      <c r="O53" s="738">
        <v>0</v>
      </c>
      <c r="P53" s="738">
        <v>95.354445785988887</v>
      </c>
      <c r="R53" s="495" t="s">
        <v>476</v>
      </c>
      <c r="S53" s="80" t="s">
        <v>120</v>
      </c>
      <c r="T53" s="738">
        <v>3.0307254884151558</v>
      </c>
      <c r="U53" s="738">
        <v>46.588859871975089</v>
      </c>
      <c r="V53" s="738">
        <v>0</v>
      </c>
      <c r="W53" s="738">
        <v>0</v>
      </c>
      <c r="X53" s="738">
        <v>95.715972253808403</v>
      </c>
      <c r="Z53" s="495" t="s">
        <v>476</v>
      </c>
      <c r="AA53" s="80" t="s">
        <v>120</v>
      </c>
      <c r="AB53" s="738">
        <v>3.0488055576124444</v>
      </c>
      <c r="AC53" s="738">
        <v>46.864749997767433</v>
      </c>
      <c r="AD53" s="738">
        <v>0</v>
      </c>
      <c r="AE53" s="738">
        <v>0</v>
      </c>
      <c r="AF53" s="738">
        <v>96.133024779768348</v>
      </c>
      <c r="AH53" s="495" t="s">
        <v>476</v>
      </c>
      <c r="AI53" s="80" t="s">
        <v>120</v>
      </c>
      <c r="AJ53" s="738">
        <v>3.0644598441805551</v>
      </c>
      <c r="AK53" s="738">
        <v>47.102332848402206</v>
      </c>
      <c r="AL53" s="738">
        <v>0</v>
      </c>
      <c r="AM53" s="738">
        <v>0</v>
      </c>
      <c r="AN53" s="738">
        <v>96.449401940770088</v>
      </c>
    </row>
    <row r="54" spans="2:40" x14ac:dyDescent="0.2">
      <c r="B54" s="495" t="s">
        <v>476</v>
      </c>
      <c r="C54" s="80" t="s">
        <v>128</v>
      </c>
      <c r="D54" s="738">
        <v>3.000357800177607</v>
      </c>
      <c r="E54" s="738">
        <v>46.120316357942507</v>
      </c>
      <c r="F54" s="738">
        <v>0</v>
      </c>
      <c r="G54" s="738">
        <v>0</v>
      </c>
      <c r="H54" s="738">
        <v>95.029667241550385</v>
      </c>
      <c r="J54" s="495" t="s">
        <v>476</v>
      </c>
      <c r="K54" s="80" t="s">
        <v>128</v>
      </c>
      <c r="L54" s="738">
        <v>3.0149824054640431</v>
      </c>
      <c r="M54" s="738">
        <v>46.340035049810815</v>
      </c>
      <c r="N54" s="738">
        <v>0</v>
      </c>
      <c r="O54" s="738">
        <v>0</v>
      </c>
      <c r="P54" s="738">
        <v>95.354445785988887</v>
      </c>
      <c r="R54" s="495" t="s">
        <v>476</v>
      </c>
      <c r="S54" s="80" t="s">
        <v>128</v>
      </c>
      <c r="T54" s="738">
        <v>3.0307254884151558</v>
      </c>
      <c r="U54" s="738">
        <v>46.588859871975089</v>
      </c>
      <c r="V54" s="738">
        <v>0</v>
      </c>
      <c r="W54" s="738">
        <v>0</v>
      </c>
      <c r="X54" s="738">
        <v>95.715972253808403</v>
      </c>
      <c r="Z54" s="495" t="s">
        <v>476</v>
      </c>
      <c r="AA54" s="80" t="s">
        <v>128</v>
      </c>
      <c r="AB54" s="738">
        <v>3.0488055576124444</v>
      </c>
      <c r="AC54" s="738">
        <v>46.864749997767433</v>
      </c>
      <c r="AD54" s="738">
        <v>0</v>
      </c>
      <c r="AE54" s="738">
        <v>0</v>
      </c>
      <c r="AF54" s="738">
        <v>96.133024779768348</v>
      </c>
      <c r="AH54" s="495" t="s">
        <v>476</v>
      </c>
      <c r="AI54" s="80" t="s">
        <v>128</v>
      </c>
      <c r="AJ54" s="738">
        <v>3.0644598441805551</v>
      </c>
      <c r="AK54" s="738">
        <v>47.102332848402206</v>
      </c>
      <c r="AL54" s="738">
        <v>0</v>
      </c>
      <c r="AM54" s="738">
        <v>0</v>
      </c>
      <c r="AN54" s="738">
        <v>96.449401940770088</v>
      </c>
    </row>
    <row r="55" spans="2:40" x14ac:dyDescent="0.2">
      <c r="B55" s="495" t="s">
        <v>476</v>
      </c>
      <c r="C55" s="80" t="s">
        <v>125</v>
      </c>
      <c r="D55" s="738">
        <v>3.000357800177607</v>
      </c>
      <c r="E55" s="738">
        <v>46.120316357942507</v>
      </c>
      <c r="F55" s="738">
        <v>0</v>
      </c>
      <c r="G55" s="738">
        <v>0</v>
      </c>
      <c r="H55" s="738">
        <v>95.029667241550385</v>
      </c>
      <c r="J55" s="495" t="s">
        <v>476</v>
      </c>
      <c r="K55" s="80" t="s">
        <v>125</v>
      </c>
      <c r="L55" s="738">
        <v>3.0149824054640431</v>
      </c>
      <c r="M55" s="738">
        <v>46.340035049810815</v>
      </c>
      <c r="N55" s="738">
        <v>0</v>
      </c>
      <c r="O55" s="738">
        <v>0</v>
      </c>
      <c r="P55" s="738">
        <v>95.354445785988887</v>
      </c>
      <c r="R55" s="495" t="s">
        <v>476</v>
      </c>
      <c r="S55" s="80" t="s">
        <v>125</v>
      </c>
      <c r="T55" s="738">
        <v>3.0307254884151558</v>
      </c>
      <c r="U55" s="738">
        <v>46.588859871975089</v>
      </c>
      <c r="V55" s="738">
        <v>0</v>
      </c>
      <c r="W55" s="738">
        <v>0</v>
      </c>
      <c r="X55" s="738">
        <v>95.715972253808403</v>
      </c>
      <c r="Z55" s="495" t="s">
        <v>476</v>
      </c>
      <c r="AA55" s="80" t="s">
        <v>125</v>
      </c>
      <c r="AB55" s="738">
        <v>3.0488055576124444</v>
      </c>
      <c r="AC55" s="738">
        <v>46.864749997767433</v>
      </c>
      <c r="AD55" s="738">
        <v>0</v>
      </c>
      <c r="AE55" s="738">
        <v>0</v>
      </c>
      <c r="AF55" s="738">
        <v>96.133024779768348</v>
      </c>
      <c r="AH55" s="495" t="s">
        <v>476</v>
      </c>
      <c r="AI55" s="80" t="s">
        <v>125</v>
      </c>
      <c r="AJ55" s="738">
        <v>3.0644598441805551</v>
      </c>
      <c r="AK55" s="738">
        <v>47.102332848402206</v>
      </c>
      <c r="AL55" s="738">
        <v>0</v>
      </c>
      <c r="AM55" s="738">
        <v>0</v>
      </c>
      <c r="AN55" s="738">
        <v>96.449401940770088</v>
      </c>
    </row>
    <row r="56" spans="2:40" x14ac:dyDescent="0.2">
      <c r="B56" s="495" t="s">
        <v>476</v>
      </c>
      <c r="C56" s="80" t="s">
        <v>118</v>
      </c>
      <c r="D56" s="738">
        <v>3.000357800177607</v>
      </c>
      <c r="E56" s="738">
        <v>46.120316357942507</v>
      </c>
      <c r="F56" s="738">
        <v>0</v>
      </c>
      <c r="G56" s="738">
        <v>0</v>
      </c>
      <c r="H56" s="738">
        <v>95.029667241550385</v>
      </c>
      <c r="J56" s="495" t="s">
        <v>476</v>
      </c>
      <c r="K56" s="80" t="s">
        <v>118</v>
      </c>
      <c r="L56" s="738">
        <v>3.0149824054640431</v>
      </c>
      <c r="M56" s="738">
        <v>46.340035049810815</v>
      </c>
      <c r="N56" s="738">
        <v>0</v>
      </c>
      <c r="O56" s="738">
        <v>0</v>
      </c>
      <c r="P56" s="738">
        <v>95.354445785988887</v>
      </c>
      <c r="R56" s="495" t="s">
        <v>476</v>
      </c>
      <c r="S56" s="80" t="s">
        <v>118</v>
      </c>
      <c r="T56" s="738">
        <v>3.0307254884151558</v>
      </c>
      <c r="U56" s="738">
        <v>46.588859871975089</v>
      </c>
      <c r="V56" s="738">
        <v>0</v>
      </c>
      <c r="W56" s="738">
        <v>0</v>
      </c>
      <c r="X56" s="738">
        <v>95.715972253808403</v>
      </c>
      <c r="Z56" s="495" t="s">
        <v>476</v>
      </c>
      <c r="AA56" s="80" t="s">
        <v>118</v>
      </c>
      <c r="AB56" s="738">
        <v>3.0488055576124444</v>
      </c>
      <c r="AC56" s="738">
        <v>46.864749997767433</v>
      </c>
      <c r="AD56" s="738">
        <v>0</v>
      </c>
      <c r="AE56" s="738">
        <v>0</v>
      </c>
      <c r="AF56" s="738">
        <v>96.133024779768348</v>
      </c>
      <c r="AH56" s="495" t="s">
        <v>476</v>
      </c>
      <c r="AI56" s="80" t="s">
        <v>118</v>
      </c>
      <c r="AJ56" s="738">
        <v>3.0644598441805551</v>
      </c>
      <c r="AK56" s="738">
        <v>47.102332848402206</v>
      </c>
      <c r="AL56" s="738">
        <v>0</v>
      </c>
      <c r="AM56" s="738">
        <v>0</v>
      </c>
      <c r="AN56" s="738">
        <v>96.449401940770088</v>
      </c>
    </row>
    <row r="57" spans="2:40" x14ac:dyDescent="0.2">
      <c r="B57" s="495" t="s">
        <v>476</v>
      </c>
      <c r="C57" s="80" t="s">
        <v>471</v>
      </c>
      <c r="D57" s="738">
        <v>3.000357800177607</v>
      </c>
      <c r="E57" s="738">
        <v>46.120316357942507</v>
      </c>
      <c r="F57" s="738">
        <v>0</v>
      </c>
      <c r="G57" s="738">
        <v>0</v>
      </c>
      <c r="H57" s="738">
        <v>95.029667241550385</v>
      </c>
      <c r="J57" s="495" t="s">
        <v>476</v>
      </c>
      <c r="K57" s="80" t="s">
        <v>471</v>
      </c>
      <c r="L57" s="738">
        <v>3.0149824054640431</v>
      </c>
      <c r="M57" s="738">
        <v>46.340035049810815</v>
      </c>
      <c r="N57" s="738">
        <v>0</v>
      </c>
      <c r="O57" s="738">
        <v>0</v>
      </c>
      <c r="P57" s="738">
        <v>95.354445785988887</v>
      </c>
      <c r="R57" s="495" t="s">
        <v>476</v>
      </c>
      <c r="S57" s="80" t="s">
        <v>471</v>
      </c>
      <c r="T57" s="738">
        <v>3.0307254884151558</v>
      </c>
      <c r="U57" s="738">
        <v>46.588859871975089</v>
      </c>
      <c r="V57" s="738">
        <v>0</v>
      </c>
      <c r="W57" s="738">
        <v>0</v>
      </c>
      <c r="X57" s="738">
        <v>95.715972253808403</v>
      </c>
      <c r="Z57" s="495" t="s">
        <v>476</v>
      </c>
      <c r="AA57" s="80" t="s">
        <v>471</v>
      </c>
      <c r="AB57" s="738">
        <v>3.0488055576124444</v>
      </c>
      <c r="AC57" s="738">
        <v>46.864749997767433</v>
      </c>
      <c r="AD57" s="738">
        <v>0</v>
      </c>
      <c r="AE57" s="738">
        <v>0</v>
      </c>
      <c r="AF57" s="738">
        <v>96.133024779768348</v>
      </c>
      <c r="AH57" s="495" t="s">
        <v>476</v>
      </c>
      <c r="AI57" s="80" t="s">
        <v>471</v>
      </c>
      <c r="AJ57" s="738">
        <v>3.0644598441805551</v>
      </c>
      <c r="AK57" s="738">
        <v>47.102332848402206</v>
      </c>
      <c r="AL57" s="738">
        <v>0</v>
      </c>
      <c r="AM57" s="738">
        <v>0</v>
      </c>
      <c r="AN57" s="738">
        <v>96.449401940770088</v>
      </c>
    </row>
    <row r="58" spans="2:40" x14ac:dyDescent="0.2">
      <c r="B58" s="495" t="s">
        <v>476</v>
      </c>
      <c r="C58" s="80" t="s">
        <v>464</v>
      </c>
      <c r="D58" s="738">
        <v>3.000357800177607</v>
      </c>
      <c r="E58" s="738">
        <v>46.120316357942507</v>
      </c>
      <c r="F58" s="738">
        <v>0</v>
      </c>
      <c r="G58" s="738">
        <v>0</v>
      </c>
      <c r="H58" s="738">
        <v>95.029667241550385</v>
      </c>
      <c r="J58" s="495" t="s">
        <v>476</v>
      </c>
      <c r="K58" s="80" t="s">
        <v>464</v>
      </c>
      <c r="L58" s="738">
        <v>3.0149824054640431</v>
      </c>
      <c r="M58" s="738">
        <v>46.340035049810815</v>
      </c>
      <c r="N58" s="738">
        <v>0</v>
      </c>
      <c r="O58" s="738">
        <v>0</v>
      </c>
      <c r="P58" s="738">
        <v>95.354445785988887</v>
      </c>
      <c r="R58" s="495" t="s">
        <v>476</v>
      </c>
      <c r="S58" s="80" t="s">
        <v>464</v>
      </c>
      <c r="T58" s="738">
        <v>3.0307254884151558</v>
      </c>
      <c r="U58" s="738">
        <v>46.588859871975089</v>
      </c>
      <c r="V58" s="738">
        <v>0</v>
      </c>
      <c r="W58" s="738">
        <v>0</v>
      </c>
      <c r="X58" s="738">
        <v>95.715972253808403</v>
      </c>
      <c r="Z58" s="495" t="s">
        <v>476</v>
      </c>
      <c r="AA58" s="80" t="s">
        <v>464</v>
      </c>
      <c r="AB58" s="738">
        <v>3.0488055576124444</v>
      </c>
      <c r="AC58" s="738">
        <v>46.864749997767433</v>
      </c>
      <c r="AD58" s="738">
        <v>0</v>
      </c>
      <c r="AE58" s="738">
        <v>0</v>
      </c>
      <c r="AF58" s="738">
        <v>96.133024779768348</v>
      </c>
      <c r="AH58" s="495" t="s">
        <v>476</v>
      </c>
      <c r="AI58" s="80" t="s">
        <v>464</v>
      </c>
      <c r="AJ58" s="738">
        <v>3.0644598441805551</v>
      </c>
      <c r="AK58" s="738">
        <v>47.102332848402206</v>
      </c>
      <c r="AL58" s="738">
        <v>0</v>
      </c>
      <c r="AM58" s="738">
        <v>0</v>
      </c>
      <c r="AN58" s="738">
        <v>96.449401940770088</v>
      </c>
    </row>
    <row r="59" spans="2:40" x14ac:dyDescent="0.2">
      <c r="B59" s="495" t="s">
        <v>476</v>
      </c>
      <c r="C59" s="80" t="s">
        <v>108</v>
      </c>
      <c r="D59" s="738">
        <v>3.000357800177607</v>
      </c>
      <c r="E59" s="738">
        <v>46.120316357942507</v>
      </c>
      <c r="F59" s="738">
        <v>0</v>
      </c>
      <c r="G59" s="738">
        <v>0</v>
      </c>
      <c r="H59" s="738">
        <v>95.029667241550385</v>
      </c>
      <c r="J59" s="495" t="s">
        <v>476</v>
      </c>
      <c r="K59" s="80" t="s">
        <v>108</v>
      </c>
      <c r="L59" s="738">
        <v>3.0149824054640431</v>
      </c>
      <c r="M59" s="738">
        <v>46.340035049810815</v>
      </c>
      <c r="N59" s="738">
        <v>0</v>
      </c>
      <c r="O59" s="738">
        <v>0</v>
      </c>
      <c r="P59" s="738">
        <v>95.354445785988887</v>
      </c>
      <c r="R59" s="495" t="s">
        <v>476</v>
      </c>
      <c r="S59" s="80" t="s">
        <v>108</v>
      </c>
      <c r="T59" s="738">
        <v>3.0307254884151558</v>
      </c>
      <c r="U59" s="738">
        <v>46.588859871975089</v>
      </c>
      <c r="V59" s="738">
        <v>0</v>
      </c>
      <c r="W59" s="738">
        <v>0</v>
      </c>
      <c r="X59" s="738">
        <v>95.715972253808403</v>
      </c>
      <c r="Z59" s="495" t="s">
        <v>476</v>
      </c>
      <c r="AA59" s="80" t="s">
        <v>108</v>
      </c>
      <c r="AB59" s="738">
        <v>3.0488055576124444</v>
      </c>
      <c r="AC59" s="738">
        <v>46.864749997767433</v>
      </c>
      <c r="AD59" s="738">
        <v>0</v>
      </c>
      <c r="AE59" s="738">
        <v>0</v>
      </c>
      <c r="AF59" s="738">
        <v>96.133024779768348</v>
      </c>
      <c r="AH59" s="495" t="s">
        <v>476</v>
      </c>
      <c r="AI59" s="80" t="s">
        <v>108</v>
      </c>
      <c r="AJ59" s="738">
        <v>3.0644598441805551</v>
      </c>
      <c r="AK59" s="738">
        <v>47.102332848402206</v>
      </c>
      <c r="AL59" s="738">
        <v>0</v>
      </c>
      <c r="AM59" s="738">
        <v>0</v>
      </c>
      <c r="AN59" s="738">
        <v>96.449401940770088</v>
      </c>
    </row>
    <row r="60" spans="2:40" x14ac:dyDescent="0.2">
      <c r="B60" s="495"/>
      <c r="C60" s="80"/>
      <c r="D60" s="738"/>
      <c r="E60" s="738"/>
      <c r="F60" s="738"/>
      <c r="G60" s="738"/>
      <c r="H60" s="738"/>
      <c r="J60" s="495"/>
      <c r="K60" s="80"/>
      <c r="L60" s="738"/>
      <c r="M60" s="738"/>
      <c r="N60" s="738"/>
      <c r="O60" s="738"/>
      <c r="P60" s="738"/>
      <c r="R60" s="495"/>
      <c r="S60" s="80"/>
      <c r="T60" s="738"/>
      <c r="U60" s="738"/>
      <c r="V60" s="738"/>
      <c r="W60" s="738"/>
      <c r="X60" s="738"/>
      <c r="Z60" s="495"/>
      <c r="AA60" s="80"/>
      <c r="AB60" s="738"/>
      <c r="AC60" s="738"/>
      <c r="AD60" s="738"/>
      <c r="AE60" s="738"/>
      <c r="AF60" s="738"/>
      <c r="AH60" s="495"/>
      <c r="AI60" s="80"/>
      <c r="AJ60" s="738"/>
      <c r="AK60" s="738"/>
      <c r="AL60" s="738"/>
      <c r="AM60" s="738"/>
      <c r="AN60" s="738"/>
    </row>
    <row r="61" spans="2:40" x14ac:dyDescent="0.2">
      <c r="B61" s="495" t="s">
        <v>475</v>
      </c>
      <c r="C61" s="80"/>
      <c r="D61" s="738">
        <v>3.000357800177607</v>
      </c>
      <c r="E61" s="738">
        <v>51.428332683352899</v>
      </c>
      <c r="F61" s="738">
        <v>0</v>
      </c>
      <c r="G61" s="738">
        <v>0</v>
      </c>
      <c r="H61" s="738">
        <v>88.409606648419754</v>
      </c>
      <c r="J61" s="495" t="s">
        <v>475</v>
      </c>
      <c r="K61" s="80"/>
      <c r="L61" s="738">
        <v>3.0149824054640431</v>
      </c>
      <c r="M61" s="738">
        <v>51.673924170661969</v>
      </c>
      <c r="N61" s="738">
        <v>0</v>
      </c>
      <c r="O61" s="738">
        <v>0</v>
      </c>
      <c r="P61" s="738">
        <v>88.732020734936569</v>
      </c>
      <c r="R61" s="495" t="s">
        <v>475</v>
      </c>
      <c r="S61" s="80"/>
      <c r="T61" s="738">
        <v>3.0307254884151558</v>
      </c>
      <c r="U61" s="738">
        <v>51.950600518171598</v>
      </c>
      <c r="V61" s="738">
        <v>0</v>
      </c>
      <c r="W61" s="738">
        <v>0</v>
      </c>
      <c r="X61" s="738">
        <v>89.091056162326623</v>
      </c>
      <c r="Z61" s="495" t="s">
        <v>475</v>
      </c>
      <c r="AA61" s="80"/>
      <c r="AB61" s="738">
        <v>3.0488055576124444</v>
      </c>
      <c r="AC61" s="738">
        <v>52.258476596592018</v>
      </c>
      <c r="AD61" s="738">
        <v>0</v>
      </c>
      <c r="AE61" s="738">
        <v>0</v>
      </c>
      <c r="AF61" s="738">
        <v>89.502903821523304</v>
      </c>
      <c r="AH61" s="495" t="s">
        <v>475</v>
      </c>
      <c r="AI61" s="80"/>
      <c r="AJ61" s="738">
        <v>3.0644598441805551</v>
      </c>
      <c r="AK61" s="738">
        <v>52.523753880424486</v>
      </c>
      <c r="AL61" s="738">
        <v>0</v>
      </c>
      <c r="AM61" s="738">
        <v>0</v>
      </c>
      <c r="AN61" s="738">
        <v>89.824683613970635</v>
      </c>
    </row>
    <row r="62" spans="2:40" x14ac:dyDescent="0.2">
      <c r="B62" s="495" t="s">
        <v>475</v>
      </c>
      <c r="C62" s="80" t="s">
        <v>462</v>
      </c>
      <c r="D62" s="738">
        <v>3.000357800177607</v>
      </c>
      <c r="E62" s="738">
        <v>51.428332683352899</v>
      </c>
      <c r="F62" s="738">
        <v>0</v>
      </c>
      <c r="G62" s="738">
        <v>0</v>
      </c>
      <c r="H62" s="738">
        <v>88.409606648419754</v>
      </c>
      <c r="J62" s="495" t="s">
        <v>475</v>
      </c>
      <c r="K62" s="80" t="s">
        <v>462</v>
      </c>
      <c r="L62" s="738">
        <v>3.0149824054640431</v>
      </c>
      <c r="M62" s="738">
        <v>51.673924170661969</v>
      </c>
      <c r="N62" s="738">
        <v>0</v>
      </c>
      <c r="O62" s="738">
        <v>0</v>
      </c>
      <c r="P62" s="738">
        <v>88.732020734936569</v>
      </c>
      <c r="R62" s="495" t="s">
        <v>475</v>
      </c>
      <c r="S62" s="80" t="s">
        <v>462</v>
      </c>
      <c r="T62" s="738">
        <v>3.0307254884151558</v>
      </c>
      <c r="U62" s="738">
        <v>51.950600518171598</v>
      </c>
      <c r="V62" s="738">
        <v>0</v>
      </c>
      <c r="W62" s="738">
        <v>0</v>
      </c>
      <c r="X62" s="738">
        <v>89.091056162326623</v>
      </c>
      <c r="Z62" s="495" t="s">
        <v>475</v>
      </c>
      <c r="AA62" s="80" t="s">
        <v>462</v>
      </c>
      <c r="AB62" s="738">
        <v>3.0488055576124444</v>
      </c>
      <c r="AC62" s="738">
        <v>52.258476596592018</v>
      </c>
      <c r="AD62" s="738">
        <v>0</v>
      </c>
      <c r="AE62" s="738">
        <v>0</v>
      </c>
      <c r="AF62" s="738">
        <v>89.502903821523304</v>
      </c>
      <c r="AH62" s="495" t="s">
        <v>475</v>
      </c>
      <c r="AI62" s="80" t="s">
        <v>462</v>
      </c>
      <c r="AJ62" s="738">
        <v>3.0644598441805551</v>
      </c>
      <c r="AK62" s="738">
        <v>52.523753880424486</v>
      </c>
      <c r="AL62" s="738">
        <v>0</v>
      </c>
      <c r="AM62" s="738">
        <v>0</v>
      </c>
      <c r="AN62" s="738">
        <v>89.824683613970635</v>
      </c>
    </row>
    <row r="63" spans="2:40" x14ac:dyDescent="0.2">
      <c r="B63" s="495"/>
      <c r="C63" s="80"/>
      <c r="D63" s="738"/>
      <c r="E63" s="738"/>
      <c r="F63" s="738"/>
      <c r="G63" s="738"/>
      <c r="H63" s="738"/>
      <c r="J63" s="495"/>
      <c r="K63" s="80"/>
      <c r="L63" s="738"/>
      <c r="M63" s="738"/>
      <c r="N63" s="738"/>
      <c r="O63" s="738"/>
      <c r="P63" s="738"/>
      <c r="R63" s="495"/>
      <c r="S63" s="80"/>
      <c r="T63" s="738"/>
      <c r="U63" s="738"/>
      <c r="V63" s="738"/>
      <c r="W63" s="738"/>
      <c r="X63" s="738"/>
      <c r="Z63" s="495"/>
      <c r="AA63" s="80"/>
      <c r="AB63" s="738"/>
      <c r="AC63" s="738"/>
      <c r="AD63" s="738"/>
      <c r="AE63" s="738"/>
      <c r="AF63" s="738"/>
      <c r="AH63" s="495"/>
      <c r="AI63" s="80"/>
      <c r="AJ63" s="738"/>
      <c r="AK63" s="738"/>
      <c r="AL63" s="738"/>
      <c r="AM63" s="738"/>
      <c r="AN63" s="738"/>
    </row>
    <row r="64" spans="2:40" x14ac:dyDescent="0.2">
      <c r="B64" s="494" t="s">
        <v>200</v>
      </c>
      <c r="C64" s="378"/>
      <c r="D64" s="738"/>
      <c r="E64" s="738"/>
      <c r="F64" s="738"/>
      <c r="G64" s="738"/>
      <c r="H64" s="738"/>
      <c r="J64" s="494" t="s">
        <v>200</v>
      </c>
      <c r="L64" s="738"/>
      <c r="M64" s="738"/>
      <c r="N64" s="738"/>
      <c r="O64" s="738"/>
      <c r="P64" s="738"/>
      <c r="R64" s="494" t="s">
        <v>200</v>
      </c>
      <c r="T64" s="738"/>
      <c r="U64" s="738"/>
      <c r="V64" s="738"/>
      <c r="W64" s="738"/>
      <c r="X64" s="738"/>
      <c r="Z64" s="494" t="s">
        <v>200</v>
      </c>
      <c r="AB64" s="738"/>
      <c r="AC64" s="738"/>
      <c r="AD64" s="738"/>
      <c r="AE64" s="738"/>
      <c r="AF64" s="738"/>
      <c r="AH64" s="494" t="s">
        <v>200</v>
      </c>
      <c r="AJ64" s="738"/>
      <c r="AK64" s="738"/>
      <c r="AL64" s="738"/>
      <c r="AM64" s="738"/>
      <c r="AN64" s="738"/>
    </row>
    <row r="65" spans="2:40" x14ac:dyDescent="0.2">
      <c r="B65" s="494" t="s">
        <v>193</v>
      </c>
      <c r="C65" s="378"/>
      <c r="D65" s="738">
        <v>3.000357800177607</v>
      </c>
      <c r="E65" s="738">
        <v>24.997880327056119</v>
      </c>
      <c r="F65" s="738">
        <v>0</v>
      </c>
      <c r="G65" s="738">
        <v>0</v>
      </c>
      <c r="H65" s="738">
        <v>71.56555140981169</v>
      </c>
      <c r="J65" s="494" t="s">
        <v>193</v>
      </c>
      <c r="L65" s="738">
        <v>3.0149824054640431</v>
      </c>
      <c r="M65" s="738">
        <v>25.119727172375416</v>
      </c>
      <c r="N65" s="738">
        <v>0</v>
      </c>
      <c r="O65" s="738">
        <v>0</v>
      </c>
      <c r="P65" s="738">
        <v>71.780360629120779</v>
      </c>
      <c r="R65" s="494" t="s">
        <v>193</v>
      </c>
      <c r="T65" s="738">
        <v>3.0307254884151558</v>
      </c>
      <c r="U65" s="738">
        <v>25.250892763215123</v>
      </c>
      <c r="V65" s="738">
        <v>0</v>
      </c>
      <c r="W65" s="738">
        <v>0</v>
      </c>
      <c r="X65" s="738">
        <v>72.011919414006343</v>
      </c>
      <c r="Z65" s="494" t="s">
        <v>193</v>
      </c>
      <c r="AB65" s="738">
        <v>3.0488055576124444</v>
      </c>
      <c r="AC65" s="738">
        <v>25.401529265992213</v>
      </c>
      <c r="AD65" s="738">
        <v>0</v>
      </c>
      <c r="AE65" s="738">
        <v>0</v>
      </c>
      <c r="AF65" s="738">
        <v>72.289039464371314</v>
      </c>
      <c r="AH65" s="494" t="s">
        <v>193</v>
      </c>
      <c r="AJ65" s="738">
        <v>3.0644598441805551</v>
      </c>
      <c r="AK65" s="738">
        <v>25.531955037949114</v>
      </c>
      <c r="AL65" s="738">
        <v>0</v>
      </c>
      <c r="AM65" s="738">
        <v>0</v>
      </c>
      <c r="AN65" s="738">
        <v>72.485346535303393</v>
      </c>
    </row>
    <row r="66" spans="2:40" x14ac:dyDescent="0.2">
      <c r="B66" s="494" t="s">
        <v>193</v>
      </c>
      <c r="C66" s="378" t="s">
        <v>113</v>
      </c>
      <c r="D66" s="738">
        <v>3.000357800177607</v>
      </c>
      <c r="E66" s="738">
        <v>24.997880327056119</v>
      </c>
      <c r="F66" s="738">
        <v>0</v>
      </c>
      <c r="G66" s="738">
        <v>0</v>
      </c>
      <c r="H66" s="738">
        <v>71.56555140981169</v>
      </c>
      <c r="J66" s="494" t="s">
        <v>193</v>
      </c>
      <c r="K66" s="542" t="s">
        <v>113</v>
      </c>
      <c r="L66" s="738">
        <v>3.0149824054640431</v>
      </c>
      <c r="M66" s="738">
        <v>25.119727172375416</v>
      </c>
      <c r="N66" s="738">
        <v>0</v>
      </c>
      <c r="O66" s="738">
        <v>0</v>
      </c>
      <c r="P66" s="738">
        <v>71.780360629120779</v>
      </c>
      <c r="R66" s="494" t="s">
        <v>193</v>
      </c>
      <c r="S66" s="542" t="s">
        <v>113</v>
      </c>
      <c r="T66" s="738">
        <v>3.0307254884151558</v>
      </c>
      <c r="U66" s="738">
        <v>25.250892763215123</v>
      </c>
      <c r="V66" s="738">
        <v>0</v>
      </c>
      <c r="W66" s="738">
        <v>0</v>
      </c>
      <c r="X66" s="738">
        <v>72.011919414006343</v>
      </c>
      <c r="Z66" s="494" t="s">
        <v>193</v>
      </c>
      <c r="AA66" s="542" t="s">
        <v>113</v>
      </c>
      <c r="AB66" s="738">
        <v>3.0488055576124444</v>
      </c>
      <c r="AC66" s="738">
        <v>25.401529265992213</v>
      </c>
      <c r="AD66" s="738">
        <v>0</v>
      </c>
      <c r="AE66" s="738">
        <v>0</v>
      </c>
      <c r="AF66" s="738">
        <v>72.289039464371314</v>
      </c>
      <c r="AH66" s="494" t="s">
        <v>193</v>
      </c>
      <c r="AI66" s="542" t="s">
        <v>113</v>
      </c>
      <c r="AJ66" s="738">
        <v>3.0644598441805551</v>
      </c>
      <c r="AK66" s="738">
        <v>25.531955037949114</v>
      </c>
      <c r="AL66" s="738">
        <v>0</v>
      </c>
      <c r="AM66" s="738">
        <v>0</v>
      </c>
      <c r="AN66" s="738">
        <v>72.485346535303393</v>
      </c>
    </row>
    <row r="67" spans="2:40" x14ac:dyDescent="0.2">
      <c r="B67" s="494" t="s">
        <v>193</v>
      </c>
      <c r="C67" s="80" t="s">
        <v>79</v>
      </c>
      <c r="D67" s="738">
        <v>3.000357800177607</v>
      </c>
      <c r="E67" s="738">
        <v>24.997880327056119</v>
      </c>
      <c r="F67" s="738">
        <v>0</v>
      </c>
      <c r="G67" s="738">
        <v>0</v>
      </c>
      <c r="H67" s="738">
        <v>71.56555140981169</v>
      </c>
      <c r="J67" s="494" t="s">
        <v>193</v>
      </c>
      <c r="K67" s="80" t="s">
        <v>79</v>
      </c>
      <c r="L67" s="738">
        <v>3.0149824054640431</v>
      </c>
      <c r="M67" s="738">
        <v>25.119727172375416</v>
      </c>
      <c r="N67" s="738">
        <v>0</v>
      </c>
      <c r="O67" s="738">
        <v>0</v>
      </c>
      <c r="P67" s="738">
        <v>71.780360629120779</v>
      </c>
      <c r="R67" s="494" t="s">
        <v>193</v>
      </c>
      <c r="S67" s="80" t="s">
        <v>79</v>
      </c>
      <c r="T67" s="738">
        <v>3.0307254884151558</v>
      </c>
      <c r="U67" s="738">
        <v>25.250892763215123</v>
      </c>
      <c r="V67" s="738">
        <v>0</v>
      </c>
      <c r="W67" s="738">
        <v>0</v>
      </c>
      <c r="X67" s="738">
        <v>72.011919414006343</v>
      </c>
      <c r="Z67" s="494" t="s">
        <v>193</v>
      </c>
      <c r="AA67" s="80" t="s">
        <v>79</v>
      </c>
      <c r="AB67" s="738">
        <v>3.0488055576124444</v>
      </c>
      <c r="AC67" s="738">
        <v>25.401529265992213</v>
      </c>
      <c r="AD67" s="738">
        <v>0</v>
      </c>
      <c r="AE67" s="738">
        <v>0</v>
      </c>
      <c r="AF67" s="738">
        <v>72.289039464371314</v>
      </c>
      <c r="AH67" s="494" t="s">
        <v>193</v>
      </c>
      <c r="AI67" s="80" t="s">
        <v>79</v>
      </c>
      <c r="AJ67" s="738">
        <v>3.0644598441805551</v>
      </c>
      <c r="AK67" s="738">
        <v>25.531955037949114</v>
      </c>
      <c r="AL67" s="738">
        <v>0</v>
      </c>
      <c r="AM67" s="738">
        <v>0</v>
      </c>
      <c r="AN67" s="738">
        <v>72.485346535303393</v>
      </c>
    </row>
    <row r="68" spans="2:40" x14ac:dyDescent="0.2">
      <c r="B68" s="494" t="s">
        <v>193</v>
      </c>
      <c r="C68" s="80" t="s">
        <v>473</v>
      </c>
      <c r="D68" s="738">
        <v>3.000357800177607</v>
      </c>
      <c r="E68" s="738">
        <v>24.997880327056119</v>
      </c>
      <c r="F68" s="738">
        <v>0</v>
      </c>
      <c r="G68" s="738">
        <v>0</v>
      </c>
      <c r="H68" s="738">
        <v>71.56555140981169</v>
      </c>
      <c r="J68" s="494" t="s">
        <v>193</v>
      </c>
      <c r="K68" s="80" t="s">
        <v>473</v>
      </c>
      <c r="L68" s="738">
        <v>3.0149824054640431</v>
      </c>
      <c r="M68" s="738">
        <v>25.119727172375416</v>
      </c>
      <c r="N68" s="738">
        <v>0</v>
      </c>
      <c r="O68" s="738">
        <v>0</v>
      </c>
      <c r="P68" s="738">
        <v>71.780360629120779</v>
      </c>
      <c r="R68" s="494" t="s">
        <v>193</v>
      </c>
      <c r="S68" s="80" t="s">
        <v>473</v>
      </c>
      <c r="T68" s="738">
        <v>3.0307254884151558</v>
      </c>
      <c r="U68" s="738">
        <v>25.250892763215123</v>
      </c>
      <c r="V68" s="738">
        <v>0</v>
      </c>
      <c r="W68" s="738">
        <v>0</v>
      </c>
      <c r="X68" s="738">
        <v>72.011919414006343</v>
      </c>
      <c r="Z68" s="494" t="s">
        <v>193</v>
      </c>
      <c r="AA68" s="80" t="s">
        <v>473</v>
      </c>
      <c r="AB68" s="738">
        <v>3.0488055576124444</v>
      </c>
      <c r="AC68" s="738">
        <v>25.401529265992213</v>
      </c>
      <c r="AD68" s="738">
        <v>0</v>
      </c>
      <c r="AE68" s="738">
        <v>0</v>
      </c>
      <c r="AF68" s="738">
        <v>72.289039464371314</v>
      </c>
      <c r="AH68" s="494" t="s">
        <v>193</v>
      </c>
      <c r="AI68" s="80" t="s">
        <v>473</v>
      </c>
      <c r="AJ68" s="738">
        <v>3.0644598441805551</v>
      </c>
      <c r="AK68" s="738">
        <v>25.531955037949114</v>
      </c>
      <c r="AL68" s="738">
        <v>0</v>
      </c>
      <c r="AM68" s="738">
        <v>0</v>
      </c>
      <c r="AN68" s="738">
        <v>72.485346535303393</v>
      </c>
    </row>
    <row r="69" spans="2:40" x14ac:dyDescent="0.2">
      <c r="B69" s="494" t="s">
        <v>193</v>
      </c>
      <c r="C69" s="378" t="s">
        <v>99</v>
      </c>
      <c r="D69" s="738">
        <v>3.000357800177607</v>
      </c>
      <c r="E69" s="738">
        <v>24.997880327056119</v>
      </c>
      <c r="F69" s="738">
        <v>0</v>
      </c>
      <c r="G69" s="738">
        <v>0</v>
      </c>
      <c r="H69" s="738">
        <v>71.56555140981169</v>
      </c>
      <c r="J69" s="494" t="s">
        <v>193</v>
      </c>
      <c r="K69" s="542" t="s">
        <v>99</v>
      </c>
      <c r="L69" s="738">
        <v>3.0149824054640431</v>
      </c>
      <c r="M69" s="738">
        <v>25.119727172375416</v>
      </c>
      <c r="N69" s="738">
        <v>0</v>
      </c>
      <c r="O69" s="738">
        <v>0</v>
      </c>
      <c r="P69" s="738">
        <v>71.780360629120779</v>
      </c>
      <c r="R69" s="494" t="s">
        <v>193</v>
      </c>
      <c r="S69" s="542" t="s">
        <v>99</v>
      </c>
      <c r="T69" s="738">
        <v>3.0307254884151558</v>
      </c>
      <c r="U69" s="738">
        <v>25.250892763215123</v>
      </c>
      <c r="V69" s="738">
        <v>0</v>
      </c>
      <c r="W69" s="738">
        <v>0</v>
      </c>
      <c r="X69" s="738">
        <v>72.011919414006343</v>
      </c>
      <c r="Z69" s="494" t="s">
        <v>193</v>
      </c>
      <c r="AA69" s="542" t="s">
        <v>99</v>
      </c>
      <c r="AB69" s="738">
        <v>3.0488055576124444</v>
      </c>
      <c r="AC69" s="738">
        <v>25.401529265992213</v>
      </c>
      <c r="AD69" s="738">
        <v>0</v>
      </c>
      <c r="AE69" s="738">
        <v>0</v>
      </c>
      <c r="AF69" s="738">
        <v>72.289039464371314</v>
      </c>
      <c r="AH69" s="494" t="s">
        <v>193</v>
      </c>
      <c r="AI69" s="542" t="s">
        <v>99</v>
      </c>
      <c r="AJ69" s="738">
        <v>3.0644598441805551</v>
      </c>
      <c r="AK69" s="738">
        <v>25.531955037949114</v>
      </c>
      <c r="AL69" s="738">
        <v>0</v>
      </c>
      <c r="AM69" s="738">
        <v>0</v>
      </c>
      <c r="AN69" s="738">
        <v>72.485346535303393</v>
      </c>
    </row>
    <row r="70" spans="2:40" x14ac:dyDescent="0.2">
      <c r="B70" s="494" t="s">
        <v>193</v>
      </c>
      <c r="C70" s="378" t="s">
        <v>92</v>
      </c>
      <c r="D70" s="738">
        <v>3.000357800177607</v>
      </c>
      <c r="E70" s="738">
        <v>24.997880327056119</v>
      </c>
      <c r="F70" s="738">
        <v>0</v>
      </c>
      <c r="G70" s="738">
        <v>0</v>
      </c>
      <c r="H70" s="738">
        <v>71.56555140981169</v>
      </c>
      <c r="J70" s="494" t="s">
        <v>193</v>
      </c>
      <c r="K70" s="542" t="s">
        <v>92</v>
      </c>
      <c r="L70" s="738">
        <v>3.0149824054640431</v>
      </c>
      <c r="M70" s="738">
        <v>25.119727172375416</v>
      </c>
      <c r="N70" s="738">
        <v>0</v>
      </c>
      <c r="O70" s="738">
        <v>0</v>
      </c>
      <c r="P70" s="738">
        <v>71.780360629120779</v>
      </c>
      <c r="R70" s="494" t="s">
        <v>193</v>
      </c>
      <c r="S70" s="542" t="s">
        <v>92</v>
      </c>
      <c r="T70" s="738">
        <v>3.0307254884151558</v>
      </c>
      <c r="U70" s="738">
        <v>25.250892763215123</v>
      </c>
      <c r="V70" s="738">
        <v>0</v>
      </c>
      <c r="W70" s="738">
        <v>0</v>
      </c>
      <c r="X70" s="738">
        <v>72.011919414006343</v>
      </c>
      <c r="Z70" s="494" t="s">
        <v>193</v>
      </c>
      <c r="AA70" s="542" t="s">
        <v>92</v>
      </c>
      <c r="AB70" s="738">
        <v>3.0488055576124444</v>
      </c>
      <c r="AC70" s="738">
        <v>25.401529265992213</v>
      </c>
      <c r="AD70" s="738">
        <v>0</v>
      </c>
      <c r="AE70" s="738">
        <v>0</v>
      </c>
      <c r="AF70" s="738">
        <v>72.289039464371314</v>
      </c>
      <c r="AH70" s="494" t="s">
        <v>193</v>
      </c>
      <c r="AI70" s="542" t="s">
        <v>92</v>
      </c>
      <c r="AJ70" s="738">
        <v>3.0644598441805551</v>
      </c>
      <c r="AK70" s="738">
        <v>25.531955037949114</v>
      </c>
      <c r="AL70" s="738">
        <v>0</v>
      </c>
      <c r="AM70" s="738">
        <v>0</v>
      </c>
      <c r="AN70" s="738">
        <v>72.485346535303393</v>
      </c>
    </row>
    <row r="71" spans="2:40" x14ac:dyDescent="0.2">
      <c r="B71" s="494" t="s">
        <v>193</v>
      </c>
      <c r="C71" s="378" t="s">
        <v>129</v>
      </c>
      <c r="D71" s="738">
        <v>3.000357800177607</v>
      </c>
      <c r="E71" s="738">
        <v>24.997880327056119</v>
      </c>
      <c r="F71" s="738">
        <v>0</v>
      </c>
      <c r="G71" s="738">
        <v>0</v>
      </c>
      <c r="H71" s="738">
        <v>71.56555140981169</v>
      </c>
      <c r="J71" s="494" t="s">
        <v>193</v>
      </c>
      <c r="K71" s="542" t="s">
        <v>129</v>
      </c>
      <c r="L71" s="738">
        <v>3.0149824054640431</v>
      </c>
      <c r="M71" s="738">
        <v>25.119727172375416</v>
      </c>
      <c r="N71" s="738">
        <v>0</v>
      </c>
      <c r="O71" s="738">
        <v>0</v>
      </c>
      <c r="P71" s="738">
        <v>71.780360629120779</v>
      </c>
      <c r="R71" s="494" t="s">
        <v>193</v>
      </c>
      <c r="S71" s="542" t="s">
        <v>129</v>
      </c>
      <c r="T71" s="738">
        <v>3.0307254884151558</v>
      </c>
      <c r="U71" s="738">
        <v>25.250892763215123</v>
      </c>
      <c r="V71" s="738">
        <v>0</v>
      </c>
      <c r="W71" s="738">
        <v>0</v>
      </c>
      <c r="X71" s="738">
        <v>72.011919414006343</v>
      </c>
      <c r="Z71" s="494" t="s">
        <v>193</v>
      </c>
      <c r="AA71" s="542" t="s">
        <v>129</v>
      </c>
      <c r="AB71" s="738">
        <v>3.0488055576124444</v>
      </c>
      <c r="AC71" s="738">
        <v>25.401529265992213</v>
      </c>
      <c r="AD71" s="738">
        <v>0</v>
      </c>
      <c r="AE71" s="738">
        <v>0</v>
      </c>
      <c r="AF71" s="738">
        <v>72.289039464371314</v>
      </c>
      <c r="AH71" s="494" t="s">
        <v>193</v>
      </c>
      <c r="AI71" s="542" t="s">
        <v>129</v>
      </c>
      <c r="AJ71" s="738">
        <v>3.0644598441805551</v>
      </c>
      <c r="AK71" s="738">
        <v>25.531955037949114</v>
      </c>
      <c r="AL71" s="738">
        <v>0</v>
      </c>
      <c r="AM71" s="738">
        <v>0</v>
      </c>
      <c r="AN71" s="738">
        <v>72.485346535303393</v>
      </c>
    </row>
    <row r="72" spans="2:40" x14ac:dyDescent="0.2">
      <c r="B72" s="494" t="s">
        <v>193</v>
      </c>
      <c r="C72" s="378" t="s">
        <v>466</v>
      </c>
      <c r="D72" s="738">
        <v>3.000357800177607</v>
      </c>
      <c r="E72" s="738">
        <v>24.997880327056119</v>
      </c>
      <c r="F72" s="738">
        <v>0</v>
      </c>
      <c r="G72" s="738">
        <v>0</v>
      </c>
      <c r="H72" s="738">
        <v>71.56555140981169</v>
      </c>
      <c r="J72" s="494" t="s">
        <v>193</v>
      </c>
      <c r="K72" s="542" t="s">
        <v>466</v>
      </c>
      <c r="L72" s="738">
        <v>3.0149824054640431</v>
      </c>
      <c r="M72" s="738">
        <v>25.119727172375416</v>
      </c>
      <c r="N72" s="738">
        <v>0</v>
      </c>
      <c r="O72" s="738">
        <v>0</v>
      </c>
      <c r="P72" s="738">
        <v>71.780360629120779</v>
      </c>
      <c r="R72" s="494" t="s">
        <v>193</v>
      </c>
      <c r="S72" s="542" t="s">
        <v>466</v>
      </c>
      <c r="T72" s="738">
        <v>3.0307254884151558</v>
      </c>
      <c r="U72" s="738">
        <v>25.250892763215123</v>
      </c>
      <c r="V72" s="738">
        <v>0</v>
      </c>
      <c r="W72" s="738">
        <v>0</v>
      </c>
      <c r="X72" s="738">
        <v>72.011919414006343</v>
      </c>
      <c r="Z72" s="494" t="s">
        <v>193</v>
      </c>
      <c r="AA72" s="542" t="s">
        <v>466</v>
      </c>
      <c r="AB72" s="738">
        <v>3.0488055576124444</v>
      </c>
      <c r="AC72" s="738">
        <v>25.401529265992213</v>
      </c>
      <c r="AD72" s="738">
        <v>0</v>
      </c>
      <c r="AE72" s="738">
        <v>0</v>
      </c>
      <c r="AF72" s="738">
        <v>72.289039464371314</v>
      </c>
      <c r="AH72" s="494" t="s">
        <v>193</v>
      </c>
      <c r="AI72" s="542" t="s">
        <v>466</v>
      </c>
      <c r="AJ72" s="738">
        <v>3.0644598441805551</v>
      </c>
      <c r="AK72" s="738">
        <v>25.531955037949114</v>
      </c>
      <c r="AL72" s="738">
        <v>0</v>
      </c>
      <c r="AM72" s="738">
        <v>0</v>
      </c>
      <c r="AN72" s="738">
        <v>72.485346535303393</v>
      </c>
    </row>
    <row r="73" spans="2:40" x14ac:dyDescent="0.2">
      <c r="B73" s="494"/>
      <c r="C73" s="378"/>
      <c r="D73" s="738"/>
      <c r="E73" s="738"/>
      <c r="F73" s="738"/>
      <c r="G73" s="738"/>
      <c r="H73" s="738"/>
      <c r="J73" s="494"/>
      <c r="L73" s="738"/>
      <c r="M73" s="738"/>
      <c r="N73" s="738"/>
      <c r="O73" s="738"/>
      <c r="P73" s="738"/>
      <c r="R73" s="494"/>
      <c r="T73" s="738"/>
      <c r="U73" s="738"/>
      <c r="V73" s="738"/>
      <c r="W73" s="738"/>
      <c r="X73" s="738"/>
      <c r="Z73" s="494"/>
      <c r="AB73" s="738"/>
      <c r="AC73" s="738"/>
      <c r="AD73" s="738"/>
      <c r="AE73" s="738"/>
      <c r="AF73" s="738"/>
      <c r="AH73" s="494"/>
      <c r="AJ73" s="738"/>
      <c r="AK73" s="738"/>
      <c r="AL73" s="738"/>
      <c r="AM73" s="738"/>
      <c r="AN73" s="738"/>
    </row>
    <row r="74" spans="2:40" x14ac:dyDescent="0.2">
      <c r="B74" s="494" t="s">
        <v>167</v>
      </c>
      <c r="C74" s="378"/>
      <c r="D74" s="738">
        <v>3.000357800177607</v>
      </c>
      <c r="E74" s="738">
        <v>49.145527131139481</v>
      </c>
      <c r="F74" s="738">
        <v>0</v>
      </c>
      <c r="G74" s="738">
        <v>0</v>
      </c>
      <c r="H74" s="738">
        <v>72.858557588104972</v>
      </c>
      <c r="J74" s="494" t="s">
        <v>167</v>
      </c>
      <c r="L74" s="738">
        <v>3.0149824054640431</v>
      </c>
      <c r="M74" s="738">
        <v>49.38507653949479</v>
      </c>
      <c r="N74" s="738">
        <v>0</v>
      </c>
      <c r="O74" s="738">
        <v>0</v>
      </c>
      <c r="P74" s="738">
        <v>73.073828624743072</v>
      </c>
      <c r="R74" s="494" t="s">
        <v>167</v>
      </c>
      <c r="T74" s="738">
        <v>3.0307254884151558</v>
      </c>
      <c r="U74" s="738">
        <v>49.642946487624265</v>
      </c>
      <c r="V74" s="738">
        <v>0</v>
      </c>
      <c r="W74" s="738">
        <v>0</v>
      </c>
      <c r="X74" s="738">
        <v>73.305873950593082</v>
      </c>
      <c r="Z74" s="494" t="s">
        <v>167</v>
      </c>
      <c r="AB74" s="738">
        <v>3.0488055576124444</v>
      </c>
      <c r="AC74" s="738">
        <v>49.93909601059638</v>
      </c>
      <c r="AD74" s="738">
        <v>0</v>
      </c>
      <c r="AE74" s="738">
        <v>0</v>
      </c>
      <c r="AF74" s="738">
        <v>73.584010596620203</v>
      </c>
      <c r="AH74" s="494" t="s">
        <v>167</v>
      </c>
      <c r="AJ74" s="738">
        <v>3.0644598441805551</v>
      </c>
      <c r="AK74" s="738">
        <v>50.195511483846332</v>
      </c>
      <c r="AL74" s="738">
        <v>0</v>
      </c>
      <c r="AM74" s="738">
        <v>0</v>
      </c>
      <c r="AN74" s="738">
        <v>73.779262445211046</v>
      </c>
    </row>
    <row r="75" spans="2:40" x14ac:dyDescent="0.2">
      <c r="B75" s="494" t="s">
        <v>167</v>
      </c>
      <c r="C75" s="378" t="s">
        <v>470</v>
      </c>
      <c r="D75" s="738">
        <v>3.000357800177607</v>
      </c>
      <c r="E75" s="738">
        <v>49.145527131139481</v>
      </c>
      <c r="F75" s="738">
        <v>0</v>
      </c>
      <c r="G75" s="738">
        <v>0</v>
      </c>
      <c r="H75" s="738">
        <v>72.858557588104972</v>
      </c>
      <c r="J75" s="494" t="s">
        <v>167</v>
      </c>
      <c r="K75" s="542" t="s">
        <v>470</v>
      </c>
      <c r="L75" s="738">
        <v>3.0149824054640431</v>
      </c>
      <c r="M75" s="738">
        <v>49.38507653949479</v>
      </c>
      <c r="N75" s="738">
        <v>0</v>
      </c>
      <c r="O75" s="738">
        <v>0</v>
      </c>
      <c r="P75" s="738">
        <v>73.073828624743072</v>
      </c>
      <c r="R75" s="494" t="s">
        <v>167</v>
      </c>
      <c r="S75" s="542" t="s">
        <v>470</v>
      </c>
      <c r="T75" s="738">
        <v>3.0307254884151558</v>
      </c>
      <c r="U75" s="738">
        <v>49.642946487624265</v>
      </c>
      <c r="V75" s="738">
        <v>0</v>
      </c>
      <c r="W75" s="738">
        <v>0</v>
      </c>
      <c r="X75" s="738">
        <v>73.305873950593082</v>
      </c>
      <c r="Z75" s="494" t="s">
        <v>167</v>
      </c>
      <c r="AA75" s="542" t="s">
        <v>470</v>
      </c>
      <c r="AB75" s="738">
        <v>3.0488055576124444</v>
      </c>
      <c r="AC75" s="738">
        <v>49.93909601059638</v>
      </c>
      <c r="AD75" s="738">
        <v>0</v>
      </c>
      <c r="AE75" s="738">
        <v>0</v>
      </c>
      <c r="AF75" s="738">
        <v>73.584010596620203</v>
      </c>
      <c r="AH75" s="494" t="s">
        <v>167</v>
      </c>
      <c r="AI75" s="542" t="s">
        <v>470</v>
      </c>
      <c r="AJ75" s="738">
        <v>3.0644598441805551</v>
      </c>
      <c r="AK75" s="738">
        <v>50.195511483846332</v>
      </c>
      <c r="AL75" s="738">
        <v>0</v>
      </c>
      <c r="AM75" s="738">
        <v>0</v>
      </c>
      <c r="AN75" s="738">
        <v>73.779262445211046</v>
      </c>
    </row>
    <row r="76" spans="2:40" x14ac:dyDescent="0.2">
      <c r="B76" s="495" t="s">
        <v>167</v>
      </c>
      <c r="C76" s="80" t="s">
        <v>82</v>
      </c>
      <c r="D76" s="738">
        <v>3.000357800177607</v>
      </c>
      <c r="E76" s="738">
        <v>49.145527131139481</v>
      </c>
      <c r="F76" s="738">
        <v>0</v>
      </c>
      <c r="G76" s="738">
        <v>0</v>
      </c>
      <c r="H76" s="738">
        <v>72.858557588104972</v>
      </c>
      <c r="J76" s="495" t="s">
        <v>167</v>
      </c>
      <c r="K76" s="80" t="s">
        <v>82</v>
      </c>
      <c r="L76" s="738">
        <v>3.0149824054640431</v>
      </c>
      <c r="M76" s="738">
        <v>49.38507653949479</v>
      </c>
      <c r="N76" s="738">
        <v>0</v>
      </c>
      <c r="O76" s="738">
        <v>0</v>
      </c>
      <c r="P76" s="738">
        <v>73.073828624743072</v>
      </c>
      <c r="R76" s="495" t="s">
        <v>167</v>
      </c>
      <c r="S76" s="80" t="s">
        <v>82</v>
      </c>
      <c r="T76" s="738">
        <v>3.0307254884151558</v>
      </c>
      <c r="U76" s="738">
        <v>49.642946487624265</v>
      </c>
      <c r="V76" s="738">
        <v>0</v>
      </c>
      <c r="W76" s="738">
        <v>0</v>
      </c>
      <c r="X76" s="738">
        <v>73.305873950593082</v>
      </c>
      <c r="Z76" s="495" t="s">
        <v>167</v>
      </c>
      <c r="AA76" s="80" t="s">
        <v>82</v>
      </c>
      <c r="AB76" s="738">
        <v>3.0488055576124444</v>
      </c>
      <c r="AC76" s="738">
        <v>49.93909601059638</v>
      </c>
      <c r="AD76" s="738">
        <v>0</v>
      </c>
      <c r="AE76" s="738">
        <v>0</v>
      </c>
      <c r="AF76" s="738">
        <v>73.584010596620203</v>
      </c>
      <c r="AH76" s="495" t="s">
        <v>167</v>
      </c>
      <c r="AI76" s="80" t="s">
        <v>82</v>
      </c>
      <c r="AJ76" s="738">
        <v>3.0644598441805551</v>
      </c>
      <c r="AK76" s="738">
        <v>50.195511483846332</v>
      </c>
      <c r="AL76" s="738">
        <v>0</v>
      </c>
      <c r="AM76" s="738">
        <v>0</v>
      </c>
      <c r="AN76" s="738">
        <v>73.779262445211046</v>
      </c>
    </row>
    <row r="77" spans="2:40" x14ac:dyDescent="0.2">
      <c r="B77" s="494"/>
      <c r="C77" s="378"/>
      <c r="D77" s="738"/>
      <c r="E77" s="738"/>
      <c r="F77" s="738"/>
      <c r="G77" s="738"/>
      <c r="H77" s="738"/>
      <c r="J77" s="494"/>
      <c r="L77" s="738"/>
      <c r="M77" s="738"/>
      <c r="N77" s="738"/>
      <c r="O77" s="738"/>
      <c r="P77" s="738"/>
      <c r="R77" s="494"/>
      <c r="T77" s="738"/>
      <c r="U77" s="738"/>
      <c r="V77" s="738"/>
      <c r="W77" s="738"/>
      <c r="X77" s="738"/>
      <c r="Z77" s="494"/>
      <c r="AB77" s="738"/>
      <c r="AC77" s="738"/>
      <c r="AD77" s="738"/>
      <c r="AE77" s="738"/>
      <c r="AF77" s="738"/>
      <c r="AH77" s="494"/>
      <c r="AJ77" s="738"/>
      <c r="AK77" s="738"/>
      <c r="AL77" s="738"/>
      <c r="AM77" s="738"/>
      <c r="AN77" s="738"/>
    </row>
    <row r="78" spans="2:40" x14ac:dyDescent="0.2">
      <c r="B78" s="494" t="s">
        <v>168</v>
      </c>
      <c r="C78" s="378"/>
      <c r="D78" s="738">
        <v>3.000357800177607</v>
      </c>
      <c r="E78" s="738">
        <v>41.817139614134305</v>
      </c>
      <c r="F78" s="738">
        <v>0</v>
      </c>
      <c r="G78" s="738">
        <v>0</v>
      </c>
      <c r="H78" s="738">
        <v>74.942913852482505</v>
      </c>
      <c r="J78" s="494" t="s">
        <v>168</v>
      </c>
      <c r="L78" s="738">
        <v>3.0149824054640431</v>
      </c>
      <c r="M78" s="738">
        <v>42.020968357835578</v>
      </c>
      <c r="N78" s="738">
        <v>0</v>
      </c>
      <c r="O78" s="738">
        <v>0</v>
      </c>
      <c r="P78" s="738">
        <v>75.158929349478868</v>
      </c>
      <c r="R78" s="494" t="s">
        <v>168</v>
      </c>
      <c r="T78" s="738">
        <v>3.0307254884151558</v>
      </c>
      <c r="U78" s="738">
        <v>42.240385754548925</v>
      </c>
      <c r="V78" s="738">
        <v>0</v>
      </c>
      <c r="W78" s="738">
        <v>0</v>
      </c>
      <c r="X78" s="738">
        <v>75.391758990766917</v>
      </c>
      <c r="Z78" s="494" t="s">
        <v>168</v>
      </c>
      <c r="AB78" s="738">
        <v>3.0488055576124444</v>
      </c>
      <c r="AC78" s="738">
        <v>42.492374626613284</v>
      </c>
      <c r="AD78" s="738">
        <v>0</v>
      </c>
      <c r="AE78" s="738">
        <v>0</v>
      </c>
      <c r="AF78" s="738">
        <v>75.671534412827981</v>
      </c>
      <c r="AH78" s="494" t="s">
        <v>168</v>
      </c>
      <c r="AJ78" s="738">
        <v>3.0644598441805551</v>
      </c>
      <c r="AK78" s="738">
        <v>42.710554434014789</v>
      </c>
      <c r="AL78" s="738">
        <v>0</v>
      </c>
      <c r="AM78" s="738">
        <v>0</v>
      </c>
      <c r="AN78" s="738">
        <v>75.865085218272867</v>
      </c>
    </row>
    <row r="79" spans="2:40" x14ac:dyDescent="0.2">
      <c r="B79" s="494" t="s">
        <v>168</v>
      </c>
      <c r="C79" s="378" t="s">
        <v>468</v>
      </c>
      <c r="D79" s="738">
        <v>3.000357800177607</v>
      </c>
      <c r="E79" s="738">
        <v>41.817139614134305</v>
      </c>
      <c r="F79" s="738">
        <v>0</v>
      </c>
      <c r="G79" s="738">
        <v>0</v>
      </c>
      <c r="H79" s="738">
        <v>74.942913852482505</v>
      </c>
      <c r="J79" s="494" t="s">
        <v>168</v>
      </c>
      <c r="K79" s="542" t="s">
        <v>468</v>
      </c>
      <c r="L79" s="738">
        <v>3.0149824054640431</v>
      </c>
      <c r="M79" s="738">
        <v>42.020968357835578</v>
      </c>
      <c r="N79" s="738">
        <v>0</v>
      </c>
      <c r="O79" s="738">
        <v>0</v>
      </c>
      <c r="P79" s="738">
        <v>75.158929349478868</v>
      </c>
      <c r="R79" s="494" t="s">
        <v>168</v>
      </c>
      <c r="S79" s="542" t="s">
        <v>468</v>
      </c>
      <c r="T79" s="738">
        <v>3.0307254884151558</v>
      </c>
      <c r="U79" s="738">
        <v>42.240385754548925</v>
      </c>
      <c r="V79" s="738">
        <v>0</v>
      </c>
      <c r="W79" s="738">
        <v>0</v>
      </c>
      <c r="X79" s="738">
        <v>75.391758990766917</v>
      </c>
      <c r="Z79" s="494" t="s">
        <v>168</v>
      </c>
      <c r="AA79" s="542" t="s">
        <v>468</v>
      </c>
      <c r="AB79" s="738">
        <v>3.0488055576124444</v>
      </c>
      <c r="AC79" s="738">
        <v>42.492374626613284</v>
      </c>
      <c r="AD79" s="738">
        <v>0</v>
      </c>
      <c r="AE79" s="738">
        <v>0</v>
      </c>
      <c r="AF79" s="738">
        <v>75.671534412827981</v>
      </c>
      <c r="AH79" s="494" t="s">
        <v>168</v>
      </c>
      <c r="AI79" s="542" t="s">
        <v>468</v>
      </c>
      <c r="AJ79" s="738">
        <v>3.0644598441805551</v>
      </c>
      <c r="AK79" s="738">
        <v>42.710554434014789</v>
      </c>
      <c r="AL79" s="738">
        <v>0</v>
      </c>
      <c r="AM79" s="738">
        <v>0</v>
      </c>
      <c r="AN79" s="738">
        <v>75.865085218272867</v>
      </c>
    </row>
    <row r="80" spans="2:40" x14ac:dyDescent="0.2">
      <c r="B80" s="494" t="s">
        <v>168</v>
      </c>
      <c r="C80" s="80" t="s">
        <v>75</v>
      </c>
      <c r="D80" s="738">
        <v>3.000357800177607</v>
      </c>
      <c r="E80" s="738">
        <v>41.817139614134305</v>
      </c>
      <c r="F80" s="738">
        <v>0</v>
      </c>
      <c r="G80" s="738">
        <v>0</v>
      </c>
      <c r="H80" s="738">
        <v>74.942913852482505</v>
      </c>
      <c r="J80" s="494" t="s">
        <v>168</v>
      </c>
      <c r="K80" s="80" t="s">
        <v>75</v>
      </c>
      <c r="L80" s="738">
        <v>3.0149824054640431</v>
      </c>
      <c r="M80" s="738">
        <v>42.020968357835578</v>
      </c>
      <c r="N80" s="738">
        <v>0</v>
      </c>
      <c r="O80" s="738">
        <v>0</v>
      </c>
      <c r="P80" s="738">
        <v>75.158929349478868</v>
      </c>
      <c r="R80" s="494" t="s">
        <v>168</v>
      </c>
      <c r="S80" s="80" t="s">
        <v>75</v>
      </c>
      <c r="T80" s="738">
        <v>3.0307254884151558</v>
      </c>
      <c r="U80" s="738">
        <v>42.240385754548925</v>
      </c>
      <c r="V80" s="738">
        <v>0</v>
      </c>
      <c r="W80" s="738">
        <v>0</v>
      </c>
      <c r="X80" s="738">
        <v>75.391758990766917</v>
      </c>
      <c r="Z80" s="494" t="s">
        <v>168</v>
      </c>
      <c r="AA80" s="80" t="s">
        <v>75</v>
      </c>
      <c r="AB80" s="738">
        <v>3.0488055576124444</v>
      </c>
      <c r="AC80" s="738">
        <v>42.492374626613284</v>
      </c>
      <c r="AD80" s="738">
        <v>0</v>
      </c>
      <c r="AE80" s="738">
        <v>0</v>
      </c>
      <c r="AF80" s="738">
        <v>75.671534412827981</v>
      </c>
      <c r="AH80" s="494" t="s">
        <v>168</v>
      </c>
      <c r="AI80" s="80" t="s">
        <v>75</v>
      </c>
      <c r="AJ80" s="738">
        <v>3.0644598441805551</v>
      </c>
      <c r="AK80" s="738">
        <v>42.710554434014789</v>
      </c>
      <c r="AL80" s="738">
        <v>0</v>
      </c>
      <c r="AM80" s="738">
        <v>0</v>
      </c>
      <c r="AN80" s="738">
        <v>75.865085218272867</v>
      </c>
    </row>
    <row r="81" spans="2:40" x14ac:dyDescent="0.2">
      <c r="B81" s="494"/>
      <c r="C81" s="378"/>
      <c r="D81" s="738"/>
      <c r="E81" s="738"/>
      <c r="F81" s="738"/>
      <c r="G81" s="738"/>
      <c r="H81" s="738"/>
      <c r="J81" s="494"/>
      <c r="L81" s="738"/>
      <c r="M81" s="738"/>
      <c r="N81" s="738"/>
      <c r="O81" s="738"/>
      <c r="P81" s="738"/>
      <c r="R81" s="494"/>
      <c r="T81" s="738"/>
      <c r="U81" s="738"/>
      <c r="V81" s="738"/>
      <c r="W81" s="738"/>
      <c r="X81" s="738"/>
      <c r="Z81" s="494"/>
      <c r="AB81" s="738"/>
      <c r="AC81" s="738"/>
      <c r="AD81" s="738"/>
      <c r="AE81" s="738"/>
      <c r="AF81" s="738"/>
      <c r="AH81" s="494"/>
      <c r="AJ81" s="738"/>
      <c r="AK81" s="738"/>
      <c r="AL81" s="738"/>
      <c r="AM81" s="738"/>
      <c r="AN81" s="738"/>
    </row>
    <row r="82" spans="2:40" x14ac:dyDescent="0.2">
      <c r="B82" s="494" t="s">
        <v>169</v>
      </c>
      <c r="C82" s="378"/>
      <c r="D82" s="738">
        <v>3.000357800177607</v>
      </c>
      <c r="E82" s="738">
        <v>48.028454177107761</v>
      </c>
      <c r="F82" s="738">
        <v>0</v>
      </c>
      <c r="G82" s="738">
        <v>0</v>
      </c>
      <c r="H82" s="738">
        <v>86.857992851886536</v>
      </c>
      <c r="J82" s="494" t="s">
        <v>169</v>
      </c>
      <c r="L82" s="738">
        <v>3.0149824054640431</v>
      </c>
      <c r="M82" s="738">
        <v>48.262558651186261</v>
      </c>
      <c r="N82" s="738">
        <v>0</v>
      </c>
      <c r="O82" s="738">
        <v>0</v>
      </c>
      <c r="P82" s="738">
        <v>87.07826400523696</v>
      </c>
      <c r="R82" s="494" t="s">
        <v>169</v>
      </c>
      <c r="T82" s="738">
        <v>3.0307254884151558</v>
      </c>
      <c r="U82" s="738">
        <v>48.514567240988178</v>
      </c>
      <c r="V82" s="738">
        <v>0</v>
      </c>
      <c r="W82" s="738">
        <v>0</v>
      </c>
      <c r="X82" s="738">
        <v>87.315577131697125</v>
      </c>
      <c r="Z82" s="494" t="s">
        <v>169</v>
      </c>
      <c r="AB82" s="738">
        <v>3.0488055576124444</v>
      </c>
      <c r="AC82" s="738">
        <v>48.803985314695773</v>
      </c>
      <c r="AD82" s="738">
        <v>0</v>
      </c>
      <c r="AE82" s="738">
        <v>0</v>
      </c>
      <c r="AF82" s="738">
        <v>87.604720504065128</v>
      </c>
      <c r="AH82" s="494" t="s">
        <v>169</v>
      </c>
      <c r="AJ82" s="738">
        <v>3.0644598441805551</v>
      </c>
      <c r="AK82" s="738">
        <v>49.054572489687793</v>
      </c>
      <c r="AL82" s="738">
        <v>0</v>
      </c>
      <c r="AM82" s="738">
        <v>0</v>
      </c>
      <c r="AN82" s="738">
        <v>87.788547413546667</v>
      </c>
    </row>
    <row r="83" spans="2:40" x14ac:dyDescent="0.2">
      <c r="B83" s="494" t="s">
        <v>169</v>
      </c>
      <c r="C83" s="378" t="s">
        <v>98</v>
      </c>
      <c r="D83" s="738">
        <v>3.000357800177607</v>
      </c>
      <c r="E83" s="738">
        <v>48.028454177107761</v>
      </c>
      <c r="F83" s="738">
        <v>0</v>
      </c>
      <c r="G83" s="738">
        <v>0</v>
      </c>
      <c r="H83" s="738">
        <v>86.857992851886536</v>
      </c>
      <c r="J83" s="494" t="s">
        <v>169</v>
      </c>
      <c r="K83" s="542" t="s">
        <v>98</v>
      </c>
      <c r="L83" s="738">
        <v>3.0149824054640431</v>
      </c>
      <c r="M83" s="738">
        <v>48.262558651186261</v>
      </c>
      <c r="N83" s="738">
        <v>0</v>
      </c>
      <c r="O83" s="738">
        <v>0</v>
      </c>
      <c r="P83" s="738">
        <v>87.07826400523696</v>
      </c>
      <c r="R83" s="494" t="s">
        <v>169</v>
      </c>
      <c r="S83" s="542" t="s">
        <v>98</v>
      </c>
      <c r="T83" s="738">
        <v>3.0307254884151558</v>
      </c>
      <c r="U83" s="738">
        <v>48.514567240988178</v>
      </c>
      <c r="V83" s="738">
        <v>0</v>
      </c>
      <c r="W83" s="738">
        <v>0</v>
      </c>
      <c r="X83" s="738">
        <v>87.315577131697125</v>
      </c>
      <c r="Z83" s="494" t="s">
        <v>169</v>
      </c>
      <c r="AA83" s="542" t="s">
        <v>98</v>
      </c>
      <c r="AB83" s="738">
        <v>3.0488055576124444</v>
      </c>
      <c r="AC83" s="738">
        <v>48.803985314695773</v>
      </c>
      <c r="AD83" s="738">
        <v>0</v>
      </c>
      <c r="AE83" s="738">
        <v>0</v>
      </c>
      <c r="AF83" s="738">
        <v>87.604720504065128</v>
      </c>
      <c r="AH83" s="494" t="s">
        <v>169</v>
      </c>
      <c r="AI83" s="542" t="s">
        <v>98</v>
      </c>
      <c r="AJ83" s="738">
        <v>3.0644598441805551</v>
      </c>
      <c r="AK83" s="738">
        <v>49.054572489687793</v>
      </c>
      <c r="AL83" s="738">
        <v>0</v>
      </c>
      <c r="AM83" s="738">
        <v>0</v>
      </c>
      <c r="AN83" s="738">
        <v>87.788547413546667</v>
      </c>
    </row>
    <row r="84" spans="2:40" x14ac:dyDescent="0.2">
      <c r="B84" s="494" t="s">
        <v>169</v>
      </c>
      <c r="C84" s="378" t="s">
        <v>102</v>
      </c>
      <c r="D84" s="738">
        <v>3.000357800177607</v>
      </c>
      <c r="E84" s="738">
        <v>48.028454177107761</v>
      </c>
      <c r="F84" s="738">
        <v>0</v>
      </c>
      <c r="G84" s="738">
        <v>0</v>
      </c>
      <c r="H84" s="738">
        <v>86.857992851886536</v>
      </c>
      <c r="J84" s="494" t="s">
        <v>169</v>
      </c>
      <c r="K84" s="542" t="s">
        <v>102</v>
      </c>
      <c r="L84" s="738">
        <v>3.0149824054640431</v>
      </c>
      <c r="M84" s="738">
        <v>48.262558651186261</v>
      </c>
      <c r="N84" s="738">
        <v>0</v>
      </c>
      <c r="O84" s="738">
        <v>0</v>
      </c>
      <c r="P84" s="738">
        <v>87.07826400523696</v>
      </c>
      <c r="R84" s="494" t="s">
        <v>169</v>
      </c>
      <c r="S84" s="542" t="s">
        <v>102</v>
      </c>
      <c r="T84" s="738">
        <v>3.0307254884151558</v>
      </c>
      <c r="U84" s="738">
        <v>48.514567240988178</v>
      </c>
      <c r="V84" s="738">
        <v>0</v>
      </c>
      <c r="W84" s="738">
        <v>0</v>
      </c>
      <c r="X84" s="738">
        <v>87.315577131697125</v>
      </c>
      <c r="Z84" s="494" t="s">
        <v>169</v>
      </c>
      <c r="AA84" s="542" t="s">
        <v>102</v>
      </c>
      <c r="AB84" s="738">
        <v>3.0488055576124444</v>
      </c>
      <c r="AC84" s="738">
        <v>48.803985314695773</v>
      </c>
      <c r="AD84" s="738">
        <v>0</v>
      </c>
      <c r="AE84" s="738">
        <v>0</v>
      </c>
      <c r="AF84" s="738">
        <v>87.604720504065128</v>
      </c>
      <c r="AH84" s="494" t="s">
        <v>169</v>
      </c>
      <c r="AI84" s="542" t="s">
        <v>102</v>
      </c>
      <c r="AJ84" s="738">
        <v>3.0644598441805551</v>
      </c>
      <c r="AK84" s="738">
        <v>49.054572489687793</v>
      </c>
      <c r="AL84" s="738">
        <v>0</v>
      </c>
      <c r="AM84" s="738">
        <v>0</v>
      </c>
      <c r="AN84" s="738">
        <v>87.788547413546667</v>
      </c>
    </row>
    <row r="85" spans="2:40" x14ac:dyDescent="0.2">
      <c r="B85" s="494"/>
      <c r="C85" s="378"/>
      <c r="D85" s="738"/>
      <c r="E85" s="738"/>
      <c r="F85" s="738"/>
      <c r="G85" s="738"/>
      <c r="H85" s="738"/>
      <c r="J85" s="494"/>
      <c r="L85" s="738"/>
      <c r="M85" s="738"/>
      <c r="N85" s="738"/>
      <c r="O85" s="738"/>
      <c r="P85" s="738"/>
      <c r="R85" s="494"/>
      <c r="T85" s="738"/>
      <c r="U85" s="738"/>
      <c r="V85" s="738"/>
      <c r="W85" s="738"/>
      <c r="X85" s="738"/>
      <c r="Z85" s="494"/>
      <c r="AB85" s="738"/>
      <c r="AC85" s="738"/>
      <c r="AD85" s="738"/>
      <c r="AE85" s="738"/>
      <c r="AF85" s="738"/>
      <c r="AH85" s="494"/>
      <c r="AJ85" s="738"/>
      <c r="AK85" s="738"/>
      <c r="AL85" s="738"/>
      <c r="AM85" s="738"/>
      <c r="AN85" s="738"/>
    </row>
    <row r="86" spans="2:40" x14ac:dyDescent="0.2">
      <c r="B86" s="494" t="s">
        <v>166</v>
      </c>
      <c r="C86" s="378"/>
      <c r="D86" s="738">
        <v>3.000357800177607</v>
      </c>
      <c r="E86" s="738">
        <v>57.926332429462711</v>
      </c>
      <c r="F86" s="738">
        <v>0</v>
      </c>
      <c r="G86" s="738">
        <v>0</v>
      </c>
      <c r="H86" s="738">
        <v>93.016728243489098</v>
      </c>
      <c r="J86" s="494" t="s">
        <v>166</v>
      </c>
      <c r="L86" s="738">
        <v>3.0149824054640431</v>
      </c>
      <c r="M86" s="738">
        <v>58.208682003710699</v>
      </c>
      <c r="N86" s="738">
        <v>0</v>
      </c>
      <c r="O86" s="738">
        <v>0</v>
      </c>
      <c r="P86" s="738">
        <v>93.239199085268282</v>
      </c>
      <c r="R86" s="494" t="s">
        <v>166</v>
      </c>
      <c r="T86" s="738">
        <v>3.0307254884151558</v>
      </c>
      <c r="U86" s="738">
        <v>58.51262543886925</v>
      </c>
      <c r="V86" s="738">
        <v>0</v>
      </c>
      <c r="W86" s="738">
        <v>0</v>
      </c>
      <c r="X86" s="738">
        <v>93.47882966164282</v>
      </c>
      <c r="Z86" s="494" t="s">
        <v>166</v>
      </c>
      <c r="AB86" s="738">
        <v>3.0488055576124444</v>
      </c>
      <c r="AC86" s="738">
        <v>58.861687840229479</v>
      </c>
      <c r="AD86" s="738">
        <v>0</v>
      </c>
      <c r="AE86" s="738">
        <v>0</v>
      </c>
      <c r="AF86" s="738">
        <v>93.772815194696904</v>
      </c>
      <c r="AH86" s="494" t="s">
        <v>166</v>
      </c>
      <c r="AJ86" s="738">
        <v>3.0644598441805551</v>
      </c>
      <c r="AK86" s="738">
        <v>59.163916930252256</v>
      </c>
      <c r="AL86" s="738">
        <v>0</v>
      </c>
      <c r="AM86" s="738">
        <v>0</v>
      </c>
      <c r="AN86" s="738">
        <v>93.951615960229503</v>
      </c>
    </row>
    <row r="87" spans="2:40" x14ac:dyDescent="0.2">
      <c r="B87" s="494" t="s">
        <v>166</v>
      </c>
      <c r="C87" s="378" t="s">
        <v>96</v>
      </c>
      <c r="D87" s="738">
        <v>3.000357800177607</v>
      </c>
      <c r="E87" s="738">
        <v>57.926332429462711</v>
      </c>
      <c r="F87" s="738">
        <v>0</v>
      </c>
      <c r="G87" s="738">
        <v>0</v>
      </c>
      <c r="H87" s="738">
        <v>93.016728243489098</v>
      </c>
      <c r="J87" s="494" t="s">
        <v>166</v>
      </c>
      <c r="K87" s="542" t="s">
        <v>96</v>
      </c>
      <c r="L87" s="738">
        <v>3.0149824054640431</v>
      </c>
      <c r="M87" s="738">
        <v>58.208682003710699</v>
      </c>
      <c r="N87" s="738">
        <v>0</v>
      </c>
      <c r="O87" s="738">
        <v>0</v>
      </c>
      <c r="P87" s="738">
        <v>93.239199085268282</v>
      </c>
      <c r="R87" s="494" t="s">
        <v>166</v>
      </c>
      <c r="S87" s="542" t="s">
        <v>96</v>
      </c>
      <c r="T87" s="738">
        <v>3.0307254884151558</v>
      </c>
      <c r="U87" s="738">
        <v>58.51262543886925</v>
      </c>
      <c r="V87" s="738">
        <v>0</v>
      </c>
      <c r="W87" s="738">
        <v>0</v>
      </c>
      <c r="X87" s="738">
        <v>93.47882966164282</v>
      </c>
      <c r="Z87" s="494" t="s">
        <v>166</v>
      </c>
      <c r="AA87" s="542" t="s">
        <v>96</v>
      </c>
      <c r="AB87" s="738">
        <v>3.0488055576124444</v>
      </c>
      <c r="AC87" s="738">
        <v>58.861687840229479</v>
      </c>
      <c r="AD87" s="738">
        <v>0</v>
      </c>
      <c r="AE87" s="738">
        <v>0</v>
      </c>
      <c r="AF87" s="738">
        <v>93.772815194696904</v>
      </c>
      <c r="AH87" s="494" t="s">
        <v>166</v>
      </c>
      <c r="AI87" s="542" t="s">
        <v>96</v>
      </c>
      <c r="AJ87" s="738">
        <v>3.0644598441805551</v>
      </c>
      <c r="AK87" s="738">
        <v>59.163916930252256</v>
      </c>
      <c r="AL87" s="738">
        <v>0</v>
      </c>
      <c r="AM87" s="738">
        <v>0</v>
      </c>
      <c r="AN87" s="738">
        <v>93.951615960229503</v>
      </c>
    </row>
    <row r="88" spans="2:40" x14ac:dyDescent="0.2">
      <c r="B88" s="494" t="s">
        <v>166</v>
      </c>
      <c r="C88" s="378" t="s">
        <v>95</v>
      </c>
      <c r="D88" s="738">
        <v>3.000357800177607</v>
      </c>
      <c r="E88" s="738">
        <v>57.926332429462711</v>
      </c>
      <c r="F88" s="738">
        <v>0</v>
      </c>
      <c r="G88" s="738">
        <v>0</v>
      </c>
      <c r="H88" s="738">
        <v>93.016728243489098</v>
      </c>
      <c r="J88" s="494" t="s">
        <v>166</v>
      </c>
      <c r="K88" s="542" t="s">
        <v>95</v>
      </c>
      <c r="L88" s="738">
        <v>3.0149824054640431</v>
      </c>
      <c r="M88" s="738">
        <v>58.208682003710699</v>
      </c>
      <c r="N88" s="738">
        <v>0</v>
      </c>
      <c r="O88" s="738">
        <v>0</v>
      </c>
      <c r="P88" s="738">
        <v>93.239199085268282</v>
      </c>
      <c r="R88" s="494" t="s">
        <v>166</v>
      </c>
      <c r="S88" s="542" t="s">
        <v>95</v>
      </c>
      <c r="T88" s="738">
        <v>3.0307254884151558</v>
      </c>
      <c r="U88" s="738">
        <v>58.51262543886925</v>
      </c>
      <c r="V88" s="738">
        <v>0</v>
      </c>
      <c r="W88" s="738">
        <v>0</v>
      </c>
      <c r="X88" s="738">
        <v>93.47882966164282</v>
      </c>
      <c r="Z88" s="494" t="s">
        <v>166</v>
      </c>
      <c r="AA88" s="542" t="s">
        <v>95</v>
      </c>
      <c r="AB88" s="738">
        <v>3.0488055576124444</v>
      </c>
      <c r="AC88" s="738">
        <v>58.861687840229479</v>
      </c>
      <c r="AD88" s="738">
        <v>0</v>
      </c>
      <c r="AE88" s="738">
        <v>0</v>
      </c>
      <c r="AF88" s="738">
        <v>93.772815194696904</v>
      </c>
      <c r="AH88" s="494" t="s">
        <v>166</v>
      </c>
      <c r="AI88" s="542" t="s">
        <v>95</v>
      </c>
      <c r="AJ88" s="738">
        <v>3.0644598441805551</v>
      </c>
      <c r="AK88" s="738">
        <v>59.163916930252256</v>
      </c>
      <c r="AL88" s="738">
        <v>0</v>
      </c>
      <c r="AM88" s="738">
        <v>0</v>
      </c>
      <c r="AN88" s="738">
        <v>93.951615960229503</v>
      </c>
    </row>
    <row r="89" spans="2:40" x14ac:dyDescent="0.2">
      <c r="B89" s="494" t="s">
        <v>166</v>
      </c>
      <c r="C89" s="378" t="s">
        <v>81</v>
      </c>
      <c r="D89" s="738">
        <v>3.000357800177607</v>
      </c>
      <c r="E89" s="738">
        <v>57.926332429462711</v>
      </c>
      <c r="F89" s="738">
        <v>0</v>
      </c>
      <c r="G89" s="738">
        <v>0</v>
      </c>
      <c r="H89" s="738">
        <v>93.016728243489098</v>
      </c>
      <c r="J89" s="494" t="s">
        <v>166</v>
      </c>
      <c r="K89" s="542" t="s">
        <v>81</v>
      </c>
      <c r="L89" s="738">
        <v>3.0149824054640431</v>
      </c>
      <c r="M89" s="738">
        <v>58.208682003710699</v>
      </c>
      <c r="N89" s="738">
        <v>0</v>
      </c>
      <c r="O89" s="738">
        <v>0</v>
      </c>
      <c r="P89" s="738">
        <v>93.239199085268282</v>
      </c>
      <c r="R89" s="494" t="s">
        <v>166</v>
      </c>
      <c r="S89" s="542" t="s">
        <v>81</v>
      </c>
      <c r="T89" s="738">
        <v>3.0307254884151558</v>
      </c>
      <c r="U89" s="738">
        <v>58.51262543886925</v>
      </c>
      <c r="V89" s="738">
        <v>0</v>
      </c>
      <c r="W89" s="738">
        <v>0</v>
      </c>
      <c r="X89" s="738">
        <v>93.47882966164282</v>
      </c>
      <c r="Z89" s="494" t="s">
        <v>166</v>
      </c>
      <c r="AA89" s="542" t="s">
        <v>81</v>
      </c>
      <c r="AB89" s="738">
        <v>3.0488055576124444</v>
      </c>
      <c r="AC89" s="738">
        <v>58.861687840229479</v>
      </c>
      <c r="AD89" s="738">
        <v>0</v>
      </c>
      <c r="AE89" s="738">
        <v>0</v>
      </c>
      <c r="AF89" s="738">
        <v>93.772815194696904</v>
      </c>
      <c r="AH89" s="494" t="s">
        <v>166</v>
      </c>
      <c r="AI89" s="542" t="s">
        <v>81</v>
      </c>
      <c r="AJ89" s="738">
        <v>3.0644598441805551</v>
      </c>
      <c r="AK89" s="738">
        <v>59.163916930252256</v>
      </c>
      <c r="AL89" s="738">
        <v>0</v>
      </c>
      <c r="AM89" s="738">
        <v>0</v>
      </c>
      <c r="AN89" s="738">
        <v>93.951615960229503</v>
      </c>
    </row>
    <row r="90" spans="2:40" x14ac:dyDescent="0.2">
      <c r="B90" s="494"/>
      <c r="C90" s="378"/>
      <c r="D90" s="738"/>
      <c r="E90" s="738"/>
      <c r="F90" s="738"/>
      <c r="G90" s="738"/>
      <c r="H90" s="738"/>
      <c r="J90" s="494"/>
      <c r="L90" s="738"/>
      <c r="M90" s="738"/>
      <c r="N90" s="738"/>
      <c r="O90" s="738"/>
      <c r="P90" s="738"/>
      <c r="R90" s="494"/>
      <c r="T90" s="738"/>
      <c r="U90" s="738"/>
      <c r="V90" s="738"/>
      <c r="W90" s="738"/>
      <c r="X90" s="738"/>
      <c r="Z90" s="494"/>
      <c r="AB90" s="738"/>
      <c r="AC90" s="738"/>
      <c r="AD90" s="738"/>
      <c r="AE90" s="738"/>
      <c r="AF90" s="738"/>
      <c r="AH90" s="494"/>
      <c r="AJ90" s="738"/>
      <c r="AK90" s="738"/>
      <c r="AL90" s="738"/>
      <c r="AM90" s="738"/>
      <c r="AN90" s="738"/>
    </row>
    <row r="91" spans="2:40" x14ac:dyDescent="0.2">
      <c r="B91" s="494" t="s">
        <v>201</v>
      </c>
      <c r="C91" s="378"/>
      <c r="D91" s="738"/>
      <c r="E91" s="738"/>
      <c r="F91" s="738"/>
      <c r="G91" s="738"/>
      <c r="H91" s="738"/>
      <c r="J91" s="494" t="s">
        <v>201</v>
      </c>
      <c r="L91" s="738"/>
      <c r="M91" s="738"/>
      <c r="N91" s="738"/>
      <c r="O91" s="738"/>
      <c r="P91" s="738"/>
      <c r="R91" s="494" t="s">
        <v>201</v>
      </c>
      <c r="T91" s="738"/>
      <c r="U91" s="738"/>
      <c r="V91" s="738"/>
      <c r="W91" s="738"/>
      <c r="X91" s="738"/>
      <c r="Z91" s="494" t="s">
        <v>201</v>
      </c>
      <c r="AB91" s="738"/>
      <c r="AC91" s="738"/>
      <c r="AD91" s="738"/>
      <c r="AE91" s="738"/>
      <c r="AF91" s="738"/>
      <c r="AH91" s="494" t="s">
        <v>201</v>
      </c>
      <c r="AJ91" s="738"/>
      <c r="AK91" s="738"/>
      <c r="AL91" s="738"/>
      <c r="AM91" s="738"/>
      <c r="AN91" s="738"/>
    </row>
    <row r="92" spans="2:40" x14ac:dyDescent="0.2">
      <c r="B92" s="494" t="s">
        <v>170</v>
      </c>
      <c r="C92" s="378"/>
      <c r="D92" s="738">
        <v>3.000357800177607</v>
      </c>
      <c r="E92" s="738">
        <v>27.786235781375343</v>
      </c>
      <c r="F92" s="738">
        <v>0</v>
      </c>
      <c r="G92" s="738">
        <v>0</v>
      </c>
      <c r="H92" s="738">
        <v>59.782306752967962</v>
      </c>
      <c r="J92" s="494" t="s">
        <v>170</v>
      </c>
      <c r="L92" s="738">
        <v>3.0149824054640431</v>
      </c>
      <c r="M92" s="738">
        <v>27.921673871683911</v>
      </c>
      <c r="N92" s="738">
        <v>0</v>
      </c>
      <c r="O92" s="738">
        <v>0</v>
      </c>
      <c r="P92" s="738">
        <v>59.992907402615188</v>
      </c>
      <c r="R92" s="494" t="s">
        <v>170</v>
      </c>
      <c r="T92" s="738">
        <v>3.0307254884151558</v>
      </c>
      <c r="U92" s="738">
        <v>28.067470154640386</v>
      </c>
      <c r="V92" s="738">
        <v>0</v>
      </c>
      <c r="W92" s="738">
        <v>0</v>
      </c>
      <c r="X92" s="738">
        <v>60.220032309831893</v>
      </c>
      <c r="Z92" s="494" t="s">
        <v>170</v>
      </c>
      <c r="AB92" s="738">
        <v>3.0488055576124444</v>
      </c>
      <c r="AC92" s="738">
        <v>28.23490920661936</v>
      </c>
      <c r="AD92" s="738">
        <v>0</v>
      </c>
      <c r="AE92" s="738">
        <v>0</v>
      </c>
      <c r="AF92" s="738">
        <v>60.487888061537532</v>
      </c>
      <c r="AH92" s="494" t="s">
        <v>170</v>
      </c>
      <c r="AJ92" s="738">
        <v>3.0644598441805551</v>
      </c>
      <c r="AK92" s="738">
        <v>28.379883148575541</v>
      </c>
      <c r="AL92" s="738">
        <v>0</v>
      </c>
      <c r="AM92" s="738">
        <v>0</v>
      </c>
      <c r="AN92" s="738">
        <v>60.693811438426096</v>
      </c>
    </row>
    <row r="93" spans="2:40" x14ac:dyDescent="0.2">
      <c r="B93" s="494" t="s">
        <v>170</v>
      </c>
      <c r="C93" s="378" t="s">
        <v>136</v>
      </c>
      <c r="D93" s="738">
        <v>3.000357800177607</v>
      </c>
      <c r="E93" s="738">
        <v>27.786235781375343</v>
      </c>
      <c r="F93" s="738">
        <v>0</v>
      </c>
      <c r="G93" s="738">
        <v>0</v>
      </c>
      <c r="H93" s="738">
        <v>59.782306752967962</v>
      </c>
      <c r="J93" s="494" t="s">
        <v>170</v>
      </c>
      <c r="K93" s="542" t="s">
        <v>136</v>
      </c>
      <c r="L93" s="738">
        <v>3.0149824054640431</v>
      </c>
      <c r="M93" s="738">
        <v>27.921673871683911</v>
      </c>
      <c r="N93" s="738">
        <v>0</v>
      </c>
      <c r="O93" s="738">
        <v>0</v>
      </c>
      <c r="P93" s="738">
        <v>59.992907402615188</v>
      </c>
      <c r="R93" s="494" t="s">
        <v>170</v>
      </c>
      <c r="S93" s="542" t="s">
        <v>136</v>
      </c>
      <c r="T93" s="738">
        <v>3.0307254884151558</v>
      </c>
      <c r="U93" s="738">
        <v>28.067470154640386</v>
      </c>
      <c r="V93" s="738">
        <v>0</v>
      </c>
      <c r="W93" s="738">
        <v>0</v>
      </c>
      <c r="X93" s="738">
        <v>60.220032309831893</v>
      </c>
      <c r="Z93" s="494" t="s">
        <v>170</v>
      </c>
      <c r="AA93" s="542" t="s">
        <v>136</v>
      </c>
      <c r="AB93" s="738">
        <v>3.0488055576124444</v>
      </c>
      <c r="AC93" s="738">
        <v>28.23490920661936</v>
      </c>
      <c r="AD93" s="738">
        <v>0</v>
      </c>
      <c r="AE93" s="738">
        <v>0</v>
      </c>
      <c r="AF93" s="738">
        <v>60.487888061537532</v>
      </c>
      <c r="AH93" s="494" t="s">
        <v>170</v>
      </c>
      <c r="AI93" s="542" t="s">
        <v>136</v>
      </c>
      <c r="AJ93" s="738">
        <v>3.0644598441805551</v>
      </c>
      <c r="AK93" s="738">
        <v>28.379883148575541</v>
      </c>
      <c r="AL93" s="738">
        <v>0</v>
      </c>
      <c r="AM93" s="738">
        <v>0</v>
      </c>
      <c r="AN93" s="738">
        <v>60.693811438426096</v>
      </c>
    </row>
    <row r="94" spans="2:40" x14ac:dyDescent="0.2">
      <c r="B94" s="494" t="s">
        <v>170</v>
      </c>
      <c r="C94" s="378" t="s">
        <v>156</v>
      </c>
      <c r="D94" s="738">
        <v>3.000357800177607</v>
      </c>
      <c r="E94" s="738">
        <v>27.786235781375343</v>
      </c>
      <c r="F94" s="738">
        <v>0</v>
      </c>
      <c r="G94" s="738">
        <v>0</v>
      </c>
      <c r="H94" s="738">
        <v>59.782306752967962</v>
      </c>
      <c r="J94" s="494" t="s">
        <v>170</v>
      </c>
      <c r="K94" s="542" t="s">
        <v>156</v>
      </c>
      <c r="L94" s="738">
        <v>3.0149824054640431</v>
      </c>
      <c r="M94" s="738">
        <v>27.921673871683911</v>
      </c>
      <c r="N94" s="738">
        <v>0</v>
      </c>
      <c r="O94" s="738">
        <v>0</v>
      </c>
      <c r="P94" s="738">
        <v>59.992907402615188</v>
      </c>
      <c r="R94" s="494" t="s">
        <v>170</v>
      </c>
      <c r="S94" s="542" t="s">
        <v>156</v>
      </c>
      <c r="T94" s="738">
        <v>3.0307254884151558</v>
      </c>
      <c r="U94" s="738">
        <v>28.067470154640386</v>
      </c>
      <c r="V94" s="738">
        <v>0</v>
      </c>
      <c r="W94" s="738">
        <v>0</v>
      </c>
      <c r="X94" s="738">
        <v>60.220032309831893</v>
      </c>
      <c r="Z94" s="494" t="s">
        <v>170</v>
      </c>
      <c r="AA94" s="542" t="s">
        <v>156</v>
      </c>
      <c r="AB94" s="738">
        <v>3.0488055576124444</v>
      </c>
      <c r="AC94" s="738">
        <v>28.23490920661936</v>
      </c>
      <c r="AD94" s="738">
        <v>0</v>
      </c>
      <c r="AE94" s="738">
        <v>0</v>
      </c>
      <c r="AF94" s="738">
        <v>60.487888061537532</v>
      </c>
      <c r="AH94" s="494" t="s">
        <v>170</v>
      </c>
      <c r="AI94" s="542" t="s">
        <v>156</v>
      </c>
      <c r="AJ94" s="738">
        <v>3.0644598441805551</v>
      </c>
      <c r="AK94" s="738">
        <v>28.379883148575541</v>
      </c>
      <c r="AL94" s="738">
        <v>0</v>
      </c>
      <c r="AM94" s="738">
        <v>0</v>
      </c>
      <c r="AN94" s="738">
        <v>60.693811438426096</v>
      </c>
    </row>
    <row r="95" spans="2:40" x14ac:dyDescent="0.2">
      <c r="B95" s="494" t="s">
        <v>170</v>
      </c>
      <c r="C95" s="378" t="s">
        <v>155</v>
      </c>
      <c r="D95" s="738">
        <v>3.000357800177607</v>
      </c>
      <c r="E95" s="738">
        <v>27.786235781375343</v>
      </c>
      <c r="F95" s="738">
        <v>0</v>
      </c>
      <c r="G95" s="738">
        <v>0</v>
      </c>
      <c r="H95" s="738">
        <v>59.782306752967962</v>
      </c>
      <c r="J95" s="494" t="s">
        <v>170</v>
      </c>
      <c r="K95" s="542" t="s">
        <v>155</v>
      </c>
      <c r="L95" s="738">
        <v>3.0149824054640431</v>
      </c>
      <c r="M95" s="738">
        <v>27.921673871683911</v>
      </c>
      <c r="N95" s="738">
        <v>0</v>
      </c>
      <c r="O95" s="738">
        <v>0</v>
      </c>
      <c r="P95" s="738">
        <v>59.992907402615188</v>
      </c>
      <c r="R95" s="494" t="s">
        <v>170</v>
      </c>
      <c r="S95" s="542" t="s">
        <v>155</v>
      </c>
      <c r="T95" s="738">
        <v>3.0307254884151558</v>
      </c>
      <c r="U95" s="738">
        <v>28.067470154640386</v>
      </c>
      <c r="V95" s="738">
        <v>0</v>
      </c>
      <c r="W95" s="738">
        <v>0</v>
      </c>
      <c r="X95" s="738">
        <v>60.220032309831893</v>
      </c>
      <c r="Z95" s="494" t="s">
        <v>170</v>
      </c>
      <c r="AA95" s="542" t="s">
        <v>155</v>
      </c>
      <c r="AB95" s="738">
        <v>3.0488055576124444</v>
      </c>
      <c r="AC95" s="738">
        <v>28.23490920661936</v>
      </c>
      <c r="AD95" s="738">
        <v>0</v>
      </c>
      <c r="AE95" s="738">
        <v>0</v>
      </c>
      <c r="AF95" s="738">
        <v>60.487888061537532</v>
      </c>
      <c r="AH95" s="494" t="s">
        <v>170</v>
      </c>
      <c r="AI95" s="542" t="s">
        <v>155</v>
      </c>
      <c r="AJ95" s="738">
        <v>3.0644598441805551</v>
      </c>
      <c r="AK95" s="738">
        <v>28.379883148575541</v>
      </c>
      <c r="AL95" s="738">
        <v>0</v>
      </c>
      <c r="AM95" s="738">
        <v>0</v>
      </c>
      <c r="AN95" s="738">
        <v>60.693811438426096</v>
      </c>
    </row>
    <row r="96" spans="2:40" x14ac:dyDescent="0.2">
      <c r="B96" s="494" t="s">
        <v>170</v>
      </c>
      <c r="C96" s="378" t="s">
        <v>130</v>
      </c>
      <c r="D96" s="738">
        <v>3.000357800177607</v>
      </c>
      <c r="E96" s="738">
        <v>27.786235781375343</v>
      </c>
      <c r="F96" s="738">
        <v>0</v>
      </c>
      <c r="G96" s="738">
        <v>0</v>
      </c>
      <c r="H96" s="738">
        <v>59.782306752967962</v>
      </c>
      <c r="J96" s="494" t="s">
        <v>170</v>
      </c>
      <c r="K96" s="542" t="s">
        <v>130</v>
      </c>
      <c r="L96" s="738">
        <v>3.0149824054640431</v>
      </c>
      <c r="M96" s="738">
        <v>27.921673871683911</v>
      </c>
      <c r="N96" s="738">
        <v>0</v>
      </c>
      <c r="O96" s="738">
        <v>0</v>
      </c>
      <c r="P96" s="738">
        <v>59.992907402615188</v>
      </c>
      <c r="R96" s="494" t="s">
        <v>170</v>
      </c>
      <c r="S96" s="542" t="s">
        <v>130</v>
      </c>
      <c r="T96" s="738">
        <v>3.0307254884151558</v>
      </c>
      <c r="U96" s="738">
        <v>28.067470154640386</v>
      </c>
      <c r="V96" s="738">
        <v>0</v>
      </c>
      <c r="W96" s="738">
        <v>0</v>
      </c>
      <c r="X96" s="738">
        <v>60.220032309831893</v>
      </c>
      <c r="Z96" s="494" t="s">
        <v>170</v>
      </c>
      <c r="AA96" s="542" t="s">
        <v>130</v>
      </c>
      <c r="AB96" s="738">
        <v>3.0488055576124444</v>
      </c>
      <c r="AC96" s="738">
        <v>28.23490920661936</v>
      </c>
      <c r="AD96" s="738">
        <v>0</v>
      </c>
      <c r="AE96" s="738">
        <v>0</v>
      </c>
      <c r="AF96" s="738">
        <v>60.487888061537532</v>
      </c>
      <c r="AH96" s="494" t="s">
        <v>170</v>
      </c>
      <c r="AI96" s="542" t="s">
        <v>130</v>
      </c>
      <c r="AJ96" s="738">
        <v>3.0644598441805551</v>
      </c>
      <c r="AK96" s="738">
        <v>28.379883148575541</v>
      </c>
      <c r="AL96" s="738">
        <v>0</v>
      </c>
      <c r="AM96" s="738">
        <v>0</v>
      </c>
      <c r="AN96" s="738">
        <v>60.693811438426096</v>
      </c>
    </row>
    <row r="97" spans="2:40" x14ac:dyDescent="0.2">
      <c r="B97" s="494" t="s">
        <v>170</v>
      </c>
      <c r="C97" s="378" t="s">
        <v>154</v>
      </c>
      <c r="D97" s="738">
        <v>3.000357800177607</v>
      </c>
      <c r="E97" s="738">
        <v>27.786235781375343</v>
      </c>
      <c r="F97" s="738">
        <v>0</v>
      </c>
      <c r="G97" s="738">
        <v>0</v>
      </c>
      <c r="H97" s="738">
        <v>59.782306752967962</v>
      </c>
      <c r="J97" s="494" t="s">
        <v>170</v>
      </c>
      <c r="K97" s="542" t="s">
        <v>154</v>
      </c>
      <c r="L97" s="738">
        <v>3.0149824054640431</v>
      </c>
      <c r="M97" s="738">
        <v>27.921673871683911</v>
      </c>
      <c r="N97" s="738">
        <v>0</v>
      </c>
      <c r="O97" s="738">
        <v>0</v>
      </c>
      <c r="P97" s="738">
        <v>59.992907402615188</v>
      </c>
      <c r="R97" s="494" t="s">
        <v>170</v>
      </c>
      <c r="S97" s="542" t="s">
        <v>154</v>
      </c>
      <c r="T97" s="738">
        <v>3.0307254884151558</v>
      </c>
      <c r="U97" s="738">
        <v>28.067470154640386</v>
      </c>
      <c r="V97" s="738">
        <v>0</v>
      </c>
      <c r="W97" s="738">
        <v>0</v>
      </c>
      <c r="X97" s="738">
        <v>60.220032309831893</v>
      </c>
      <c r="Z97" s="494" t="s">
        <v>170</v>
      </c>
      <c r="AA97" s="542" t="s">
        <v>154</v>
      </c>
      <c r="AB97" s="738">
        <v>3.0488055576124444</v>
      </c>
      <c r="AC97" s="738">
        <v>28.23490920661936</v>
      </c>
      <c r="AD97" s="738">
        <v>0</v>
      </c>
      <c r="AE97" s="738">
        <v>0</v>
      </c>
      <c r="AF97" s="738">
        <v>60.487888061537532</v>
      </c>
      <c r="AH97" s="494" t="s">
        <v>170</v>
      </c>
      <c r="AI97" s="542" t="s">
        <v>154</v>
      </c>
      <c r="AJ97" s="738">
        <v>3.0644598441805551</v>
      </c>
      <c r="AK97" s="738">
        <v>28.379883148575541</v>
      </c>
      <c r="AL97" s="738">
        <v>0</v>
      </c>
      <c r="AM97" s="738">
        <v>0</v>
      </c>
      <c r="AN97" s="738">
        <v>60.693811438426096</v>
      </c>
    </row>
    <row r="98" spans="2:40" s="378" customFormat="1" x14ac:dyDescent="0.2">
      <c r="B98" s="494" t="s">
        <v>170</v>
      </c>
      <c r="C98" s="378" t="s">
        <v>85</v>
      </c>
      <c r="D98" s="738">
        <v>3.000357800177607</v>
      </c>
      <c r="E98" s="738">
        <v>27.786235781375343</v>
      </c>
      <c r="F98" s="738">
        <v>0</v>
      </c>
      <c r="G98" s="738">
        <v>0</v>
      </c>
      <c r="H98" s="738">
        <v>59.782306752967962</v>
      </c>
      <c r="J98" s="494" t="s">
        <v>170</v>
      </c>
      <c r="K98" s="542" t="s">
        <v>85</v>
      </c>
      <c r="L98" s="738">
        <v>3.0149824054640431</v>
      </c>
      <c r="M98" s="738">
        <v>27.921673871683911</v>
      </c>
      <c r="N98" s="738">
        <v>0</v>
      </c>
      <c r="O98" s="738">
        <v>0</v>
      </c>
      <c r="P98" s="738">
        <v>59.992907402615188</v>
      </c>
      <c r="R98" s="494" t="s">
        <v>170</v>
      </c>
      <c r="S98" s="542" t="s">
        <v>85</v>
      </c>
      <c r="T98" s="738">
        <v>3.0307254884151558</v>
      </c>
      <c r="U98" s="738">
        <v>28.067470154640386</v>
      </c>
      <c r="V98" s="738">
        <v>0</v>
      </c>
      <c r="W98" s="738">
        <v>0</v>
      </c>
      <c r="X98" s="738">
        <v>60.220032309831893</v>
      </c>
      <c r="Z98" s="494" t="s">
        <v>170</v>
      </c>
      <c r="AA98" s="542" t="s">
        <v>85</v>
      </c>
      <c r="AB98" s="738">
        <v>3.0488055576124444</v>
      </c>
      <c r="AC98" s="738">
        <v>28.23490920661936</v>
      </c>
      <c r="AD98" s="738">
        <v>0</v>
      </c>
      <c r="AE98" s="738">
        <v>0</v>
      </c>
      <c r="AF98" s="738">
        <v>60.487888061537532</v>
      </c>
      <c r="AH98" s="494" t="s">
        <v>170</v>
      </c>
      <c r="AI98" s="542" t="s">
        <v>85</v>
      </c>
      <c r="AJ98" s="738">
        <v>3.0644598441805551</v>
      </c>
      <c r="AK98" s="738">
        <v>28.379883148575541</v>
      </c>
      <c r="AL98" s="738">
        <v>0</v>
      </c>
      <c r="AM98" s="738">
        <v>0</v>
      </c>
      <c r="AN98" s="738">
        <v>60.693811438426096</v>
      </c>
    </row>
    <row r="99" spans="2:40" s="378" customFormat="1" x14ac:dyDescent="0.2">
      <c r="B99" s="494" t="s">
        <v>170</v>
      </c>
      <c r="C99" s="378" t="s">
        <v>100</v>
      </c>
      <c r="D99" s="738">
        <v>3.000357800177607</v>
      </c>
      <c r="E99" s="738">
        <v>27.786235781375343</v>
      </c>
      <c r="F99" s="738">
        <v>0</v>
      </c>
      <c r="G99" s="738">
        <v>0</v>
      </c>
      <c r="H99" s="738">
        <v>59.782306752967962</v>
      </c>
      <c r="J99" s="494" t="s">
        <v>170</v>
      </c>
      <c r="K99" s="542" t="s">
        <v>100</v>
      </c>
      <c r="L99" s="738">
        <v>3.0149824054640431</v>
      </c>
      <c r="M99" s="738">
        <v>27.921673871683911</v>
      </c>
      <c r="N99" s="738">
        <v>0</v>
      </c>
      <c r="O99" s="738">
        <v>0</v>
      </c>
      <c r="P99" s="738">
        <v>59.992907402615188</v>
      </c>
      <c r="R99" s="494" t="s">
        <v>170</v>
      </c>
      <c r="S99" s="542" t="s">
        <v>100</v>
      </c>
      <c r="T99" s="738">
        <v>3.0307254884151558</v>
      </c>
      <c r="U99" s="738">
        <v>28.067470154640386</v>
      </c>
      <c r="V99" s="738">
        <v>0</v>
      </c>
      <c r="W99" s="738">
        <v>0</v>
      </c>
      <c r="X99" s="738">
        <v>60.220032309831893</v>
      </c>
      <c r="Z99" s="494" t="s">
        <v>170</v>
      </c>
      <c r="AA99" s="542" t="s">
        <v>100</v>
      </c>
      <c r="AB99" s="738">
        <v>3.0488055576124444</v>
      </c>
      <c r="AC99" s="738">
        <v>28.23490920661936</v>
      </c>
      <c r="AD99" s="738">
        <v>0</v>
      </c>
      <c r="AE99" s="738">
        <v>0</v>
      </c>
      <c r="AF99" s="738">
        <v>60.487888061537532</v>
      </c>
      <c r="AH99" s="494" t="s">
        <v>170</v>
      </c>
      <c r="AI99" s="542" t="s">
        <v>100</v>
      </c>
      <c r="AJ99" s="738">
        <v>3.0644598441805551</v>
      </c>
      <c r="AK99" s="738">
        <v>28.379883148575541</v>
      </c>
      <c r="AL99" s="738">
        <v>0</v>
      </c>
      <c r="AM99" s="738">
        <v>0</v>
      </c>
      <c r="AN99" s="738">
        <v>60.693811438426096</v>
      </c>
    </row>
    <row r="100" spans="2:40" s="378" customFormat="1" x14ac:dyDescent="0.2">
      <c r="B100" s="494" t="s">
        <v>170</v>
      </c>
      <c r="C100" s="378" t="s">
        <v>84</v>
      </c>
      <c r="D100" s="738">
        <v>3.000357800177607</v>
      </c>
      <c r="E100" s="738">
        <v>27.786235781375343</v>
      </c>
      <c r="F100" s="738">
        <v>0</v>
      </c>
      <c r="G100" s="738">
        <v>0</v>
      </c>
      <c r="H100" s="738">
        <v>59.782306752967962</v>
      </c>
      <c r="J100" s="494" t="s">
        <v>170</v>
      </c>
      <c r="K100" s="542" t="s">
        <v>84</v>
      </c>
      <c r="L100" s="738">
        <v>3.0149824054640431</v>
      </c>
      <c r="M100" s="738">
        <v>27.921673871683911</v>
      </c>
      <c r="N100" s="738">
        <v>0</v>
      </c>
      <c r="O100" s="738">
        <v>0</v>
      </c>
      <c r="P100" s="738">
        <v>59.992907402615188</v>
      </c>
      <c r="R100" s="494" t="s">
        <v>170</v>
      </c>
      <c r="S100" s="542" t="s">
        <v>84</v>
      </c>
      <c r="T100" s="738">
        <v>3.0307254884151558</v>
      </c>
      <c r="U100" s="738">
        <v>28.067470154640386</v>
      </c>
      <c r="V100" s="738">
        <v>0</v>
      </c>
      <c r="W100" s="738">
        <v>0</v>
      </c>
      <c r="X100" s="738">
        <v>60.220032309831893</v>
      </c>
      <c r="Z100" s="494" t="s">
        <v>170</v>
      </c>
      <c r="AA100" s="542" t="s">
        <v>84</v>
      </c>
      <c r="AB100" s="738">
        <v>3.0488055576124444</v>
      </c>
      <c r="AC100" s="738">
        <v>28.23490920661936</v>
      </c>
      <c r="AD100" s="738">
        <v>0</v>
      </c>
      <c r="AE100" s="738">
        <v>0</v>
      </c>
      <c r="AF100" s="738">
        <v>60.487888061537532</v>
      </c>
      <c r="AH100" s="494" t="s">
        <v>170</v>
      </c>
      <c r="AI100" s="542" t="s">
        <v>84</v>
      </c>
      <c r="AJ100" s="738">
        <v>3.0644598441805551</v>
      </c>
      <c r="AK100" s="738">
        <v>28.379883148575541</v>
      </c>
      <c r="AL100" s="738">
        <v>0</v>
      </c>
      <c r="AM100" s="738">
        <v>0</v>
      </c>
      <c r="AN100" s="738">
        <v>60.693811438426096</v>
      </c>
    </row>
    <row r="101" spans="2:40" x14ac:dyDescent="0.2">
      <c r="B101" s="494" t="s">
        <v>170</v>
      </c>
      <c r="C101" s="378" t="s">
        <v>207</v>
      </c>
      <c r="D101" s="738">
        <v>3.000357800177607</v>
      </c>
      <c r="E101" s="738">
        <v>27.786235781375343</v>
      </c>
      <c r="F101" s="738">
        <v>0</v>
      </c>
      <c r="G101" s="738">
        <v>0</v>
      </c>
      <c r="H101" s="738">
        <v>59.782306752967962</v>
      </c>
      <c r="J101" s="494" t="s">
        <v>170</v>
      </c>
      <c r="K101" s="542" t="s">
        <v>207</v>
      </c>
      <c r="L101" s="738">
        <v>3.0149824054640431</v>
      </c>
      <c r="M101" s="738">
        <v>27.921673871683911</v>
      </c>
      <c r="N101" s="738">
        <v>0</v>
      </c>
      <c r="O101" s="738">
        <v>0</v>
      </c>
      <c r="P101" s="738">
        <v>59.992907402615188</v>
      </c>
      <c r="R101" s="494" t="s">
        <v>170</v>
      </c>
      <c r="S101" s="542" t="s">
        <v>207</v>
      </c>
      <c r="T101" s="738">
        <v>3.0307254884151558</v>
      </c>
      <c r="U101" s="738">
        <v>28.067470154640386</v>
      </c>
      <c r="V101" s="738">
        <v>0</v>
      </c>
      <c r="W101" s="738">
        <v>0</v>
      </c>
      <c r="X101" s="738">
        <v>60.220032309831893</v>
      </c>
      <c r="Z101" s="494" t="s">
        <v>170</v>
      </c>
      <c r="AA101" s="542" t="s">
        <v>207</v>
      </c>
      <c r="AB101" s="738">
        <v>3.0488055576124444</v>
      </c>
      <c r="AC101" s="738">
        <v>28.23490920661936</v>
      </c>
      <c r="AD101" s="738">
        <v>0</v>
      </c>
      <c r="AE101" s="738">
        <v>0</v>
      </c>
      <c r="AF101" s="738">
        <v>60.487888061537532</v>
      </c>
      <c r="AH101" s="494" t="s">
        <v>170</v>
      </c>
      <c r="AI101" s="542" t="s">
        <v>207</v>
      </c>
      <c r="AJ101" s="738">
        <v>3.0644598441805551</v>
      </c>
      <c r="AK101" s="738">
        <v>28.379883148575541</v>
      </c>
      <c r="AL101" s="738">
        <v>0</v>
      </c>
      <c r="AM101" s="738">
        <v>0</v>
      </c>
      <c r="AN101" s="738">
        <v>60.693811438426096</v>
      </c>
    </row>
    <row r="102" spans="2:40" x14ac:dyDescent="0.2">
      <c r="B102" s="494" t="s">
        <v>170</v>
      </c>
      <c r="C102" s="80" t="s">
        <v>208</v>
      </c>
      <c r="D102" s="738">
        <v>3.000357800177607</v>
      </c>
      <c r="E102" s="738">
        <v>27.786235781375343</v>
      </c>
      <c r="F102" s="1184">
        <v>0</v>
      </c>
      <c r="G102" s="1184">
        <v>0</v>
      </c>
      <c r="H102" s="1184">
        <v>59.782306752967962</v>
      </c>
      <c r="I102" s="80"/>
      <c r="J102" s="495" t="s">
        <v>170</v>
      </c>
      <c r="K102" s="80" t="s">
        <v>208</v>
      </c>
      <c r="L102" s="1184">
        <v>3.0149824054640431</v>
      </c>
      <c r="M102" s="1184">
        <v>27.921673871683911</v>
      </c>
      <c r="N102" s="1184">
        <v>0</v>
      </c>
      <c r="O102" s="1184">
        <v>0</v>
      </c>
      <c r="P102" s="1184">
        <v>59.992907402615188</v>
      </c>
      <c r="Q102" s="80"/>
      <c r="R102" s="495" t="s">
        <v>170</v>
      </c>
      <c r="S102" s="80" t="s">
        <v>208</v>
      </c>
      <c r="T102" s="1184">
        <v>3.0307254884151558</v>
      </c>
      <c r="U102" s="1184">
        <v>28.067470154640386</v>
      </c>
      <c r="V102" s="1184">
        <v>0</v>
      </c>
      <c r="W102" s="1184">
        <v>0</v>
      </c>
      <c r="X102" s="1184">
        <v>60.220032309831893</v>
      </c>
      <c r="Y102" s="80"/>
      <c r="Z102" s="495" t="s">
        <v>170</v>
      </c>
      <c r="AA102" s="80" t="s">
        <v>208</v>
      </c>
      <c r="AB102" s="1184">
        <v>3.0488055576124444</v>
      </c>
      <c r="AC102" s="1184">
        <v>28.23490920661936</v>
      </c>
      <c r="AD102" s="1184">
        <v>0</v>
      </c>
      <c r="AE102" s="1184">
        <v>0</v>
      </c>
      <c r="AF102" s="1184">
        <v>60.487888061537532</v>
      </c>
      <c r="AG102" s="80"/>
      <c r="AH102" s="495" t="s">
        <v>170</v>
      </c>
      <c r="AI102" s="80" t="s">
        <v>208</v>
      </c>
      <c r="AJ102" s="1184">
        <v>3.0644598441805551</v>
      </c>
      <c r="AK102" s="1184">
        <v>28.379883148575541</v>
      </c>
      <c r="AL102" s="1184">
        <v>0</v>
      </c>
      <c r="AM102" s="1184">
        <v>0</v>
      </c>
      <c r="AN102" s="738">
        <v>60.693811438426096</v>
      </c>
    </row>
    <row r="103" spans="2:40" x14ac:dyDescent="0.2">
      <c r="B103" s="494" t="s">
        <v>170</v>
      </c>
      <c r="C103" s="378" t="s">
        <v>157</v>
      </c>
      <c r="D103" s="738">
        <v>3.000357800177607</v>
      </c>
      <c r="E103" s="738">
        <v>27.786235781375343</v>
      </c>
      <c r="F103" s="738">
        <v>0</v>
      </c>
      <c r="G103" s="738">
        <v>0</v>
      </c>
      <c r="H103" s="738">
        <v>59.782306752967962</v>
      </c>
      <c r="J103" s="494" t="s">
        <v>170</v>
      </c>
      <c r="K103" s="542" t="s">
        <v>157</v>
      </c>
      <c r="L103" s="738">
        <v>3.0149824054640431</v>
      </c>
      <c r="M103" s="738">
        <v>27.921673871683911</v>
      </c>
      <c r="N103" s="738">
        <v>0</v>
      </c>
      <c r="O103" s="738">
        <v>0</v>
      </c>
      <c r="P103" s="738">
        <v>59.992907402615188</v>
      </c>
      <c r="R103" s="494" t="s">
        <v>170</v>
      </c>
      <c r="S103" s="542" t="s">
        <v>157</v>
      </c>
      <c r="T103" s="738">
        <v>3.0307254884151558</v>
      </c>
      <c r="U103" s="738">
        <v>28.067470154640386</v>
      </c>
      <c r="V103" s="738">
        <v>0</v>
      </c>
      <c r="W103" s="738">
        <v>0</v>
      </c>
      <c r="X103" s="738">
        <v>60.220032309831893</v>
      </c>
      <c r="Z103" s="494" t="s">
        <v>170</v>
      </c>
      <c r="AA103" s="542" t="s">
        <v>157</v>
      </c>
      <c r="AB103" s="738">
        <v>3.0488055576124444</v>
      </c>
      <c r="AC103" s="738">
        <v>28.23490920661936</v>
      </c>
      <c r="AD103" s="738">
        <v>0</v>
      </c>
      <c r="AE103" s="738">
        <v>0</v>
      </c>
      <c r="AF103" s="738">
        <v>60.487888061537532</v>
      </c>
      <c r="AH103" s="494" t="s">
        <v>170</v>
      </c>
      <c r="AI103" s="542" t="s">
        <v>157</v>
      </c>
      <c r="AJ103" s="738">
        <v>3.0644598441805551</v>
      </c>
      <c r="AK103" s="738">
        <v>28.379883148575541</v>
      </c>
      <c r="AL103" s="738">
        <v>0</v>
      </c>
      <c r="AM103" s="738">
        <v>0</v>
      </c>
      <c r="AN103" s="738">
        <v>60.693811438426096</v>
      </c>
    </row>
    <row r="104" spans="2:40" x14ac:dyDescent="0.2">
      <c r="B104" s="494" t="s">
        <v>170</v>
      </c>
      <c r="C104" s="378" t="s">
        <v>153</v>
      </c>
      <c r="D104" s="738">
        <v>3.000357800177607</v>
      </c>
      <c r="E104" s="738">
        <v>27.786235781375343</v>
      </c>
      <c r="F104" s="738">
        <v>0</v>
      </c>
      <c r="G104" s="738">
        <v>0</v>
      </c>
      <c r="H104" s="738">
        <v>59.782306752967962</v>
      </c>
      <c r="J104" s="494" t="s">
        <v>170</v>
      </c>
      <c r="K104" s="542" t="s">
        <v>153</v>
      </c>
      <c r="L104" s="738">
        <v>3.0149824054640431</v>
      </c>
      <c r="M104" s="738">
        <v>27.921673871683911</v>
      </c>
      <c r="N104" s="738">
        <v>0</v>
      </c>
      <c r="O104" s="738">
        <v>0</v>
      </c>
      <c r="P104" s="738">
        <v>59.992907402615188</v>
      </c>
      <c r="R104" s="494" t="s">
        <v>170</v>
      </c>
      <c r="S104" s="542" t="s">
        <v>153</v>
      </c>
      <c r="T104" s="738">
        <v>3.0307254884151558</v>
      </c>
      <c r="U104" s="738">
        <v>28.067470154640386</v>
      </c>
      <c r="V104" s="738">
        <v>0</v>
      </c>
      <c r="W104" s="738">
        <v>0</v>
      </c>
      <c r="X104" s="738">
        <v>60.220032309831893</v>
      </c>
      <c r="Z104" s="494" t="s">
        <v>170</v>
      </c>
      <c r="AA104" s="542" t="s">
        <v>153</v>
      </c>
      <c r="AB104" s="738">
        <v>3.0488055576124444</v>
      </c>
      <c r="AC104" s="738">
        <v>28.23490920661936</v>
      </c>
      <c r="AD104" s="738">
        <v>0</v>
      </c>
      <c r="AE104" s="738">
        <v>0</v>
      </c>
      <c r="AF104" s="738">
        <v>60.487888061537532</v>
      </c>
      <c r="AH104" s="494" t="s">
        <v>170</v>
      </c>
      <c r="AI104" s="542" t="s">
        <v>153</v>
      </c>
      <c r="AJ104" s="738">
        <v>3.0644598441805551</v>
      </c>
      <c r="AK104" s="738">
        <v>28.379883148575541</v>
      </c>
      <c r="AL104" s="738">
        <v>0</v>
      </c>
      <c r="AM104" s="738">
        <v>0</v>
      </c>
      <c r="AN104" s="738">
        <v>60.693811438426096</v>
      </c>
    </row>
    <row r="105" spans="2:40" x14ac:dyDescent="0.2">
      <c r="B105" s="494" t="s">
        <v>170</v>
      </c>
      <c r="C105" s="80" t="s">
        <v>90</v>
      </c>
      <c r="D105" s="738">
        <v>3.000357800177607</v>
      </c>
      <c r="E105" s="738">
        <v>27.786235781375343</v>
      </c>
      <c r="F105" s="738">
        <v>0</v>
      </c>
      <c r="G105" s="738">
        <v>0</v>
      </c>
      <c r="H105" s="738">
        <v>59.782306752967962</v>
      </c>
      <c r="J105" s="494" t="s">
        <v>170</v>
      </c>
      <c r="K105" s="80" t="s">
        <v>90</v>
      </c>
      <c r="L105" s="738">
        <v>3.0149824054640431</v>
      </c>
      <c r="M105" s="738">
        <v>27.921673871683911</v>
      </c>
      <c r="N105" s="738">
        <v>0</v>
      </c>
      <c r="O105" s="738">
        <v>0</v>
      </c>
      <c r="P105" s="738">
        <v>59.992907402615188</v>
      </c>
      <c r="R105" s="494" t="s">
        <v>170</v>
      </c>
      <c r="S105" s="80" t="s">
        <v>90</v>
      </c>
      <c r="T105" s="738">
        <v>3.0307254884151558</v>
      </c>
      <c r="U105" s="738">
        <v>28.067470154640386</v>
      </c>
      <c r="V105" s="738">
        <v>0</v>
      </c>
      <c r="W105" s="738">
        <v>0</v>
      </c>
      <c r="X105" s="738">
        <v>60.220032309831893</v>
      </c>
      <c r="Z105" s="494" t="s">
        <v>170</v>
      </c>
      <c r="AA105" s="80" t="s">
        <v>90</v>
      </c>
      <c r="AB105" s="738">
        <v>3.0488055576124444</v>
      </c>
      <c r="AC105" s="738">
        <v>28.23490920661936</v>
      </c>
      <c r="AD105" s="738">
        <v>0</v>
      </c>
      <c r="AE105" s="738">
        <v>0</v>
      </c>
      <c r="AF105" s="738">
        <v>60.487888061537532</v>
      </c>
      <c r="AH105" s="494" t="s">
        <v>170</v>
      </c>
      <c r="AI105" s="80" t="s">
        <v>90</v>
      </c>
      <c r="AJ105" s="738">
        <v>3.0644598441805551</v>
      </c>
      <c r="AK105" s="738">
        <v>28.379883148575541</v>
      </c>
      <c r="AL105" s="738">
        <v>0</v>
      </c>
      <c r="AM105" s="738">
        <v>0</v>
      </c>
      <c r="AN105" s="738">
        <v>60.693811438426096</v>
      </c>
    </row>
    <row r="106" spans="2:40" x14ac:dyDescent="0.2">
      <c r="B106" s="494" t="s">
        <v>170</v>
      </c>
      <c r="C106" s="80" t="s">
        <v>109</v>
      </c>
      <c r="D106" s="738">
        <v>3.000357800177607</v>
      </c>
      <c r="E106" s="738">
        <v>27.786235781375343</v>
      </c>
      <c r="F106" s="738">
        <v>0</v>
      </c>
      <c r="G106" s="738">
        <v>0</v>
      </c>
      <c r="H106" s="738">
        <v>59.782306752967962</v>
      </c>
      <c r="J106" s="494" t="s">
        <v>170</v>
      </c>
      <c r="K106" s="80" t="s">
        <v>109</v>
      </c>
      <c r="L106" s="738">
        <v>3.0149824054640431</v>
      </c>
      <c r="M106" s="738">
        <v>27.921673871683911</v>
      </c>
      <c r="N106" s="738">
        <v>0</v>
      </c>
      <c r="O106" s="738">
        <v>0</v>
      </c>
      <c r="P106" s="738">
        <v>59.992907402615188</v>
      </c>
      <c r="R106" s="494" t="s">
        <v>170</v>
      </c>
      <c r="S106" s="80" t="s">
        <v>109</v>
      </c>
      <c r="T106" s="738">
        <v>3.0307254884151558</v>
      </c>
      <c r="U106" s="738">
        <v>28.067470154640386</v>
      </c>
      <c r="V106" s="738">
        <v>0</v>
      </c>
      <c r="W106" s="738">
        <v>0</v>
      </c>
      <c r="X106" s="738">
        <v>60.220032309831893</v>
      </c>
      <c r="Z106" s="494" t="s">
        <v>170</v>
      </c>
      <c r="AA106" s="80" t="s">
        <v>109</v>
      </c>
      <c r="AB106" s="738">
        <v>3.0488055576124444</v>
      </c>
      <c r="AC106" s="738">
        <v>28.23490920661936</v>
      </c>
      <c r="AD106" s="738">
        <v>0</v>
      </c>
      <c r="AE106" s="738">
        <v>0</v>
      </c>
      <c r="AF106" s="738">
        <v>60.487888061537532</v>
      </c>
      <c r="AH106" s="494" t="s">
        <v>170</v>
      </c>
      <c r="AI106" s="80" t="s">
        <v>109</v>
      </c>
      <c r="AJ106" s="738">
        <v>3.0644598441805551</v>
      </c>
      <c r="AK106" s="738">
        <v>28.379883148575541</v>
      </c>
      <c r="AL106" s="738">
        <v>0</v>
      </c>
      <c r="AM106" s="738">
        <v>0</v>
      </c>
      <c r="AN106" s="738">
        <v>60.693811438426096</v>
      </c>
    </row>
    <row r="108" spans="2:40" x14ac:dyDescent="0.2">
      <c r="T108" s="1216" t="s">
        <v>1370</v>
      </c>
      <c r="U108" s="1217"/>
      <c r="V108" s="1217"/>
      <c r="W108" s="1217"/>
      <c r="X108" s="1218"/>
      <c r="AB108" s="1216" t="s">
        <v>1370</v>
      </c>
      <c r="AC108" s="1217"/>
      <c r="AD108" s="1217"/>
      <c r="AE108" s="1217"/>
      <c r="AF108" s="1218"/>
      <c r="AJ108" s="1216" t="s">
        <v>1370</v>
      </c>
      <c r="AK108" s="1217"/>
      <c r="AL108" s="1217"/>
      <c r="AM108" s="1217"/>
      <c r="AN108" s="1218"/>
    </row>
    <row r="109" spans="2:40" s="80" customFormat="1" x14ac:dyDescent="0.2">
      <c r="L109" s="1216" t="s">
        <v>1370</v>
      </c>
      <c r="M109" s="1217"/>
      <c r="N109" s="1217"/>
      <c r="O109" s="1217"/>
      <c r="P109" s="1218"/>
      <c r="T109" s="962"/>
      <c r="U109" s="963"/>
      <c r="V109" s="963"/>
      <c r="W109" s="963"/>
      <c r="X109" s="963"/>
      <c r="AB109" s="962"/>
      <c r="AC109" s="963"/>
      <c r="AD109" s="963"/>
      <c r="AE109" s="963"/>
      <c r="AF109" s="963"/>
      <c r="AJ109" s="962"/>
      <c r="AK109" s="963"/>
      <c r="AL109" s="963"/>
      <c r="AM109" s="963"/>
      <c r="AN109" s="963"/>
    </row>
    <row r="110" spans="2:40" x14ac:dyDescent="0.2">
      <c r="B110" s="959" t="s">
        <v>199</v>
      </c>
      <c r="C110" s="960"/>
      <c r="J110" s="959" t="s">
        <v>199</v>
      </c>
      <c r="K110" s="960"/>
      <c r="L110" s="962"/>
      <c r="M110" s="963"/>
      <c r="N110" s="963"/>
      <c r="O110" s="963"/>
      <c r="P110" s="963"/>
      <c r="T110" s="664"/>
      <c r="U110" s="664"/>
      <c r="V110" s="664"/>
      <c r="W110" s="664"/>
      <c r="X110" s="664"/>
      <c r="AB110" s="664"/>
      <c r="AC110" s="664"/>
      <c r="AD110" s="664"/>
      <c r="AE110" s="664"/>
      <c r="AF110" s="664"/>
      <c r="AJ110" s="664"/>
      <c r="AK110" s="664"/>
      <c r="AL110" s="664"/>
      <c r="AM110" s="664"/>
      <c r="AN110" s="664"/>
    </row>
    <row r="111" spans="2:40" x14ac:dyDescent="0.2">
      <c r="B111" s="959" t="s">
        <v>164</v>
      </c>
      <c r="C111" s="960"/>
      <c r="J111" s="959" t="s">
        <v>164</v>
      </c>
      <c r="K111" s="960"/>
      <c r="L111" s="961">
        <v>4.8742870885500889E-3</v>
      </c>
      <c r="M111" s="961">
        <v>4.9459525318287234E-3</v>
      </c>
      <c r="N111" s="961" t="s">
        <v>1471</v>
      </c>
      <c r="O111" s="961" t="s">
        <v>1471</v>
      </c>
      <c r="P111" s="961">
        <v>3.1386417463103999E-3</v>
      </c>
      <c r="T111" s="961">
        <v>5.2216168567291721E-3</v>
      </c>
      <c r="U111" s="961">
        <v>5.1977333780450774E-3</v>
      </c>
      <c r="V111" s="961" t="s">
        <v>1471</v>
      </c>
      <c r="W111" s="961" t="s">
        <v>1471</v>
      </c>
      <c r="X111" s="961">
        <v>3.306490171912202E-3</v>
      </c>
      <c r="AB111" s="961">
        <v>5.9655911650193794E-3</v>
      </c>
      <c r="AC111" s="961">
        <v>6.0709136339072156E-3</v>
      </c>
      <c r="AD111" s="961" t="s">
        <v>1471</v>
      </c>
      <c r="AE111" s="961" t="s">
        <v>1471</v>
      </c>
      <c r="AF111" s="961">
        <v>4.0158520324642399E-3</v>
      </c>
      <c r="AJ111" s="961">
        <v>5.1345637733517524E-3</v>
      </c>
      <c r="AK111" s="961">
        <v>5.1179776905025953E-3</v>
      </c>
      <c r="AL111" s="961" t="s">
        <v>1471</v>
      </c>
      <c r="AM111" s="961" t="s">
        <v>1471</v>
      </c>
      <c r="AN111" s="961">
        <v>2.8183394314409416E-3</v>
      </c>
    </row>
    <row r="112" spans="2:40" x14ac:dyDescent="0.2">
      <c r="B112" s="959" t="s">
        <v>164</v>
      </c>
      <c r="C112" s="960" t="s">
        <v>117</v>
      </c>
      <c r="J112" s="959" t="s">
        <v>164</v>
      </c>
      <c r="K112" s="960" t="s">
        <v>117</v>
      </c>
      <c r="L112" s="961">
        <v>4.8742870885500889E-3</v>
      </c>
      <c r="M112" s="961">
        <v>4.9459525318287234E-3</v>
      </c>
      <c r="N112" s="961" t="s">
        <v>1471</v>
      </c>
      <c r="O112" s="961" t="s">
        <v>1471</v>
      </c>
      <c r="P112" s="961">
        <v>3.1386417463103999E-3</v>
      </c>
      <c r="T112" s="961">
        <v>5.2216168567291721E-3</v>
      </c>
      <c r="U112" s="961">
        <v>5.1977333780450774E-3</v>
      </c>
      <c r="V112" s="961" t="s">
        <v>1471</v>
      </c>
      <c r="W112" s="961" t="s">
        <v>1471</v>
      </c>
      <c r="X112" s="961">
        <v>3.306490171912202E-3</v>
      </c>
      <c r="AB112" s="961">
        <v>5.9655911650193794E-3</v>
      </c>
      <c r="AC112" s="961">
        <v>6.0709136339072156E-3</v>
      </c>
      <c r="AD112" s="961" t="s">
        <v>1471</v>
      </c>
      <c r="AE112" s="961" t="s">
        <v>1471</v>
      </c>
      <c r="AF112" s="961">
        <v>4.0158520324642399E-3</v>
      </c>
      <c r="AJ112" s="961">
        <v>5.1345637733517524E-3</v>
      </c>
      <c r="AK112" s="961">
        <v>5.1179776905025953E-3</v>
      </c>
      <c r="AL112" s="961" t="s">
        <v>1471</v>
      </c>
      <c r="AM112" s="961" t="s">
        <v>1471</v>
      </c>
      <c r="AN112" s="961">
        <v>2.8183394314409416E-3</v>
      </c>
    </row>
    <row r="113" spans="2:40" x14ac:dyDescent="0.2">
      <c r="B113" s="959" t="s">
        <v>164</v>
      </c>
      <c r="C113" s="960" t="s">
        <v>205</v>
      </c>
      <c r="J113" s="959" t="s">
        <v>164</v>
      </c>
      <c r="K113" s="960" t="s">
        <v>205</v>
      </c>
      <c r="L113" s="961">
        <v>4.8742870885500889E-3</v>
      </c>
      <c r="M113" s="961">
        <v>4.9459525318287234E-3</v>
      </c>
      <c r="N113" s="961" t="s">
        <v>1471</v>
      </c>
      <c r="O113" s="961" t="s">
        <v>1471</v>
      </c>
      <c r="P113" s="961">
        <v>3.1386417463103999E-3</v>
      </c>
      <c r="T113" s="961">
        <v>5.2216168567291721E-3</v>
      </c>
      <c r="U113" s="961">
        <v>5.1977333780450774E-3</v>
      </c>
      <c r="V113" s="961" t="s">
        <v>1471</v>
      </c>
      <c r="W113" s="961" t="s">
        <v>1471</v>
      </c>
      <c r="X113" s="961">
        <v>3.306490171912202E-3</v>
      </c>
      <c r="AB113" s="961">
        <v>5.9655911650193794E-3</v>
      </c>
      <c r="AC113" s="961">
        <v>6.0709136339072156E-3</v>
      </c>
      <c r="AD113" s="961" t="s">
        <v>1471</v>
      </c>
      <c r="AE113" s="961" t="s">
        <v>1471</v>
      </c>
      <c r="AF113" s="961">
        <v>4.0158520324642399E-3</v>
      </c>
      <c r="AJ113" s="961">
        <v>5.1345637733517524E-3</v>
      </c>
      <c r="AK113" s="961">
        <v>5.1179776905025953E-3</v>
      </c>
      <c r="AL113" s="961" t="s">
        <v>1471</v>
      </c>
      <c r="AM113" s="961" t="s">
        <v>1471</v>
      </c>
      <c r="AN113" s="961">
        <v>2.8183394314409416E-3</v>
      </c>
    </row>
    <row r="114" spans="2:40" x14ac:dyDescent="0.2">
      <c r="B114" s="959" t="s">
        <v>164</v>
      </c>
      <c r="C114" s="960" t="s">
        <v>77</v>
      </c>
      <c r="J114" s="959" t="s">
        <v>164</v>
      </c>
      <c r="K114" s="960" t="s">
        <v>77</v>
      </c>
      <c r="L114" s="961">
        <v>4.8742870885500889E-3</v>
      </c>
      <c r="M114" s="961">
        <v>4.9459525318287234E-3</v>
      </c>
      <c r="N114" s="961" t="s">
        <v>1471</v>
      </c>
      <c r="O114" s="961" t="s">
        <v>1471</v>
      </c>
      <c r="P114" s="961">
        <v>3.1386417463103999E-3</v>
      </c>
      <c r="T114" s="961">
        <v>5.2216168567291721E-3</v>
      </c>
      <c r="U114" s="961">
        <v>5.1977333780450774E-3</v>
      </c>
      <c r="V114" s="961" t="s">
        <v>1471</v>
      </c>
      <c r="W114" s="961" t="s">
        <v>1471</v>
      </c>
      <c r="X114" s="961">
        <v>3.306490171912202E-3</v>
      </c>
      <c r="AB114" s="961">
        <v>5.9655911650193794E-3</v>
      </c>
      <c r="AC114" s="961">
        <v>6.0709136339072156E-3</v>
      </c>
      <c r="AD114" s="961" t="s">
        <v>1471</v>
      </c>
      <c r="AE114" s="961" t="s">
        <v>1471</v>
      </c>
      <c r="AF114" s="961">
        <v>4.0158520324642399E-3</v>
      </c>
      <c r="AJ114" s="961">
        <v>5.1345637733517524E-3</v>
      </c>
      <c r="AK114" s="961">
        <v>5.1179776905025953E-3</v>
      </c>
      <c r="AL114" s="961" t="s">
        <v>1471</v>
      </c>
      <c r="AM114" s="961" t="s">
        <v>1471</v>
      </c>
      <c r="AN114" s="961">
        <v>2.8183394314409416E-3</v>
      </c>
    </row>
    <row r="115" spans="2:40" x14ac:dyDescent="0.2">
      <c r="B115" s="959"/>
      <c r="C115" s="960"/>
      <c r="J115" s="959"/>
      <c r="K115" s="960"/>
      <c r="L115" s="961"/>
      <c r="M115" s="961"/>
      <c r="N115" s="961"/>
      <c r="O115" s="961"/>
      <c r="P115" s="961"/>
    </row>
    <row r="116" spans="2:40" x14ac:dyDescent="0.2">
      <c r="B116" s="959" t="s">
        <v>477</v>
      </c>
      <c r="C116" s="960"/>
      <c r="J116" s="959" t="s">
        <v>477</v>
      </c>
      <c r="K116" s="960"/>
      <c r="L116" s="961">
        <v>4.8742870885500889E-3</v>
      </c>
      <c r="M116" s="961">
        <v>4.9447022792643569E-3</v>
      </c>
      <c r="N116" s="961">
        <v>2.0222158974583238E-3</v>
      </c>
      <c r="O116" s="961">
        <v>2.4830426195914246E-3</v>
      </c>
      <c r="P116" s="961">
        <v>2.398554876585246E-3</v>
      </c>
      <c r="T116" s="961">
        <v>5.2216168567291721E-3</v>
      </c>
      <c r="U116" s="961">
        <v>5.1981500124347324E-3</v>
      </c>
      <c r="V116" s="961">
        <v>2.172271003703985E-3</v>
      </c>
      <c r="W116" s="961">
        <v>2.6661478607290512E-3</v>
      </c>
      <c r="X116" s="961">
        <v>2.5283824724740001E-3</v>
      </c>
      <c r="AB116" s="961">
        <v>5.9655911650193794E-3</v>
      </c>
      <c r="AC116" s="961">
        <v>6.0690762974162649E-3</v>
      </c>
      <c r="AD116" s="961">
        <v>2.7179310575493609E-3</v>
      </c>
      <c r="AE116" s="961">
        <v>3.2452677961904985E-3</v>
      </c>
      <c r="AF116" s="961">
        <v>3.1599612970028002E-3</v>
      </c>
      <c r="AJ116" s="961">
        <v>5.1345637733517524E-3</v>
      </c>
      <c r="AK116" s="961">
        <v>5.1182670027547505E-3</v>
      </c>
      <c r="AL116" s="961">
        <v>1.4151064377294631E-3</v>
      </c>
      <c r="AM116" s="961">
        <v>2.0206885602753744E-3</v>
      </c>
      <c r="AN116" s="961">
        <v>1.8579464326697881E-3</v>
      </c>
    </row>
    <row r="117" spans="2:40" x14ac:dyDescent="0.2">
      <c r="B117" s="959" t="s">
        <v>477</v>
      </c>
      <c r="C117" s="960" t="s">
        <v>133</v>
      </c>
      <c r="J117" s="959" t="s">
        <v>477</v>
      </c>
      <c r="K117" s="960" t="s">
        <v>133</v>
      </c>
      <c r="L117" s="961">
        <v>4.8742870885500889E-3</v>
      </c>
      <c r="M117" s="961">
        <v>4.9447022792643569E-3</v>
      </c>
      <c r="N117" s="961">
        <v>2.0222158974583238E-3</v>
      </c>
      <c r="O117" s="961">
        <v>2.4830426195914246E-3</v>
      </c>
      <c r="P117" s="961">
        <v>2.398554876585246E-3</v>
      </c>
      <c r="T117" s="961">
        <v>5.2216168567291721E-3</v>
      </c>
      <c r="U117" s="961">
        <v>5.1981500124347324E-3</v>
      </c>
      <c r="V117" s="961">
        <v>2.172271003703985E-3</v>
      </c>
      <c r="W117" s="961">
        <v>2.6661478607290512E-3</v>
      </c>
      <c r="X117" s="961">
        <v>2.5283824724740001E-3</v>
      </c>
      <c r="AB117" s="961">
        <v>5.9655911650193794E-3</v>
      </c>
      <c r="AC117" s="961">
        <v>6.0690762974162649E-3</v>
      </c>
      <c r="AD117" s="961">
        <v>2.7179310575493609E-3</v>
      </c>
      <c r="AE117" s="961">
        <v>3.2452677961904985E-3</v>
      </c>
      <c r="AF117" s="961">
        <v>3.1599612970028002E-3</v>
      </c>
      <c r="AJ117" s="961">
        <v>5.1345637733517524E-3</v>
      </c>
      <c r="AK117" s="961">
        <v>5.1182670027547505E-3</v>
      </c>
      <c r="AL117" s="961">
        <v>1.4151064377294631E-3</v>
      </c>
      <c r="AM117" s="961">
        <v>2.0206885602753744E-3</v>
      </c>
      <c r="AN117" s="961">
        <v>1.8579464326697881E-3</v>
      </c>
    </row>
    <row r="118" spans="2:40" x14ac:dyDescent="0.2">
      <c r="B118" s="959" t="s">
        <v>477</v>
      </c>
      <c r="C118" s="960" t="s">
        <v>461</v>
      </c>
      <c r="J118" s="959" t="s">
        <v>477</v>
      </c>
      <c r="K118" s="960" t="s">
        <v>461</v>
      </c>
      <c r="L118" s="961">
        <v>4.8742870885500889E-3</v>
      </c>
      <c r="M118" s="961">
        <v>4.9447022792643569E-3</v>
      </c>
      <c r="N118" s="961">
        <v>2.0222158974583238E-3</v>
      </c>
      <c r="O118" s="961">
        <v>2.4830426195914246E-3</v>
      </c>
      <c r="P118" s="961">
        <v>2.398554876585246E-3</v>
      </c>
      <c r="T118" s="961">
        <v>5.2216168567291721E-3</v>
      </c>
      <c r="U118" s="961">
        <v>5.1981500124347324E-3</v>
      </c>
      <c r="V118" s="961">
        <v>2.172271003703985E-3</v>
      </c>
      <c r="W118" s="961">
        <v>2.6661478607290512E-3</v>
      </c>
      <c r="X118" s="961">
        <v>2.5283824724740001E-3</v>
      </c>
      <c r="AB118" s="961">
        <v>5.9655911650193794E-3</v>
      </c>
      <c r="AC118" s="961">
        <v>6.0690762974162649E-3</v>
      </c>
      <c r="AD118" s="961">
        <v>2.7179310575493609E-3</v>
      </c>
      <c r="AE118" s="961">
        <v>3.2452677961904985E-3</v>
      </c>
      <c r="AF118" s="961">
        <v>3.1599612970028002E-3</v>
      </c>
      <c r="AJ118" s="961">
        <v>5.1345637733517524E-3</v>
      </c>
      <c r="AK118" s="961">
        <v>5.1182670027547505E-3</v>
      </c>
      <c r="AL118" s="961">
        <v>1.4151064377294631E-3</v>
      </c>
      <c r="AM118" s="961">
        <v>2.0206885602753744E-3</v>
      </c>
      <c r="AN118" s="961">
        <v>1.8579464326697881E-3</v>
      </c>
    </row>
    <row r="119" spans="2:40" x14ac:dyDescent="0.2">
      <c r="B119" s="959"/>
      <c r="C119" s="960"/>
      <c r="J119" s="959"/>
      <c r="K119" s="960"/>
      <c r="L119" s="961"/>
      <c r="M119" s="961"/>
      <c r="N119" s="961"/>
      <c r="O119" s="961"/>
      <c r="P119" s="961"/>
    </row>
    <row r="120" spans="2:40" x14ac:dyDescent="0.2">
      <c r="B120" s="959" t="s">
        <v>172</v>
      </c>
      <c r="C120" s="960"/>
      <c r="J120" s="959" t="s">
        <v>172</v>
      </c>
      <c r="K120" s="960"/>
      <c r="L120" s="961">
        <v>4.8742870885500889E-3</v>
      </c>
      <c r="M120" s="961">
        <v>4.8277572779955591E-3</v>
      </c>
      <c r="N120" s="961" t="s">
        <v>1471</v>
      </c>
      <c r="O120" s="961" t="s">
        <v>1471</v>
      </c>
      <c r="P120" s="961">
        <v>3.4311282268753018E-3</v>
      </c>
      <c r="T120" s="961">
        <v>5.2216168567291721E-3</v>
      </c>
      <c r="U120" s="961">
        <v>5.1919943922245082E-3</v>
      </c>
      <c r="V120" s="961" t="s">
        <v>1471</v>
      </c>
      <c r="W120" s="961" t="s">
        <v>1471</v>
      </c>
      <c r="X120" s="961">
        <v>3.6924806345215444E-3</v>
      </c>
      <c r="AB120" s="961">
        <v>5.9655911650193794E-3</v>
      </c>
      <c r="AC120" s="961">
        <v>5.9488933778923947E-3</v>
      </c>
      <c r="AD120" s="961" t="s">
        <v>1471</v>
      </c>
      <c r="AE120" s="961" t="s">
        <v>1471</v>
      </c>
      <c r="AF120" s="961">
        <v>4.3498820485214917E-3</v>
      </c>
      <c r="AJ120" s="961">
        <v>5.1345637733517524E-3</v>
      </c>
      <c r="AK120" s="961">
        <v>5.123288459366826E-3</v>
      </c>
      <c r="AL120" s="961" t="s">
        <v>1471</v>
      </c>
      <c r="AM120" s="961" t="s">
        <v>1471</v>
      </c>
      <c r="AN120" s="961">
        <v>3.2927161189693077E-3</v>
      </c>
    </row>
    <row r="121" spans="2:40" x14ac:dyDescent="0.2">
      <c r="B121" s="959" t="s">
        <v>172</v>
      </c>
      <c r="C121" s="960" t="s">
        <v>145</v>
      </c>
      <c r="J121" s="959" t="s">
        <v>172</v>
      </c>
      <c r="K121" s="960" t="s">
        <v>145</v>
      </c>
      <c r="L121" s="961">
        <v>4.8742870885500889E-3</v>
      </c>
      <c r="M121" s="961">
        <v>4.8277572779955591E-3</v>
      </c>
      <c r="N121" s="961" t="s">
        <v>1471</v>
      </c>
      <c r="O121" s="961" t="s">
        <v>1471</v>
      </c>
      <c r="P121" s="961">
        <v>3.4311282268753018E-3</v>
      </c>
      <c r="T121" s="961">
        <v>5.2216168567291721E-3</v>
      </c>
      <c r="U121" s="961">
        <v>5.1919943922245082E-3</v>
      </c>
      <c r="V121" s="961" t="s">
        <v>1471</v>
      </c>
      <c r="W121" s="961" t="s">
        <v>1471</v>
      </c>
      <c r="X121" s="961">
        <v>3.6924806345215444E-3</v>
      </c>
      <c r="AB121" s="961">
        <v>5.9655911650193794E-3</v>
      </c>
      <c r="AC121" s="961">
        <v>5.9488933778923947E-3</v>
      </c>
      <c r="AD121" s="961" t="s">
        <v>1471</v>
      </c>
      <c r="AE121" s="961" t="s">
        <v>1471</v>
      </c>
      <c r="AF121" s="961">
        <v>4.3498820485214917E-3</v>
      </c>
      <c r="AJ121" s="961">
        <v>5.1345637733517524E-3</v>
      </c>
      <c r="AK121" s="961">
        <v>5.123288459366826E-3</v>
      </c>
      <c r="AL121" s="961" t="s">
        <v>1471</v>
      </c>
      <c r="AM121" s="961" t="s">
        <v>1471</v>
      </c>
      <c r="AN121" s="961">
        <v>3.2927161189693077E-3</v>
      </c>
    </row>
    <row r="122" spans="2:40" x14ac:dyDescent="0.2">
      <c r="B122" s="959" t="s">
        <v>172</v>
      </c>
      <c r="C122" s="960" t="s">
        <v>112</v>
      </c>
      <c r="J122" s="959" t="s">
        <v>172</v>
      </c>
      <c r="K122" s="960" t="s">
        <v>112</v>
      </c>
      <c r="L122" s="961">
        <v>4.8742870885500889E-3</v>
      </c>
      <c r="M122" s="961">
        <v>4.8277572779955591E-3</v>
      </c>
      <c r="N122" s="961" t="s">
        <v>1471</v>
      </c>
      <c r="O122" s="961" t="s">
        <v>1471</v>
      </c>
      <c r="P122" s="961">
        <v>3.4311282268753018E-3</v>
      </c>
      <c r="T122" s="961">
        <v>5.2216168567291721E-3</v>
      </c>
      <c r="U122" s="961">
        <v>5.1919943922245082E-3</v>
      </c>
      <c r="V122" s="961" t="s">
        <v>1471</v>
      </c>
      <c r="W122" s="961" t="s">
        <v>1471</v>
      </c>
      <c r="X122" s="961">
        <v>3.6924806345215444E-3</v>
      </c>
      <c r="AB122" s="961">
        <v>5.9655911650193794E-3</v>
      </c>
      <c r="AC122" s="961">
        <v>5.9488933778923947E-3</v>
      </c>
      <c r="AD122" s="961" t="s">
        <v>1471</v>
      </c>
      <c r="AE122" s="961" t="s">
        <v>1471</v>
      </c>
      <c r="AF122" s="961">
        <v>4.3498820485214917E-3</v>
      </c>
      <c r="AJ122" s="961">
        <v>5.1345637733517524E-3</v>
      </c>
      <c r="AK122" s="961">
        <v>5.123288459366826E-3</v>
      </c>
      <c r="AL122" s="961" t="s">
        <v>1471</v>
      </c>
      <c r="AM122" s="961" t="s">
        <v>1471</v>
      </c>
      <c r="AN122" s="961">
        <v>3.2927161189693077E-3</v>
      </c>
    </row>
    <row r="123" spans="2:40" x14ac:dyDescent="0.2">
      <c r="B123" s="959" t="s">
        <v>172</v>
      </c>
      <c r="C123" s="960" t="s">
        <v>107</v>
      </c>
      <c r="J123" s="959" t="s">
        <v>172</v>
      </c>
      <c r="K123" s="960" t="s">
        <v>107</v>
      </c>
      <c r="L123" s="961">
        <v>4.8742870885500889E-3</v>
      </c>
      <c r="M123" s="961">
        <v>4.8277572779955591E-3</v>
      </c>
      <c r="N123" s="961" t="s">
        <v>1471</v>
      </c>
      <c r="O123" s="961" t="s">
        <v>1471</v>
      </c>
      <c r="P123" s="961">
        <v>3.4311282268753018E-3</v>
      </c>
      <c r="T123" s="961">
        <v>5.2216168567291721E-3</v>
      </c>
      <c r="U123" s="961">
        <v>5.1919943922245082E-3</v>
      </c>
      <c r="V123" s="961" t="s">
        <v>1471</v>
      </c>
      <c r="W123" s="961" t="s">
        <v>1471</v>
      </c>
      <c r="X123" s="961">
        <v>3.6924806345215444E-3</v>
      </c>
      <c r="AB123" s="961">
        <v>5.9655911650193794E-3</v>
      </c>
      <c r="AC123" s="961">
        <v>5.9488933778923947E-3</v>
      </c>
      <c r="AD123" s="961" t="s">
        <v>1471</v>
      </c>
      <c r="AE123" s="961" t="s">
        <v>1471</v>
      </c>
      <c r="AF123" s="961">
        <v>4.3498820485214917E-3</v>
      </c>
      <c r="AJ123" s="961">
        <v>5.1345637733517524E-3</v>
      </c>
      <c r="AK123" s="961">
        <v>5.123288459366826E-3</v>
      </c>
      <c r="AL123" s="961" t="s">
        <v>1471</v>
      </c>
      <c r="AM123" s="961" t="s">
        <v>1471</v>
      </c>
      <c r="AN123" s="961">
        <v>3.2927161189693077E-3</v>
      </c>
    </row>
    <row r="124" spans="2:40" x14ac:dyDescent="0.2">
      <c r="B124" s="959" t="s">
        <v>172</v>
      </c>
      <c r="C124" s="960" t="s">
        <v>203</v>
      </c>
      <c r="J124" s="959" t="s">
        <v>172</v>
      </c>
      <c r="K124" s="960" t="s">
        <v>203</v>
      </c>
      <c r="L124" s="961">
        <v>4.8742870885500889E-3</v>
      </c>
      <c r="M124" s="961">
        <v>4.8277572779955591E-3</v>
      </c>
      <c r="N124" s="961" t="s">
        <v>1471</v>
      </c>
      <c r="O124" s="961" t="s">
        <v>1471</v>
      </c>
      <c r="P124" s="961">
        <v>3.4311282268753018E-3</v>
      </c>
      <c r="T124" s="961">
        <v>5.2216168567291721E-3</v>
      </c>
      <c r="U124" s="961">
        <v>5.1919943922245082E-3</v>
      </c>
      <c r="V124" s="961" t="s">
        <v>1471</v>
      </c>
      <c r="W124" s="961" t="s">
        <v>1471</v>
      </c>
      <c r="X124" s="961">
        <v>3.6924806345215444E-3</v>
      </c>
      <c r="AB124" s="961">
        <v>5.9655911650193794E-3</v>
      </c>
      <c r="AC124" s="961">
        <v>5.9488933778923947E-3</v>
      </c>
      <c r="AD124" s="961" t="s">
        <v>1471</v>
      </c>
      <c r="AE124" s="961" t="s">
        <v>1471</v>
      </c>
      <c r="AF124" s="961">
        <v>4.3498820485214917E-3</v>
      </c>
      <c r="AJ124" s="961">
        <v>5.1345637733517524E-3</v>
      </c>
      <c r="AK124" s="961">
        <v>5.123288459366826E-3</v>
      </c>
      <c r="AL124" s="961" t="s">
        <v>1471</v>
      </c>
      <c r="AM124" s="961" t="s">
        <v>1471</v>
      </c>
      <c r="AN124" s="961">
        <v>3.2927161189693077E-3</v>
      </c>
    </row>
    <row r="125" spans="2:40" x14ac:dyDescent="0.2">
      <c r="B125" s="959" t="s">
        <v>172</v>
      </c>
      <c r="C125" s="960" t="s">
        <v>204</v>
      </c>
      <c r="J125" s="959" t="s">
        <v>172</v>
      </c>
      <c r="K125" s="960" t="s">
        <v>204</v>
      </c>
      <c r="L125" s="961">
        <v>4.8742870885500889E-3</v>
      </c>
      <c r="M125" s="961">
        <v>4.8277572779955591E-3</v>
      </c>
      <c r="N125" s="961" t="s">
        <v>1471</v>
      </c>
      <c r="O125" s="961" t="s">
        <v>1471</v>
      </c>
      <c r="P125" s="961">
        <v>3.4311282268753018E-3</v>
      </c>
      <c r="T125" s="961">
        <v>5.2216168567291721E-3</v>
      </c>
      <c r="U125" s="961">
        <v>5.1919943922245082E-3</v>
      </c>
      <c r="V125" s="961" t="s">
        <v>1471</v>
      </c>
      <c r="W125" s="961" t="s">
        <v>1471</v>
      </c>
      <c r="X125" s="961">
        <v>3.6924806345215444E-3</v>
      </c>
      <c r="AB125" s="961">
        <v>5.9655911650193794E-3</v>
      </c>
      <c r="AC125" s="961">
        <v>5.9488933778923947E-3</v>
      </c>
      <c r="AD125" s="961" t="s">
        <v>1471</v>
      </c>
      <c r="AE125" s="961" t="s">
        <v>1471</v>
      </c>
      <c r="AF125" s="961">
        <v>4.3498820485214917E-3</v>
      </c>
      <c r="AJ125" s="961">
        <v>5.1345637733517524E-3</v>
      </c>
      <c r="AK125" s="961">
        <v>5.123288459366826E-3</v>
      </c>
      <c r="AL125" s="961" t="s">
        <v>1471</v>
      </c>
      <c r="AM125" s="961" t="s">
        <v>1471</v>
      </c>
      <c r="AN125" s="961">
        <v>3.2927161189693077E-3</v>
      </c>
    </row>
    <row r="126" spans="2:40" x14ac:dyDescent="0.2">
      <c r="B126" s="959" t="s">
        <v>172</v>
      </c>
      <c r="C126" s="960" t="s">
        <v>73</v>
      </c>
      <c r="J126" s="959" t="s">
        <v>172</v>
      </c>
      <c r="K126" s="960" t="s">
        <v>73</v>
      </c>
      <c r="L126" s="961">
        <v>4.8742870885500889E-3</v>
      </c>
      <c r="M126" s="961">
        <v>4.8277572779955591E-3</v>
      </c>
      <c r="N126" s="961" t="s">
        <v>1471</v>
      </c>
      <c r="O126" s="961" t="s">
        <v>1471</v>
      </c>
      <c r="P126" s="961">
        <v>3.4311282268753018E-3</v>
      </c>
      <c r="T126" s="961">
        <v>5.2216168567291721E-3</v>
      </c>
      <c r="U126" s="961">
        <v>5.1919943922245082E-3</v>
      </c>
      <c r="V126" s="961" t="s">
        <v>1471</v>
      </c>
      <c r="W126" s="961" t="s">
        <v>1471</v>
      </c>
      <c r="X126" s="961">
        <v>3.6924806345215444E-3</v>
      </c>
      <c r="AB126" s="961">
        <v>5.9655911650193794E-3</v>
      </c>
      <c r="AC126" s="961">
        <v>5.9488933778923947E-3</v>
      </c>
      <c r="AD126" s="961" t="s">
        <v>1471</v>
      </c>
      <c r="AE126" s="961" t="s">
        <v>1471</v>
      </c>
      <c r="AF126" s="961">
        <v>4.3498820485214917E-3</v>
      </c>
      <c r="AJ126" s="961">
        <v>5.1345637733517524E-3</v>
      </c>
      <c r="AK126" s="961">
        <v>5.123288459366826E-3</v>
      </c>
      <c r="AL126" s="961" t="s">
        <v>1471</v>
      </c>
      <c r="AM126" s="961" t="s">
        <v>1471</v>
      </c>
      <c r="AN126" s="961">
        <v>3.2927161189693077E-3</v>
      </c>
    </row>
    <row r="127" spans="2:40" x14ac:dyDescent="0.2">
      <c r="B127" s="959" t="s">
        <v>172</v>
      </c>
      <c r="C127" s="960" t="s">
        <v>106</v>
      </c>
      <c r="J127" s="959" t="s">
        <v>172</v>
      </c>
      <c r="K127" s="960" t="s">
        <v>106</v>
      </c>
      <c r="L127" s="961">
        <v>4.8742870885500889E-3</v>
      </c>
      <c r="M127" s="961">
        <v>4.8277572779955591E-3</v>
      </c>
      <c r="N127" s="961" t="s">
        <v>1471</v>
      </c>
      <c r="O127" s="961" t="s">
        <v>1471</v>
      </c>
      <c r="P127" s="961">
        <v>3.4311282268753018E-3</v>
      </c>
      <c r="T127" s="961">
        <v>5.2216168567291721E-3</v>
      </c>
      <c r="U127" s="961">
        <v>5.1919943922245082E-3</v>
      </c>
      <c r="V127" s="961" t="s">
        <v>1471</v>
      </c>
      <c r="W127" s="961" t="s">
        <v>1471</v>
      </c>
      <c r="X127" s="961">
        <v>3.6924806345215444E-3</v>
      </c>
      <c r="AB127" s="961">
        <v>5.9655911650193794E-3</v>
      </c>
      <c r="AC127" s="961">
        <v>5.9488933778923947E-3</v>
      </c>
      <c r="AD127" s="961" t="s">
        <v>1471</v>
      </c>
      <c r="AE127" s="961" t="s">
        <v>1471</v>
      </c>
      <c r="AF127" s="961">
        <v>4.3498820485214917E-3</v>
      </c>
      <c r="AJ127" s="961">
        <v>5.1345637733517524E-3</v>
      </c>
      <c r="AK127" s="961">
        <v>5.123288459366826E-3</v>
      </c>
      <c r="AL127" s="961" t="s">
        <v>1471</v>
      </c>
      <c r="AM127" s="961" t="s">
        <v>1471</v>
      </c>
      <c r="AN127" s="961">
        <v>3.2927161189693077E-3</v>
      </c>
    </row>
    <row r="128" spans="2:40" x14ac:dyDescent="0.2">
      <c r="B128" s="959" t="s">
        <v>172</v>
      </c>
      <c r="C128" s="960" t="s">
        <v>472</v>
      </c>
      <c r="J128" s="959" t="s">
        <v>172</v>
      </c>
      <c r="K128" s="960" t="s">
        <v>472</v>
      </c>
      <c r="L128" s="961">
        <v>4.8742870885500889E-3</v>
      </c>
      <c r="M128" s="961">
        <v>4.8277572779955591E-3</v>
      </c>
      <c r="N128" s="961" t="s">
        <v>1471</v>
      </c>
      <c r="O128" s="961" t="s">
        <v>1471</v>
      </c>
      <c r="P128" s="961">
        <v>3.4311282268753018E-3</v>
      </c>
      <c r="T128" s="961">
        <v>5.2216168567291721E-3</v>
      </c>
      <c r="U128" s="961">
        <v>5.1919943922245082E-3</v>
      </c>
      <c r="V128" s="961" t="s">
        <v>1471</v>
      </c>
      <c r="W128" s="961" t="s">
        <v>1471</v>
      </c>
      <c r="X128" s="961">
        <v>3.6924806345215444E-3</v>
      </c>
      <c r="AB128" s="961">
        <v>5.9655911650193794E-3</v>
      </c>
      <c r="AC128" s="961">
        <v>5.9488933778923947E-3</v>
      </c>
      <c r="AD128" s="961" t="s">
        <v>1471</v>
      </c>
      <c r="AE128" s="961" t="s">
        <v>1471</v>
      </c>
      <c r="AF128" s="961">
        <v>4.3498820485214917E-3</v>
      </c>
      <c r="AJ128" s="961">
        <v>5.1345637733517524E-3</v>
      </c>
      <c r="AK128" s="961">
        <v>5.123288459366826E-3</v>
      </c>
      <c r="AL128" s="961" t="s">
        <v>1471</v>
      </c>
      <c r="AM128" s="961" t="s">
        <v>1471</v>
      </c>
      <c r="AN128" s="961">
        <v>3.2927161189693077E-3</v>
      </c>
    </row>
    <row r="129" spans="2:40" x14ac:dyDescent="0.2">
      <c r="B129" s="959" t="s">
        <v>172</v>
      </c>
      <c r="C129" s="960" t="s">
        <v>110</v>
      </c>
      <c r="J129" s="959" t="s">
        <v>172</v>
      </c>
      <c r="K129" s="960" t="s">
        <v>110</v>
      </c>
      <c r="L129" s="961">
        <v>4.8742870885500889E-3</v>
      </c>
      <c r="M129" s="961">
        <v>4.8277572779955591E-3</v>
      </c>
      <c r="N129" s="961" t="s">
        <v>1471</v>
      </c>
      <c r="O129" s="961" t="s">
        <v>1471</v>
      </c>
      <c r="P129" s="961">
        <v>3.4311282268753018E-3</v>
      </c>
      <c r="T129" s="961">
        <v>5.2216168567291721E-3</v>
      </c>
      <c r="U129" s="961">
        <v>5.1919943922245082E-3</v>
      </c>
      <c r="V129" s="961" t="s">
        <v>1471</v>
      </c>
      <c r="W129" s="961" t="s">
        <v>1471</v>
      </c>
      <c r="X129" s="961">
        <v>3.6924806345215444E-3</v>
      </c>
      <c r="AB129" s="961">
        <v>5.9655911650193794E-3</v>
      </c>
      <c r="AC129" s="961">
        <v>5.9488933778923947E-3</v>
      </c>
      <c r="AD129" s="961" t="s">
        <v>1471</v>
      </c>
      <c r="AE129" s="961" t="s">
        <v>1471</v>
      </c>
      <c r="AF129" s="961">
        <v>4.3498820485214917E-3</v>
      </c>
      <c r="AJ129" s="961">
        <v>5.1345637733517524E-3</v>
      </c>
      <c r="AK129" s="961">
        <v>5.123288459366826E-3</v>
      </c>
      <c r="AL129" s="961" t="s">
        <v>1471</v>
      </c>
      <c r="AM129" s="961" t="s">
        <v>1471</v>
      </c>
      <c r="AN129" s="961">
        <v>3.2927161189693077E-3</v>
      </c>
    </row>
    <row r="130" spans="2:40" x14ac:dyDescent="0.2">
      <c r="B130" s="959" t="s">
        <v>172</v>
      </c>
      <c r="C130" s="960" t="s">
        <v>206</v>
      </c>
      <c r="J130" s="959" t="s">
        <v>172</v>
      </c>
      <c r="K130" s="960" t="s">
        <v>206</v>
      </c>
      <c r="L130" s="961">
        <v>4.8742870885500889E-3</v>
      </c>
      <c r="M130" s="961">
        <v>4.8277572779955591E-3</v>
      </c>
      <c r="N130" s="961" t="s">
        <v>1471</v>
      </c>
      <c r="O130" s="961" t="s">
        <v>1471</v>
      </c>
      <c r="P130" s="961">
        <v>3.4311282268753018E-3</v>
      </c>
      <c r="T130" s="961">
        <v>5.2216168567291721E-3</v>
      </c>
      <c r="U130" s="961">
        <v>5.1919943922245082E-3</v>
      </c>
      <c r="V130" s="961" t="s">
        <v>1471</v>
      </c>
      <c r="W130" s="961" t="s">
        <v>1471</v>
      </c>
      <c r="X130" s="961">
        <v>3.6924806345215444E-3</v>
      </c>
      <c r="AB130" s="961">
        <v>5.9655911650193794E-3</v>
      </c>
      <c r="AC130" s="961">
        <v>5.9488933778923947E-3</v>
      </c>
      <c r="AD130" s="961" t="s">
        <v>1471</v>
      </c>
      <c r="AE130" s="961" t="s">
        <v>1471</v>
      </c>
      <c r="AF130" s="961">
        <v>4.3498820485214917E-3</v>
      </c>
      <c r="AJ130" s="961">
        <v>5.1345637733517524E-3</v>
      </c>
      <c r="AK130" s="961">
        <v>5.123288459366826E-3</v>
      </c>
      <c r="AL130" s="961" t="s">
        <v>1471</v>
      </c>
      <c r="AM130" s="961" t="s">
        <v>1471</v>
      </c>
      <c r="AN130" s="961">
        <v>3.2927161189693077E-3</v>
      </c>
    </row>
    <row r="131" spans="2:40" x14ac:dyDescent="0.2">
      <c r="B131" s="959" t="s">
        <v>172</v>
      </c>
      <c r="C131" s="960" t="s">
        <v>135</v>
      </c>
      <c r="J131" s="959" t="s">
        <v>172</v>
      </c>
      <c r="K131" s="960" t="s">
        <v>135</v>
      </c>
      <c r="L131" s="961">
        <v>4.8742870885500889E-3</v>
      </c>
      <c r="M131" s="961">
        <v>4.8277572779955591E-3</v>
      </c>
      <c r="N131" s="961" t="s">
        <v>1471</v>
      </c>
      <c r="O131" s="961" t="s">
        <v>1471</v>
      </c>
      <c r="P131" s="961">
        <v>3.4311282268753018E-3</v>
      </c>
      <c r="T131" s="961">
        <v>5.2216168567291721E-3</v>
      </c>
      <c r="U131" s="961">
        <v>5.1919943922245082E-3</v>
      </c>
      <c r="V131" s="961" t="s">
        <v>1471</v>
      </c>
      <c r="W131" s="961" t="s">
        <v>1471</v>
      </c>
      <c r="X131" s="961">
        <v>3.6924806345215444E-3</v>
      </c>
      <c r="AB131" s="961">
        <v>5.9655911650193794E-3</v>
      </c>
      <c r="AC131" s="961">
        <v>5.9488933778923947E-3</v>
      </c>
      <c r="AD131" s="961" t="s">
        <v>1471</v>
      </c>
      <c r="AE131" s="961" t="s">
        <v>1471</v>
      </c>
      <c r="AF131" s="961">
        <v>4.3498820485214917E-3</v>
      </c>
      <c r="AJ131" s="961">
        <v>5.1345637733517524E-3</v>
      </c>
      <c r="AK131" s="961">
        <v>5.123288459366826E-3</v>
      </c>
      <c r="AL131" s="961" t="s">
        <v>1471</v>
      </c>
      <c r="AM131" s="961" t="s">
        <v>1471</v>
      </c>
      <c r="AN131" s="961">
        <v>3.2927161189693077E-3</v>
      </c>
    </row>
    <row r="132" spans="2:40" x14ac:dyDescent="0.2">
      <c r="B132" s="959" t="s">
        <v>172</v>
      </c>
      <c r="C132" s="960" t="s">
        <v>140</v>
      </c>
      <c r="J132" s="959" t="s">
        <v>172</v>
      </c>
      <c r="K132" s="960" t="s">
        <v>140</v>
      </c>
      <c r="L132" s="961">
        <v>4.8742870885500889E-3</v>
      </c>
      <c r="M132" s="961">
        <v>4.8277572779955591E-3</v>
      </c>
      <c r="N132" s="961" t="s">
        <v>1471</v>
      </c>
      <c r="O132" s="961" t="s">
        <v>1471</v>
      </c>
      <c r="P132" s="961">
        <v>3.4311282268753018E-3</v>
      </c>
      <c r="T132" s="961">
        <v>5.2216168567291721E-3</v>
      </c>
      <c r="U132" s="961">
        <v>5.1919943922245082E-3</v>
      </c>
      <c r="V132" s="961" t="s">
        <v>1471</v>
      </c>
      <c r="W132" s="961" t="s">
        <v>1471</v>
      </c>
      <c r="X132" s="961">
        <v>3.6924806345215444E-3</v>
      </c>
      <c r="AB132" s="961">
        <v>5.9655911650193794E-3</v>
      </c>
      <c r="AC132" s="961">
        <v>5.9488933778923947E-3</v>
      </c>
      <c r="AD132" s="961" t="s">
        <v>1471</v>
      </c>
      <c r="AE132" s="961" t="s">
        <v>1471</v>
      </c>
      <c r="AF132" s="961">
        <v>4.3498820485214917E-3</v>
      </c>
      <c r="AJ132" s="961">
        <v>5.1345637733517524E-3</v>
      </c>
      <c r="AK132" s="961">
        <v>5.123288459366826E-3</v>
      </c>
      <c r="AL132" s="961" t="s">
        <v>1471</v>
      </c>
      <c r="AM132" s="961" t="s">
        <v>1471</v>
      </c>
      <c r="AN132" s="961">
        <v>3.2927161189693077E-3</v>
      </c>
    </row>
    <row r="133" spans="2:40" x14ac:dyDescent="0.2">
      <c r="B133" s="959"/>
      <c r="C133" s="960"/>
      <c r="J133" s="959"/>
      <c r="K133" s="960"/>
      <c r="L133" s="961"/>
      <c r="M133" s="961"/>
      <c r="N133" s="961"/>
      <c r="O133" s="961"/>
      <c r="P133" s="961"/>
    </row>
    <row r="134" spans="2:40" x14ac:dyDescent="0.2">
      <c r="B134" s="959" t="s">
        <v>173</v>
      </c>
      <c r="C134" s="960"/>
      <c r="J134" s="959" t="s">
        <v>173</v>
      </c>
      <c r="K134" s="960"/>
      <c r="L134" s="961">
        <v>4.8742870885500889E-3</v>
      </c>
      <c r="M134" s="961">
        <v>4.8504086550509307E-3</v>
      </c>
      <c r="N134" s="961" t="s">
        <v>1471</v>
      </c>
      <c r="O134" s="961" t="s">
        <v>1471</v>
      </c>
      <c r="P134" s="961">
        <v>3.8425027455839533E-3</v>
      </c>
      <c r="T134" s="961">
        <v>5.2216168567291721E-3</v>
      </c>
      <c r="U134" s="961">
        <v>5.3227631165544409E-3</v>
      </c>
      <c r="V134" s="961" t="s">
        <v>1471</v>
      </c>
      <c r="W134" s="961" t="s">
        <v>1471</v>
      </c>
      <c r="X134" s="961">
        <v>4.1899093287258715E-3</v>
      </c>
      <c r="AB134" s="961">
        <v>5.9655911650193794E-3</v>
      </c>
      <c r="AC134" s="961">
        <v>5.7586732482064473E-3</v>
      </c>
      <c r="AD134" s="961" t="s">
        <v>1471</v>
      </c>
      <c r="AE134" s="961" t="s">
        <v>1471</v>
      </c>
      <c r="AF134" s="961">
        <v>4.7187683656773061E-3</v>
      </c>
      <c r="AJ134" s="961">
        <v>5.1345637733517524E-3</v>
      </c>
      <c r="AK134" s="961">
        <v>5.2467334036483404E-3</v>
      </c>
      <c r="AL134" s="961" t="s">
        <v>1471</v>
      </c>
      <c r="AM134" s="961" t="s">
        <v>1471</v>
      </c>
      <c r="AN134" s="961">
        <v>3.8887402536076365E-3</v>
      </c>
    </row>
    <row r="135" spans="2:40" x14ac:dyDescent="0.2">
      <c r="B135" s="959" t="s">
        <v>173</v>
      </c>
      <c r="C135" s="960" t="s">
        <v>88</v>
      </c>
      <c r="J135" s="959" t="s">
        <v>173</v>
      </c>
      <c r="K135" s="960" t="s">
        <v>88</v>
      </c>
      <c r="L135" s="961">
        <v>4.8742870885500889E-3</v>
      </c>
      <c r="M135" s="961">
        <v>4.8504086550509307E-3</v>
      </c>
      <c r="N135" s="961" t="s">
        <v>1471</v>
      </c>
      <c r="O135" s="961" t="s">
        <v>1471</v>
      </c>
      <c r="P135" s="961">
        <v>3.8425027455839533E-3</v>
      </c>
      <c r="T135" s="961">
        <v>5.2216168567291721E-3</v>
      </c>
      <c r="U135" s="961">
        <v>5.3227631165544409E-3</v>
      </c>
      <c r="V135" s="961" t="s">
        <v>1471</v>
      </c>
      <c r="W135" s="961" t="s">
        <v>1471</v>
      </c>
      <c r="X135" s="961">
        <v>4.1899093287258715E-3</v>
      </c>
      <c r="AB135" s="961">
        <v>5.9655911650193794E-3</v>
      </c>
      <c r="AC135" s="961">
        <v>5.7586732482064473E-3</v>
      </c>
      <c r="AD135" s="961" t="s">
        <v>1471</v>
      </c>
      <c r="AE135" s="961" t="s">
        <v>1471</v>
      </c>
      <c r="AF135" s="961">
        <v>4.7187683656773061E-3</v>
      </c>
      <c r="AJ135" s="961">
        <v>5.1345637733517524E-3</v>
      </c>
      <c r="AK135" s="961">
        <v>5.2467334036483404E-3</v>
      </c>
      <c r="AL135" s="961" t="s">
        <v>1471</v>
      </c>
      <c r="AM135" s="961" t="s">
        <v>1471</v>
      </c>
      <c r="AN135" s="961">
        <v>3.8887402536076365E-3</v>
      </c>
    </row>
    <row r="136" spans="2:40" x14ac:dyDescent="0.2">
      <c r="B136" s="959" t="s">
        <v>173</v>
      </c>
      <c r="C136" s="960" t="s">
        <v>134</v>
      </c>
      <c r="J136" s="959" t="s">
        <v>173</v>
      </c>
      <c r="K136" s="960" t="s">
        <v>134</v>
      </c>
      <c r="L136" s="961">
        <v>4.8742870885500889E-3</v>
      </c>
      <c r="M136" s="961">
        <v>4.8504086550509307E-3</v>
      </c>
      <c r="N136" s="961" t="s">
        <v>1471</v>
      </c>
      <c r="O136" s="961" t="s">
        <v>1471</v>
      </c>
      <c r="P136" s="961">
        <v>3.8425027455839533E-3</v>
      </c>
      <c r="T136" s="961">
        <v>5.2216168567291721E-3</v>
      </c>
      <c r="U136" s="961">
        <v>5.3227631165544409E-3</v>
      </c>
      <c r="V136" s="961" t="s">
        <v>1471</v>
      </c>
      <c r="W136" s="961" t="s">
        <v>1471</v>
      </c>
      <c r="X136" s="961">
        <v>4.1899093287258715E-3</v>
      </c>
      <c r="AB136" s="961">
        <v>5.9655911650193794E-3</v>
      </c>
      <c r="AC136" s="961">
        <v>5.7586732482064473E-3</v>
      </c>
      <c r="AD136" s="961" t="s">
        <v>1471</v>
      </c>
      <c r="AE136" s="961" t="s">
        <v>1471</v>
      </c>
      <c r="AF136" s="961">
        <v>4.7187683656773061E-3</v>
      </c>
      <c r="AJ136" s="961">
        <v>5.1345637733517524E-3</v>
      </c>
      <c r="AK136" s="961">
        <v>5.2467334036483404E-3</v>
      </c>
      <c r="AL136" s="961" t="s">
        <v>1471</v>
      </c>
      <c r="AM136" s="961" t="s">
        <v>1471</v>
      </c>
      <c r="AN136" s="961">
        <v>3.8887402536076365E-3</v>
      </c>
    </row>
    <row r="137" spans="2:40" x14ac:dyDescent="0.2">
      <c r="B137" s="959" t="s">
        <v>173</v>
      </c>
      <c r="C137" s="960" t="s">
        <v>80</v>
      </c>
      <c r="J137" s="959" t="s">
        <v>173</v>
      </c>
      <c r="K137" s="960" t="s">
        <v>80</v>
      </c>
      <c r="L137" s="961">
        <v>4.8742870885500889E-3</v>
      </c>
      <c r="M137" s="961">
        <v>4.8504086550509307E-3</v>
      </c>
      <c r="N137" s="961" t="s">
        <v>1471</v>
      </c>
      <c r="O137" s="961" t="s">
        <v>1471</v>
      </c>
      <c r="P137" s="961">
        <v>3.8425027455839533E-3</v>
      </c>
      <c r="T137" s="961">
        <v>5.2216168567291721E-3</v>
      </c>
      <c r="U137" s="961">
        <v>5.3227631165544409E-3</v>
      </c>
      <c r="V137" s="961" t="s">
        <v>1471</v>
      </c>
      <c r="W137" s="961" t="s">
        <v>1471</v>
      </c>
      <c r="X137" s="961">
        <v>4.1899093287258715E-3</v>
      </c>
      <c r="AB137" s="961">
        <v>5.9655911650193794E-3</v>
      </c>
      <c r="AC137" s="961">
        <v>5.7586732482064473E-3</v>
      </c>
      <c r="AD137" s="961" t="s">
        <v>1471</v>
      </c>
      <c r="AE137" s="961" t="s">
        <v>1471</v>
      </c>
      <c r="AF137" s="961">
        <v>4.7187683656773061E-3</v>
      </c>
      <c r="AJ137" s="961">
        <v>5.1345637733517524E-3</v>
      </c>
      <c r="AK137" s="961">
        <v>5.2467334036483404E-3</v>
      </c>
      <c r="AL137" s="961" t="s">
        <v>1471</v>
      </c>
      <c r="AM137" s="961" t="s">
        <v>1471</v>
      </c>
      <c r="AN137" s="961">
        <v>3.8887402536076365E-3</v>
      </c>
    </row>
    <row r="138" spans="2:40" x14ac:dyDescent="0.2">
      <c r="B138" s="959"/>
      <c r="C138" s="960"/>
      <c r="J138" s="959"/>
      <c r="K138" s="960"/>
      <c r="L138" s="961"/>
      <c r="M138" s="961"/>
      <c r="N138" s="961"/>
      <c r="O138" s="961"/>
      <c r="P138" s="961"/>
    </row>
    <row r="139" spans="2:40" x14ac:dyDescent="0.2">
      <c r="B139" s="959" t="s">
        <v>474</v>
      </c>
      <c r="C139" s="960"/>
      <c r="J139" s="959" t="s">
        <v>474</v>
      </c>
      <c r="K139" s="960"/>
      <c r="L139" s="961">
        <v>4.8742870885500889E-3</v>
      </c>
      <c r="M139" s="961">
        <v>4.853897124797113E-3</v>
      </c>
      <c r="N139" s="961" t="s">
        <v>1471</v>
      </c>
      <c r="O139" s="961" t="s">
        <v>1471</v>
      </c>
      <c r="P139" s="961">
        <v>4.0705409030701301E-3</v>
      </c>
      <c r="T139" s="961">
        <v>5.2216168567291721E-3</v>
      </c>
      <c r="U139" s="961">
        <v>5.3079860656581879E-3</v>
      </c>
      <c r="V139" s="961" t="s">
        <v>1471</v>
      </c>
      <c r="W139" s="961" t="s">
        <v>1471</v>
      </c>
      <c r="X139" s="961">
        <v>4.4385124697523537E-3</v>
      </c>
      <c r="AB139" s="961">
        <v>5.9655911650193794E-3</v>
      </c>
      <c r="AC139" s="961">
        <v>5.7889005042821573E-3</v>
      </c>
      <c r="AD139" s="961" t="s">
        <v>1471</v>
      </c>
      <c r="AE139" s="961" t="s">
        <v>1471</v>
      </c>
      <c r="AF139" s="961">
        <v>4.9741152465885285E-3</v>
      </c>
      <c r="AJ139" s="961">
        <v>5.1345637733517524E-3</v>
      </c>
      <c r="AK139" s="961">
        <v>5.2303444131400756E-3</v>
      </c>
      <c r="AL139" s="961" t="s">
        <v>1471</v>
      </c>
      <c r="AM139" s="961" t="s">
        <v>1471</v>
      </c>
      <c r="AN139" s="961">
        <v>4.192835980652676E-3</v>
      </c>
    </row>
    <row r="140" spans="2:40" x14ac:dyDescent="0.2">
      <c r="B140" s="959" t="s">
        <v>474</v>
      </c>
      <c r="C140" s="960" t="s">
        <v>465</v>
      </c>
      <c r="J140" s="959" t="s">
        <v>474</v>
      </c>
      <c r="K140" s="960" t="s">
        <v>465</v>
      </c>
      <c r="L140" s="961">
        <v>4.8742870885500889E-3</v>
      </c>
      <c r="M140" s="961">
        <v>4.853897124797113E-3</v>
      </c>
      <c r="N140" s="961" t="s">
        <v>1471</v>
      </c>
      <c r="O140" s="961" t="s">
        <v>1471</v>
      </c>
      <c r="P140" s="961">
        <v>4.0705409030701301E-3</v>
      </c>
      <c r="T140" s="961">
        <v>5.2216168567291721E-3</v>
      </c>
      <c r="U140" s="961">
        <v>5.3079860656581879E-3</v>
      </c>
      <c r="V140" s="961" t="s">
        <v>1471</v>
      </c>
      <c r="W140" s="961" t="s">
        <v>1471</v>
      </c>
      <c r="X140" s="961">
        <v>4.4385124697523537E-3</v>
      </c>
      <c r="AB140" s="961">
        <v>5.9655911650193794E-3</v>
      </c>
      <c r="AC140" s="961">
        <v>5.7889005042821573E-3</v>
      </c>
      <c r="AD140" s="961" t="s">
        <v>1471</v>
      </c>
      <c r="AE140" s="961" t="s">
        <v>1471</v>
      </c>
      <c r="AF140" s="961">
        <v>4.9741152465885285E-3</v>
      </c>
      <c r="AJ140" s="961">
        <v>5.1345637733517524E-3</v>
      </c>
      <c r="AK140" s="961">
        <v>5.2303444131400756E-3</v>
      </c>
      <c r="AL140" s="961" t="s">
        <v>1471</v>
      </c>
      <c r="AM140" s="961" t="s">
        <v>1471</v>
      </c>
      <c r="AN140" s="961">
        <v>4.192835980652676E-3</v>
      </c>
    </row>
    <row r="141" spans="2:40" x14ac:dyDescent="0.2">
      <c r="B141" s="959" t="s">
        <v>474</v>
      </c>
      <c r="C141" s="960" t="s">
        <v>463</v>
      </c>
      <c r="J141" s="959" t="s">
        <v>474</v>
      </c>
      <c r="K141" s="960" t="s">
        <v>463</v>
      </c>
      <c r="L141" s="961">
        <v>4.8742870885500889E-3</v>
      </c>
      <c r="M141" s="961">
        <v>4.853897124797113E-3</v>
      </c>
      <c r="N141" s="961" t="s">
        <v>1471</v>
      </c>
      <c r="O141" s="961" t="s">
        <v>1471</v>
      </c>
      <c r="P141" s="961">
        <v>4.0705409030701301E-3</v>
      </c>
      <c r="T141" s="961">
        <v>5.2216168567291721E-3</v>
      </c>
      <c r="U141" s="961">
        <v>5.3079860656581879E-3</v>
      </c>
      <c r="V141" s="961" t="s">
        <v>1471</v>
      </c>
      <c r="W141" s="961" t="s">
        <v>1471</v>
      </c>
      <c r="X141" s="961">
        <v>4.4385124697523537E-3</v>
      </c>
      <c r="AB141" s="961">
        <v>5.9655911650193794E-3</v>
      </c>
      <c r="AC141" s="961">
        <v>5.7889005042821573E-3</v>
      </c>
      <c r="AD141" s="961" t="s">
        <v>1471</v>
      </c>
      <c r="AE141" s="961" t="s">
        <v>1471</v>
      </c>
      <c r="AF141" s="961">
        <v>4.9741152465885285E-3</v>
      </c>
      <c r="AJ141" s="961">
        <v>5.1345637733517524E-3</v>
      </c>
      <c r="AK141" s="961">
        <v>5.2303444131400756E-3</v>
      </c>
      <c r="AL141" s="961" t="s">
        <v>1471</v>
      </c>
      <c r="AM141" s="961" t="s">
        <v>1471</v>
      </c>
      <c r="AN141" s="961">
        <v>4.192835980652676E-3</v>
      </c>
    </row>
    <row r="142" spans="2:40" x14ac:dyDescent="0.2">
      <c r="B142" s="959"/>
      <c r="C142" s="960"/>
      <c r="J142" s="959"/>
      <c r="K142" s="960"/>
      <c r="L142" s="961"/>
      <c r="M142" s="961"/>
      <c r="N142" s="961"/>
      <c r="O142" s="961"/>
      <c r="P142" s="961"/>
    </row>
    <row r="143" spans="2:40" x14ac:dyDescent="0.2">
      <c r="B143" s="959" t="s">
        <v>171</v>
      </c>
      <c r="C143" s="960"/>
      <c r="J143" s="959" t="s">
        <v>171</v>
      </c>
      <c r="K143" s="960"/>
      <c r="L143" s="961">
        <v>4.8742870885500889E-3</v>
      </c>
      <c r="M143" s="961">
        <v>4.7921601950171588E-3</v>
      </c>
      <c r="N143" s="961" t="s">
        <v>1471</v>
      </c>
      <c r="O143" s="961" t="s">
        <v>1471</v>
      </c>
      <c r="P143" s="961">
        <v>3.6442796477547112E-3</v>
      </c>
      <c r="T143" s="961">
        <v>5.2216168567291721E-3</v>
      </c>
      <c r="U143" s="961">
        <v>5.3318019177064357E-3</v>
      </c>
      <c r="V143" s="961" t="s">
        <v>1471</v>
      </c>
      <c r="W143" s="961" t="s">
        <v>1471</v>
      </c>
      <c r="X143" s="961">
        <v>4.0434623557956684E-3</v>
      </c>
      <c r="AB143" s="961">
        <v>5.9655911650193794E-3</v>
      </c>
      <c r="AC143" s="961">
        <v>5.9329749162506662E-3</v>
      </c>
      <c r="AD143" s="961" t="s">
        <v>1471</v>
      </c>
      <c r="AE143" s="961" t="s">
        <v>1471</v>
      </c>
      <c r="AF143" s="961">
        <v>4.6198274312858612E-3</v>
      </c>
      <c r="AJ143" s="961">
        <v>5.1345637733517524E-3</v>
      </c>
      <c r="AK143" s="961">
        <v>5.0861306178784371E-3</v>
      </c>
      <c r="AL143" s="961" t="s">
        <v>1471</v>
      </c>
      <c r="AM143" s="961" t="s">
        <v>1471</v>
      </c>
      <c r="AN143" s="961">
        <v>3.5918167378297117E-3</v>
      </c>
    </row>
    <row r="144" spans="2:40" x14ac:dyDescent="0.2">
      <c r="B144" s="959" t="s">
        <v>171</v>
      </c>
      <c r="C144" s="960" t="s">
        <v>74</v>
      </c>
      <c r="J144" s="959" t="s">
        <v>171</v>
      </c>
      <c r="K144" s="960" t="s">
        <v>74</v>
      </c>
      <c r="L144" s="961">
        <v>4.8742870885500889E-3</v>
      </c>
      <c r="M144" s="961">
        <v>4.7921601950171588E-3</v>
      </c>
      <c r="N144" s="961" t="s">
        <v>1471</v>
      </c>
      <c r="O144" s="961" t="s">
        <v>1471</v>
      </c>
      <c r="P144" s="961">
        <v>3.6442796477547112E-3</v>
      </c>
      <c r="T144" s="961">
        <v>5.2216168567291721E-3</v>
      </c>
      <c r="U144" s="961">
        <v>5.3318019177064357E-3</v>
      </c>
      <c r="V144" s="961" t="s">
        <v>1471</v>
      </c>
      <c r="W144" s="961" t="s">
        <v>1471</v>
      </c>
      <c r="X144" s="961">
        <v>4.0434623557956684E-3</v>
      </c>
      <c r="AB144" s="961">
        <v>5.9655911650193794E-3</v>
      </c>
      <c r="AC144" s="961">
        <v>5.9329749162506662E-3</v>
      </c>
      <c r="AD144" s="961" t="s">
        <v>1471</v>
      </c>
      <c r="AE144" s="961" t="s">
        <v>1471</v>
      </c>
      <c r="AF144" s="961">
        <v>4.6198274312858612E-3</v>
      </c>
      <c r="AJ144" s="961">
        <v>5.1345637733517524E-3</v>
      </c>
      <c r="AK144" s="961">
        <v>5.0861306178784371E-3</v>
      </c>
      <c r="AL144" s="961" t="s">
        <v>1471</v>
      </c>
      <c r="AM144" s="961" t="s">
        <v>1471</v>
      </c>
      <c r="AN144" s="961">
        <v>3.5918167378297117E-3</v>
      </c>
    </row>
    <row r="145" spans="2:40" x14ac:dyDescent="0.2">
      <c r="B145" s="959"/>
      <c r="C145" s="960"/>
      <c r="J145" s="959"/>
      <c r="K145" s="960"/>
      <c r="L145" s="961"/>
      <c r="M145" s="961"/>
      <c r="N145" s="961"/>
      <c r="O145" s="961"/>
      <c r="P145" s="961"/>
    </row>
    <row r="146" spans="2:40" x14ac:dyDescent="0.2">
      <c r="B146" s="959" t="s">
        <v>165</v>
      </c>
      <c r="C146" s="960"/>
      <c r="J146" s="959" t="s">
        <v>165</v>
      </c>
      <c r="K146" s="960"/>
      <c r="L146" s="961">
        <v>4.8742870885500889E-3</v>
      </c>
      <c r="M146" s="961">
        <v>4.8742870885500889E-3</v>
      </c>
      <c r="N146" s="961" t="s">
        <v>1471</v>
      </c>
      <c r="O146" s="961" t="s">
        <v>1471</v>
      </c>
      <c r="P146" s="961">
        <v>2.647865936451721E-3</v>
      </c>
      <c r="T146" s="961">
        <v>5.2216168567291721E-3</v>
      </c>
      <c r="U146" s="961">
        <v>5.2216168567291721E-3</v>
      </c>
      <c r="V146" s="961" t="s">
        <v>1471</v>
      </c>
      <c r="W146" s="961" t="s">
        <v>1471</v>
      </c>
      <c r="X146" s="961">
        <v>2.8456286677702725E-3</v>
      </c>
      <c r="AB146" s="961">
        <v>5.9655911650193794E-3</v>
      </c>
      <c r="AC146" s="961">
        <v>5.9655911650196014E-3</v>
      </c>
      <c r="AD146" s="961" t="s">
        <v>1471</v>
      </c>
      <c r="AE146" s="961" t="s">
        <v>1471</v>
      </c>
      <c r="AF146" s="961">
        <v>3.4405515358144623E-3</v>
      </c>
      <c r="AJ146" s="961">
        <v>5.1345637733517524E-3</v>
      </c>
      <c r="AK146" s="961">
        <v>5.1345637733515304E-3</v>
      </c>
      <c r="AL146" s="961" t="s">
        <v>1471</v>
      </c>
      <c r="AM146" s="961" t="s">
        <v>1471</v>
      </c>
      <c r="AN146" s="961">
        <v>2.2468474008638939E-3</v>
      </c>
    </row>
    <row r="147" spans="2:40" x14ac:dyDescent="0.2">
      <c r="B147" s="959" t="s">
        <v>165</v>
      </c>
      <c r="C147" s="960" t="s">
        <v>87</v>
      </c>
      <c r="J147" s="959" t="s">
        <v>165</v>
      </c>
      <c r="K147" s="960" t="s">
        <v>87</v>
      </c>
      <c r="L147" s="961">
        <v>4.8742870885500889E-3</v>
      </c>
      <c r="M147" s="961">
        <v>4.8742870885500889E-3</v>
      </c>
      <c r="N147" s="961" t="s">
        <v>1471</v>
      </c>
      <c r="O147" s="961" t="s">
        <v>1471</v>
      </c>
      <c r="P147" s="961">
        <v>2.647865936451721E-3</v>
      </c>
      <c r="T147" s="961">
        <v>5.2216168567291721E-3</v>
      </c>
      <c r="U147" s="961">
        <v>5.2216168567291721E-3</v>
      </c>
      <c r="V147" s="961" t="s">
        <v>1471</v>
      </c>
      <c r="W147" s="961" t="s">
        <v>1471</v>
      </c>
      <c r="X147" s="961">
        <v>2.8456286677702725E-3</v>
      </c>
      <c r="AB147" s="961">
        <v>5.9655911650193794E-3</v>
      </c>
      <c r="AC147" s="961">
        <v>5.9655911650196014E-3</v>
      </c>
      <c r="AD147" s="961" t="s">
        <v>1471</v>
      </c>
      <c r="AE147" s="961" t="s">
        <v>1471</v>
      </c>
      <c r="AF147" s="961">
        <v>3.4405515358144623E-3</v>
      </c>
      <c r="AJ147" s="961">
        <v>5.1345637733517524E-3</v>
      </c>
      <c r="AK147" s="961">
        <v>5.1345637733515304E-3</v>
      </c>
      <c r="AL147" s="961" t="s">
        <v>1471</v>
      </c>
      <c r="AM147" s="961" t="s">
        <v>1471</v>
      </c>
      <c r="AN147" s="961">
        <v>2.2468474008638939E-3</v>
      </c>
    </row>
    <row r="148" spans="2:40" x14ac:dyDescent="0.2">
      <c r="B148" s="959" t="s">
        <v>165</v>
      </c>
      <c r="C148" s="960" t="s">
        <v>93</v>
      </c>
      <c r="J148" s="959" t="s">
        <v>165</v>
      </c>
      <c r="K148" s="960" t="s">
        <v>93</v>
      </c>
      <c r="L148" s="961">
        <v>4.8742870885500889E-3</v>
      </c>
      <c r="M148" s="961">
        <v>4.8742870885500889E-3</v>
      </c>
      <c r="N148" s="961" t="s">
        <v>1471</v>
      </c>
      <c r="O148" s="961" t="s">
        <v>1471</v>
      </c>
      <c r="P148" s="961">
        <v>2.647865936451721E-3</v>
      </c>
      <c r="T148" s="961">
        <v>5.2216168567291721E-3</v>
      </c>
      <c r="U148" s="961">
        <v>5.2216168567291721E-3</v>
      </c>
      <c r="V148" s="961" t="s">
        <v>1471</v>
      </c>
      <c r="W148" s="961" t="s">
        <v>1471</v>
      </c>
      <c r="X148" s="961">
        <v>2.8456286677702725E-3</v>
      </c>
      <c r="AB148" s="961">
        <v>5.9655911650193794E-3</v>
      </c>
      <c r="AC148" s="961">
        <v>5.9655911650196014E-3</v>
      </c>
      <c r="AD148" s="961" t="s">
        <v>1471</v>
      </c>
      <c r="AE148" s="961" t="s">
        <v>1471</v>
      </c>
      <c r="AF148" s="961">
        <v>3.4405515358144623E-3</v>
      </c>
      <c r="AJ148" s="961">
        <v>5.1345637733517524E-3</v>
      </c>
      <c r="AK148" s="961">
        <v>5.1345637733515304E-3</v>
      </c>
      <c r="AL148" s="961" t="s">
        <v>1471</v>
      </c>
      <c r="AM148" s="961" t="s">
        <v>1471</v>
      </c>
      <c r="AN148" s="961">
        <v>2.2468474008638939E-3</v>
      </c>
    </row>
    <row r="149" spans="2:40" x14ac:dyDescent="0.2">
      <c r="B149" s="959" t="s">
        <v>165</v>
      </c>
      <c r="C149" s="960" t="s">
        <v>469</v>
      </c>
      <c r="J149" s="959" t="s">
        <v>165</v>
      </c>
      <c r="K149" s="960" t="s">
        <v>469</v>
      </c>
      <c r="L149" s="961">
        <v>4.8742870885500889E-3</v>
      </c>
      <c r="M149" s="961">
        <v>4.8742870885500889E-3</v>
      </c>
      <c r="N149" s="961" t="s">
        <v>1471</v>
      </c>
      <c r="O149" s="961" t="s">
        <v>1471</v>
      </c>
      <c r="P149" s="961">
        <v>2.647865936451721E-3</v>
      </c>
      <c r="T149" s="961">
        <v>5.2216168567291721E-3</v>
      </c>
      <c r="U149" s="961">
        <v>5.2216168567291721E-3</v>
      </c>
      <c r="V149" s="961" t="s">
        <v>1471</v>
      </c>
      <c r="W149" s="961" t="s">
        <v>1471</v>
      </c>
      <c r="X149" s="961">
        <v>2.8456286677702725E-3</v>
      </c>
      <c r="AB149" s="961">
        <v>5.9655911650193794E-3</v>
      </c>
      <c r="AC149" s="961">
        <v>5.9655911650196014E-3</v>
      </c>
      <c r="AD149" s="961" t="s">
        <v>1471</v>
      </c>
      <c r="AE149" s="961" t="s">
        <v>1471</v>
      </c>
      <c r="AF149" s="961">
        <v>3.4405515358144623E-3</v>
      </c>
      <c r="AJ149" s="961">
        <v>5.1345637733517524E-3</v>
      </c>
      <c r="AK149" s="961">
        <v>5.1345637733515304E-3</v>
      </c>
      <c r="AL149" s="961" t="s">
        <v>1471</v>
      </c>
      <c r="AM149" s="961" t="s">
        <v>1471</v>
      </c>
      <c r="AN149" s="961">
        <v>2.2468474008638939E-3</v>
      </c>
    </row>
    <row r="150" spans="2:40" x14ac:dyDescent="0.2">
      <c r="B150" s="959"/>
      <c r="C150" s="960"/>
      <c r="J150" s="959"/>
      <c r="K150" s="960"/>
      <c r="L150" s="961"/>
      <c r="M150" s="961"/>
      <c r="N150" s="961"/>
      <c r="O150" s="961"/>
      <c r="P150" s="961"/>
    </row>
    <row r="151" spans="2:40" x14ac:dyDescent="0.2">
      <c r="B151" s="959" t="s">
        <v>476</v>
      </c>
      <c r="C151" s="960"/>
      <c r="J151" s="959" t="s">
        <v>476</v>
      </c>
      <c r="K151" s="960"/>
      <c r="L151" s="961">
        <v>4.8742870885500889E-3</v>
      </c>
      <c r="M151" s="961">
        <v>4.764032626382253E-3</v>
      </c>
      <c r="N151" s="961" t="s">
        <v>1471</v>
      </c>
      <c r="O151" s="961" t="s">
        <v>1471</v>
      </c>
      <c r="P151" s="961">
        <v>3.4176542322617021E-3</v>
      </c>
      <c r="T151" s="961">
        <v>5.2216168567291721E-3</v>
      </c>
      <c r="U151" s="961">
        <v>5.3695432447733449E-3</v>
      </c>
      <c r="V151" s="961" t="s">
        <v>1471</v>
      </c>
      <c r="W151" s="961" t="s">
        <v>1471</v>
      </c>
      <c r="X151" s="961">
        <v>3.7913960365405508E-3</v>
      </c>
      <c r="AB151" s="961">
        <v>5.9655911650193794E-3</v>
      </c>
      <c r="AC151" s="961">
        <v>5.9218046234761346E-3</v>
      </c>
      <c r="AD151" s="961" t="s">
        <v>1471</v>
      </c>
      <c r="AE151" s="961" t="s">
        <v>1471</v>
      </c>
      <c r="AF151" s="961">
        <v>4.3571884204869349E-3</v>
      </c>
      <c r="AJ151" s="961">
        <v>5.1345637733517524E-3</v>
      </c>
      <c r="AK151" s="961">
        <v>5.0695426871174565E-3</v>
      </c>
      <c r="AL151" s="961" t="s">
        <v>1471</v>
      </c>
      <c r="AM151" s="961" t="s">
        <v>1471</v>
      </c>
      <c r="AN151" s="961">
        <v>3.2910351227013468E-3</v>
      </c>
    </row>
    <row r="152" spans="2:40" x14ac:dyDescent="0.2">
      <c r="B152" s="959" t="s">
        <v>476</v>
      </c>
      <c r="C152" s="960" t="s">
        <v>91</v>
      </c>
      <c r="J152" s="959" t="s">
        <v>476</v>
      </c>
      <c r="K152" s="960" t="s">
        <v>91</v>
      </c>
      <c r="L152" s="961">
        <v>4.8742870885500889E-3</v>
      </c>
      <c r="M152" s="961">
        <v>4.764032626382253E-3</v>
      </c>
      <c r="N152" s="961" t="s">
        <v>1471</v>
      </c>
      <c r="O152" s="961" t="s">
        <v>1471</v>
      </c>
      <c r="P152" s="961">
        <v>3.4176542322617021E-3</v>
      </c>
      <c r="T152" s="961">
        <v>5.2216168567291721E-3</v>
      </c>
      <c r="U152" s="961">
        <v>5.3695432447733449E-3</v>
      </c>
      <c r="V152" s="961" t="s">
        <v>1471</v>
      </c>
      <c r="W152" s="961" t="s">
        <v>1471</v>
      </c>
      <c r="X152" s="961">
        <v>3.7913960365405508E-3</v>
      </c>
      <c r="AB152" s="961">
        <v>5.9655911650193794E-3</v>
      </c>
      <c r="AC152" s="961">
        <v>5.9218046234761346E-3</v>
      </c>
      <c r="AD152" s="961" t="s">
        <v>1471</v>
      </c>
      <c r="AE152" s="961" t="s">
        <v>1471</v>
      </c>
      <c r="AF152" s="961">
        <v>4.3571884204869349E-3</v>
      </c>
      <c r="AJ152" s="961">
        <v>5.1345637733517524E-3</v>
      </c>
      <c r="AK152" s="961">
        <v>5.0695426871174565E-3</v>
      </c>
      <c r="AL152" s="961" t="s">
        <v>1471</v>
      </c>
      <c r="AM152" s="961" t="s">
        <v>1471</v>
      </c>
      <c r="AN152" s="961">
        <v>3.2910351227013468E-3</v>
      </c>
    </row>
    <row r="153" spans="2:40" x14ac:dyDescent="0.2">
      <c r="B153" s="959" t="s">
        <v>476</v>
      </c>
      <c r="C153" s="960" t="s">
        <v>131</v>
      </c>
      <c r="J153" s="959" t="s">
        <v>476</v>
      </c>
      <c r="K153" s="960" t="s">
        <v>131</v>
      </c>
      <c r="L153" s="961">
        <v>4.8742870885500889E-3</v>
      </c>
      <c r="M153" s="961">
        <v>4.764032626382253E-3</v>
      </c>
      <c r="N153" s="961" t="s">
        <v>1471</v>
      </c>
      <c r="O153" s="961" t="s">
        <v>1471</v>
      </c>
      <c r="P153" s="961">
        <v>3.4176542322617021E-3</v>
      </c>
      <c r="T153" s="961">
        <v>5.2216168567291721E-3</v>
      </c>
      <c r="U153" s="961">
        <v>5.3695432447733449E-3</v>
      </c>
      <c r="V153" s="961" t="s">
        <v>1471</v>
      </c>
      <c r="W153" s="961" t="s">
        <v>1471</v>
      </c>
      <c r="X153" s="961">
        <v>3.7913960365405508E-3</v>
      </c>
      <c r="AB153" s="961">
        <v>5.9655911650193794E-3</v>
      </c>
      <c r="AC153" s="961">
        <v>5.9218046234761346E-3</v>
      </c>
      <c r="AD153" s="961" t="s">
        <v>1471</v>
      </c>
      <c r="AE153" s="961" t="s">
        <v>1471</v>
      </c>
      <c r="AF153" s="961">
        <v>4.3571884204869349E-3</v>
      </c>
      <c r="AJ153" s="961">
        <v>5.1345637733517524E-3</v>
      </c>
      <c r="AK153" s="961">
        <v>5.0695426871174565E-3</v>
      </c>
      <c r="AL153" s="961" t="s">
        <v>1471</v>
      </c>
      <c r="AM153" s="961" t="s">
        <v>1471</v>
      </c>
      <c r="AN153" s="961">
        <v>3.2910351227013468E-3</v>
      </c>
    </row>
    <row r="154" spans="2:40" x14ac:dyDescent="0.2">
      <c r="B154" s="959" t="s">
        <v>476</v>
      </c>
      <c r="C154" s="960" t="s">
        <v>115</v>
      </c>
      <c r="J154" s="959" t="s">
        <v>476</v>
      </c>
      <c r="K154" s="960" t="s">
        <v>115</v>
      </c>
      <c r="L154" s="961">
        <v>4.8742870885500889E-3</v>
      </c>
      <c r="M154" s="961">
        <v>4.764032626382253E-3</v>
      </c>
      <c r="N154" s="961" t="s">
        <v>1471</v>
      </c>
      <c r="O154" s="961" t="s">
        <v>1471</v>
      </c>
      <c r="P154" s="961">
        <v>3.4176542322617021E-3</v>
      </c>
      <c r="T154" s="961">
        <v>5.2216168567291721E-3</v>
      </c>
      <c r="U154" s="961">
        <v>5.3695432447733449E-3</v>
      </c>
      <c r="V154" s="961" t="s">
        <v>1471</v>
      </c>
      <c r="W154" s="961" t="s">
        <v>1471</v>
      </c>
      <c r="X154" s="961">
        <v>3.7913960365405508E-3</v>
      </c>
      <c r="AB154" s="961">
        <v>5.9655911650193794E-3</v>
      </c>
      <c r="AC154" s="961">
        <v>5.9218046234761346E-3</v>
      </c>
      <c r="AD154" s="961" t="s">
        <v>1471</v>
      </c>
      <c r="AE154" s="961" t="s">
        <v>1471</v>
      </c>
      <c r="AF154" s="961">
        <v>4.3571884204869349E-3</v>
      </c>
      <c r="AJ154" s="961">
        <v>5.1345637733517524E-3</v>
      </c>
      <c r="AK154" s="961">
        <v>5.0695426871174565E-3</v>
      </c>
      <c r="AL154" s="961" t="s">
        <v>1471</v>
      </c>
      <c r="AM154" s="961" t="s">
        <v>1471</v>
      </c>
      <c r="AN154" s="961">
        <v>3.2910351227013468E-3</v>
      </c>
    </row>
    <row r="155" spans="2:40" x14ac:dyDescent="0.2">
      <c r="B155" s="959" t="s">
        <v>476</v>
      </c>
      <c r="C155" s="960" t="s">
        <v>120</v>
      </c>
      <c r="J155" s="959" t="s">
        <v>476</v>
      </c>
      <c r="K155" s="960" t="s">
        <v>120</v>
      </c>
      <c r="L155" s="961">
        <v>4.8742870885500889E-3</v>
      </c>
      <c r="M155" s="961">
        <v>4.764032626382253E-3</v>
      </c>
      <c r="N155" s="961" t="s">
        <v>1471</v>
      </c>
      <c r="O155" s="961" t="s">
        <v>1471</v>
      </c>
      <c r="P155" s="961">
        <v>3.4176542322617021E-3</v>
      </c>
      <c r="T155" s="961">
        <v>5.2216168567291721E-3</v>
      </c>
      <c r="U155" s="961">
        <v>5.3695432447733449E-3</v>
      </c>
      <c r="V155" s="961" t="s">
        <v>1471</v>
      </c>
      <c r="W155" s="961" t="s">
        <v>1471</v>
      </c>
      <c r="X155" s="961">
        <v>3.7913960365405508E-3</v>
      </c>
      <c r="AB155" s="961">
        <v>5.9655911650193794E-3</v>
      </c>
      <c r="AC155" s="961">
        <v>5.9218046234761346E-3</v>
      </c>
      <c r="AD155" s="961" t="s">
        <v>1471</v>
      </c>
      <c r="AE155" s="961" t="s">
        <v>1471</v>
      </c>
      <c r="AF155" s="961">
        <v>4.3571884204869349E-3</v>
      </c>
      <c r="AJ155" s="961">
        <v>5.1345637733517524E-3</v>
      </c>
      <c r="AK155" s="961">
        <v>5.0695426871174565E-3</v>
      </c>
      <c r="AL155" s="961" t="s">
        <v>1471</v>
      </c>
      <c r="AM155" s="961" t="s">
        <v>1471</v>
      </c>
      <c r="AN155" s="961">
        <v>3.2910351227013468E-3</v>
      </c>
    </row>
    <row r="156" spans="2:40" x14ac:dyDescent="0.2">
      <c r="B156" s="959" t="s">
        <v>476</v>
      </c>
      <c r="C156" s="960" t="s">
        <v>128</v>
      </c>
      <c r="J156" s="959" t="s">
        <v>476</v>
      </c>
      <c r="K156" s="960" t="s">
        <v>128</v>
      </c>
      <c r="L156" s="961">
        <v>4.8742870885500889E-3</v>
      </c>
      <c r="M156" s="961">
        <v>4.764032626382253E-3</v>
      </c>
      <c r="N156" s="961" t="s">
        <v>1471</v>
      </c>
      <c r="O156" s="961" t="s">
        <v>1471</v>
      </c>
      <c r="P156" s="961">
        <v>3.4176542322617021E-3</v>
      </c>
      <c r="T156" s="961">
        <v>5.2216168567291721E-3</v>
      </c>
      <c r="U156" s="961">
        <v>5.3695432447733449E-3</v>
      </c>
      <c r="V156" s="961" t="s">
        <v>1471</v>
      </c>
      <c r="W156" s="961" t="s">
        <v>1471</v>
      </c>
      <c r="X156" s="961">
        <v>3.7913960365405508E-3</v>
      </c>
      <c r="AB156" s="961">
        <v>5.9655911650193794E-3</v>
      </c>
      <c r="AC156" s="961">
        <v>5.9218046234761346E-3</v>
      </c>
      <c r="AD156" s="961" t="s">
        <v>1471</v>
      </c>
      <c r="AE156" s="961" t="s">
        <v>1471</v>
      </c>
      <c r="AF156" s="961">
        <v>4.3571884204869349E-3</v>
      </c>
      <c r="AJ156" s="961">
        <v>5.1345637733517524E-3</v>
      </c>
      <c r="AK156" s="961">
        <v>5.0695426871174565E-3</v>
      </c>
      <c r="AL156" s="961" t="s">
        <v>1471</v>
      </c>
      <c r="AM156" s="961" t="s">
        <v>1471</v>
      </c>
      <c r="AN156" s="961">
        <v>3.2910351227013468E-3</v>
      </c>
    </row>
    <row r="157" spans="2:40" x14ac:dyDescent="0.2">
      <c r="B157" s="959" t="s">
        <v>476</v>
      </c>
      <c r="C157" s="960" t="s">
        <v>125</v>
      </c>
      <c r="J157" s="959" t="s">
        <v>476</v>
      </c>
      <c r="K157" s="960" t="s">
        <v>125</v>
      </c>
      <c r="L157" s="961">
        <v>4.8742870885500889E-3</v>
      </c>
      <c r="M157" s="961">
        <v>4.764032626382253E-3</v>
      </c>
      <c r="N157" s="961" t="s">
        <v>1471</v>
      </c>
      <c r="O157" s="961" t="s">
        <v>1471</v>
      </c>
      <c r="P157" s="961">
        <v>3.4176542322617021E-3</v>
      </c>
      <c r="T157" s="961">
        <v>5.2216168567291721E-3</v>
      </c>
      <c r="U157" s="961">
        <v>5.3695432447733449E-3</v>
      </c>
      <c r="V157" s="961" t="s">
        <v>1471</v>
      </c>
      <c r="W157" s="961" t="s">
        <v>1471</v>
      </c>
      <c r="X157" s="961">
        <v>3.7913960365405508E-3</v>
      </c>
      <c r="AB157" s="961">
        <v>5.9655911650193794E-3</v>
      </c>
      <c r="AC157" s="961">
        <v>5.9218046234761346E-3</v>
      </c>
      <c r="AD157" s="961" t="s">
        <v>1471</v>
      </c>
      <c r="AE157" s="961" t="s">
        <v>1471</v>
      </c>
      <c r="AF157" s="961">
        <v>4.3571884204869349E-3</v>
      </c>
      <c r="AJ157" s="961">
        <v>5.1345637733517524E-3</v>
      </c>
      <c r="AK157" s="961">
        <v>5.0695426871174565E-3</v>
      </c>
      <c r="AL157" s="961" t="s">
        <v>1471</v>
      </c>
      <c r="AM157" s="961" t="s">
        <v>1471</v>
      </c>
      <c r="AN157" s="961">
        <v>3.2910351227013468E-3</v>
      </c>
    </row>
    <row r="158" spans="2:40" x14ac:dyDescent="0.2">
      <c r="B158" s="959" t="s">
        <v>476</v>
      </c>
      <c r="C158" s="960" t="s">
        <v>118</v>
      </c>
      <c r="J158" s="959" t="s">
        <v>476</v>
      </c>
      <c r="K158" s="960" t="s">
        <v>118</v>
      </c>
      <c r="L158" s="961">
        <v>4.8742870885500889E-3</v>
      </c>
      <c r="M158" s="961">
        <v>4.764032626382253E-3</v>
      </c>
      <c r="N158" s="961" t="s">
        <v>1471</v>
      </c>
      <c r="O158" s="961" t="s">
        <v>1471</v>
      </c>
      <c r="P158" s="961">
        <v>3.4176542322617021E-3</v>
      </c>
      <c r="T158" s="961">
        <v>5.2216168567291721E-3</v>
      </c>
      <c r="U158" s="961">
        <v>5.3695432447733449E-3</v>
      </c>
      <c r="V158" s="961" t="s">
        <v>1471</v>
      </c>
      <c r="W158" s="961" t="s">
        <v>1471</v>
      </c>
      <c r="X158" s="961">
        <v>3.7913960365405508E-3</v>
      </c>
      <c r="AB158" s="961">
        <v>5.9655911650193794E-3</v>
      </c>
      <c r="AC158" s="961">
        <v>5.9218046234761346E-3</v>
      </c>
      <c r="AD158" s="961" t="s">
        <v>1471</v>
      </c>
      <c r="AE158" s="961" t="s">
        <v>1471</v>
      </c>
      <c r="AF158" s="961">
        <v>4.3571884204869349E-3</v>
      </c>
      <c r="AJ158" s="961">
        <v>5.1345637733517524E-3</v>
      </c>
      <c r="AK158" s="961">
        <v>5.0695426871174565E-3</v>
      </c>
      <c r="AL158" s="961" t="s">
        <v>1471</v>
      </c>
      <c r="AM158" s="961" t="s">
        <v>1471</v>
      </c>
      <c r="AN158" s="961">
        <v>3.2910351227013468E-3</v>
      </c>
    </row>
    <row r="159" spans="2:40" x14ac:dyDescent="0.2">
      <c r="B159" s="959" t="s">
        <v>476</v>
      </c>
      <c r="C159" s="960" t="s">
        <v>471</v>
      </c>
      <c r="J159" s="959" t="s">
        <v>476</v>
      </c>
      <c r="K159" s="960" t="s">
        <v>471</v>
      </c>
      <c r="L159" s="961">
        <v>4.8742870885500889E-3</v>
      </c>
      <c r="M159" s="961">
        <v>4.764032626382253E-3</v>
      </c>
      <c r="N159" s="961" t="s">
        <v>1471</v>
      </c>
      <c r="O159" s="961" t="s">
        <v>1471</v>
      </c>
      <c r="P159" s="961">
        <v>3.4176542322617021E-3</v>
      </c>
      <c r="T159" s="961">
        <v>5.2216168567291721E-3</v>
      </c>
      <c r="U159" s="961">
        <v>5.3695432447733449E-3</v>
      </c>
      <c r="V159" s="961" t="s">
        <v>1471</v>
      </c>
      <c r="W159" s="961" t="s">
        <v>1471</v>
      </c>
      <c r="X159" s="961">
        <v>3.7913960365405508E-3</v>
      </c>
      <c r="AB159" s="961">
        <v>5.9655911650193794E-3</v>
      </c>
      <c r="AC159" s="961">
        <v>5.9218046234761346E-3</v>
      </c>
      <c r="AD159" s="961" t="s">
        <v>1471</v>
      </c>
      <c r="AE159" s="961" t="s">
        <v>1471</v>
      </c>
      <c r="AF159" s="961">
        <v>4.3571884204869349E-3</v>
      </c>
      <c r="AJ159" s="961">
        <v>5.1345637733517524E-3</v>
      </c>
      <c r="AK159" s="961">
        <v>5.0695426871174565E-3</v>
      </c>
      <c r="AL159" s="961" t="s">
        <v>1471</v>
      </c>
      <c r="AM159" s="961" t="s">
        <v>1471</v>
      </c>
      <c r="AN159" s="961">
        <v>3.2910351227013468E-3</v>
      </c>
    </row>
    <row r="160" spans="2:40" x14ac:dyDescent="0.2">
      <c r="B160" s="959" t="s">
        <v>476</v>
      </c>
      <c r="C160" s="960" t="s">
        <v>464</v>
      </c>
      <c r="J160" s="959" t="s">
        <v>476</v>
      </c>
      <c r="K160" s="960" t="s">
        <v>464</v>
      </c>
      <c r="L160" s="961">
        <v>4.8742870885500889E-3</v>
      </c>
      <c r="M160" s="961">
        <v>4.764032626382253E-3</v>
      </c>
      <c r="N160" s="961" t="s">
        <v>1471</v>
      </c>
      <c r="O160" s="961" t="s">
        <v>1471</v>
      </c>
      <c r="P160" s="961">
        <v>3.4176542322617021E-3</v>
      </c>
      <c r="T160" s="961">
        <v>5.2216168567291721E-3</v>
      </c>
      <c r="U160" s="961">
        <v>5.3695432447733449E-3</v>
      </c>
      <c r="V160" s="961" t="s">
        <v>1471</v>
      </c>
      <c r="W160" s="961" t="s">
        <v>1471</v>
      </c>
      <c r="X160" s="961">
        <v>3.7913960365405508E-3</v>
      </c>
      <c r="AB160" s="961">
        <v>5.9655911650193794E-3</v>
      </c>
      <c r="AC160" s="961">
        <v>5.9218046234761346E-3</v>
      </c>
      <c r="AD160" s="961" t="s">
        <v>1471</v>
      </c>
      <c r="AE160" s="961" t="s">
        <v>1471</v>
      </c>
      <c r="AF160" s="961">
        <v>4.3571884204869349E-3</v>
      </c>
      <c r="AJ160" s="961">
        <v>5.1345637733517524E-3</v>
      </c>
      <c r="AK160" s="961">
        <v>5.0695426871174565E-3</v>
      </c>
      <c r="AL160" s="961" t="s">
        <v>1471</v>
      </c>
      <c r="AM160" s="961" t="s">
        <v>1471</v>
      </c>
      <c r="AN160" s="961">
        <v>3.2910351227013468E-3</v>
      </c>
    </row>
    <row r="161" spans="2:40" x14ac:dyDescent="0.2">
      <c r="B161" s="959" t="s">
        <v>476</v>
      </c>
      <c r="C161" s="960" t="s">
        <v>108</v>
      </c>
      <c r="J161" s="959" t="s">
        <v>476</v>
      </c>
      <c r="K161" s="960" t="s">
        <v>108</v>
      </c>
      <c r="L161" s="961">
        <v>4.8742870885500889E-3</v>
      </c>
      <c r="M161" s="961">
        <v>4.764032626382253E-3</v>
      </c>
      <c r="N161" s="961" t="s">
        <v>1471</v>
      </c>
      <c r="O161" s="961" t="s">
        <v>1471</v>
      </c>
      <c r="P161" s="961">
        <v>3.4176542322617021E-3</v>
      </c>
      <c r="T161" s="961">
        <v>5.2216168567291721E-3</v>
      </c>
      <c r="U161" s="961">
        <v>5.3695432447733449E-3</v>
      </c>
      <c r="V161" s="961" t="s">
        <v>1471</v>
      </c>
      <c r="W161" s="961" t="s">
        <v>1471</v>
      </c>
      <c r="X161" s="961">
        <v>3.7913960365405508E-3</v>
      </c>
      <c r="AB161" s="961">
        <v>5.9655911650193794E-3</v>
      </c>
      <c r="AC161" s="961">
        <v>5.9218046234761346E-3</v>
      </c>
      <c r="AD161" s="961" t="s">
        <v>1471</v>
      </c>
      <c r="AE161" s="961" t="s">
        <v>1471</v>
      </c>
      <c r="AF161" s="961">
        <v>4.3571884204869349E-3</v>
      </c>
      <c r="AJ161" s="961">
        <v>5.1345637733517524E-3</v>
      </c>
      <c r="AK161" s="961">
        <v>5.0695426871174565E-3</v>
      </c>
      <c r="AL161" s="961" t="s">
        <v>1471</v>
      </c>
      <c r="AM161" s="961" t="s">
        <v>1471</v>
      </c>
      <c r="AN161" s="961">
        <v>3.2910351227013468E-3</v>
      </c>
    </row>
    <row r="162" spans="2:40" x14ac:dyDescent="0.2">
      <c r="B162" s="959"/>
      <c r="C162" s="960"/>
      <c r="J162" s="959"/>
      <c r="K162" s="960"/>
      <c r="L162" s="961"/>
      <c r="M162" s="961"/>
      <c r="N162" s="961"/>
      <c r="O162" s="961"/>
      <c r="P162" s="961"/>
    </row>
    <row r="163" spans="2:40" x14ac:dyDescent="0.2">
      <c r="B163" s="959" t="s">
        <v>475</v>
      </c>
      <c r="C163" s="960"/>
      <c r="J163" s="959" t="s">
        <v>475</v>
      </c>
      <c r="K163" s="960"/>
      <c r="L163" s="961">
        <v>4.8742870885500889E-3</v>
      </c>
      <c r="M163" s="961">
        <v>4.775412199753637E-3</v>
      </c>
      <c r="N163" s="961" t="s">
        <v>1471</v>
      </c>
      <c r="O163" s="961" t="s">
        <v>1471</v>
      </c>
      <c r="P163" s="961">
        <v>3.6468218640419714E-3</v>
      </c>
      <c r="T163" s="961">
        <v>5.2216168567291721E-3</v>
      </c>
      <c r="U163" s="961">
        <v>5.3542739776422099E-3</v>
      </c>
      <c r="V163" s="961" t="s">
        <v>1471</v>
      </c>
      <c r="W163" s="961" t="s">
        <v>1471</v>
      </c>
      <c r="X163" s="961">
        <v>4.046289314908913E-3</v>
      </c>
      <c r="AB163" s="961">
        <v>5.9655911650193794E-3</v>
      </c>
      <c r="AC163" s="961">
        <v>5.92632376429858E-3</v>
      </c>
      <c r="AD163" s="961" t="s">
        <v>1471</v>
      </c>
      <c r="AE163" s="961" t="s">
        <v>1471</v>
      </c>
      <c r="AF163" s="961">
        <v>4.6227722168461494E-3</v>
      </c>
      <c r="AJ163" s="961">
        <v>5.1345637733517524E-3</v>
      </c>
      <c r="AK163" s="961">
        <v>5.0762536742177122E-3</v>
      </c>
      <c r="AL163" s="961" t="s">
        <v>1471</v>
      </c>
      <c r="AM163" s="961" t="s">
        <v>1471</v>
      </c>
      <c r="AN163" s="961">
        <v>3.5951882979012861E-3</v>
      </c>
    </row>
    <row r="164" spans="2:40" x14ac:dyDescent="0.2">
      <c r="B164" s="959" t="s">
        <v>475</v>
      </c>
      <c r="C164" s="960" t="s">
        <v>462</v>
      </c>
      <c r="J164" s="959" t="s">
        <v>475</v>
      </c>
      <c r="K164" s="960" t="s">
        <v>462</v>
      </c>
      <c r="L164" s="961">
        <v>4.8742870885500889E-3</v>
      </c>
      <c r="M164" s="961">
        <v>4.775412199753637E-3</v>
      </c>
      <c r="N164" s="961" t="s">
        <v>1471</v>
      </c>
      <c r="O164" s="961" t="s">
        <v>1471</v>
      </c>
      <c r="P164" s="961">
        <v>3.6468218640419714E-3</v>
      </c>
      <c r="T164" s="961">
        <v>5.2216168567291721E-3</v>
      </c>
      <c r="U164" s="961">
        <v>5.3542739776422099E-3</v>
      </c>
      <c r="V164" s="961" t="s">
        <v>1471</v>
      </c>
      <c r="W164" s="961" t="s">
        <v>1471</v>
      </c>
      <c r="X164" s="961">
        <v>4.046289314908913E-3</v>
      </c>
      <c r="AB164" s="961">
        <v>5.9655911650193794E-3</v>
      </c>
      <c r="AC164" s="961">
        <v>5.92632376429858E-3</v>
      </c>
      <c r="AD164" s="961" t="s">
        <v>1471</v>
      </c>
      <c r="AE164" s="961" t="s">
        <v>1471</v>
      </c>
      <c r="AF164" s="961">
        <v>4.6227722168461494E-3</v>
      </c>
      <c r="AJ164" s="961">
        <v>5.1345637733517524E-3</v>
      </c>
      <c r="AK164" s="961">
        <v>5.0762536742177122E-3</v>
      </c>
      <c r="AL164" s="961" t="s">
        <v>1471</v>
      </c>
      <c r="AM164" s="961" t="s">
        <v>1471</v>
      </c>
      <c r="AN164" s="961">
        <v>3.5951882979012861E-3</v>
      </c>
    </row>
    <row r="165" spans="2:40" x14ac:dyDescent="0.2">
      <c r="B165" s="959"/>
      <c r="C165" s="960"/>
      <c r="J165" s="959"/>
      <c r="K165" s="960"/>
      <c r="L165" s="961"/>
      <c r="M165" s="961"/>
      <c r="N165" s="961"/>
      <c r="O165" s="961"/>
      <c r="P165" s="961"/>
    </row>
    <row r="166" spans="2:40" x14ac:dyDescent="0.2">
      <c r="B166" s="959" t="s">
        <v>200</v>
      </c>
      <c r="C166" s="960"/>
      <c r="J166" s="959" t="s">
        <v>200</v>
      </c>
      <c r="K166" s="960"/>
      <c r="T166" s="961"/>
      <c r="U166" s="961"/>
      <c r="V166" s="961"/>
      <c r="W166" s="961"/>
      <c r="X166" s="961"/>
      <c r="AB166" s="961"/>
      <c r="AC166" s="961"/>
      <c r="AD166" s="961"/>
      <c r="AE166" s="961"/>
      <c r="AF166" s="961"/>
      <c r="AJ166" s="961"/>
      <c r="AK166" s="961"/>
      <c r="AL166" s="961"/>
      <c r="AM166" s="961"/>
      <c r="AN166" s="961"/>
    </row>
    <row r="167" spans="2:40" x14ac:dyDescent="0.2">
      <c r="B167" s="959" t="s">
        <v>193</v>
      </c>
      <c r="C167" s="960"/>
      <c r="J167" s="959" t="s">
        <v>193</v>
      </c>
      <c r="K167" s="960"/>
      <c r="L167" s="961">
        <v>4.8742870885500889E-3</v>
      </c>
      <c r="M167" s="961">
        <v>4.8742870885503109E-3</v>
      </c>
      <c r="N167" s="961" t="s">
        <v>1471</v>
      </c>
      <c r="O167" s="961" t="s">
        <v>1471</v>
      </c>
      <c r="P167" s="961">
        <v>3.001572894743898E-3</v>
      </c>
      <c r="T167" s="961">
        <v>5.2216168567291721E-3</v>
      </c>
      <c r="U167" s="961">
        <v>5.22161685672895E-3</v>
      </c>
      <c r="V167" s="961" t="s">
        <v>1471</v>
      </c>
      <c r="W167" s="961" t="s">
        <v>1471</v>
      </c>
      <c r="X167" s="961">
        <v>3.2259351005770043E-3</v>
      </c>
      <c r="AB167" s="961">
        <v>5.9655911650193794E-3</v>
      </c>
      <c r="AC167" s="961">
        <v>5.9655911650193794E-3</v>
      </c>
      <c r="AD167" s="961" t="s">
        <v>1471</v>
      </c>
      <c r="AE167" s="961" t="s">
        <v>1471</v>
      </c>
      <c r="AF167" s="961">
        <v>3.8482525201386508E-3</v>
      </c>
      <c r="AJ167" s="961">
        <v>5.1345637733517524E-3</v>
      </c>
      <c r="AK167" s="961">
        <v>5.1345637733519744E-3</v>
      </c>
      <c r="AL167" s="961" t="s">
        <v>1471</v>
      </c>
      <c r="AM167" s="961" t="s">
        <v>1471</v>
      </c>
      <c r="AN167" s="961">
        <v>2.715585549159627E-3</v>
      </c>
    </row>
    <row r="168" spans="2:40" x14ac:dyDescent="0.2">
      <c r="B168" s="959" t="s">
        <v>193</v>
      </c>
      <c r="C168" s="960" t="s">
        <v>113</v>
      </c>
      <c r="J168" s="959" t="s">
        <v>193</v>
      </c>
      <c r="K168" s="960" t="s">
        <v>113</v>
      </c>
      <c r="L168" s="961">
        <v>4.8742870885500889E-3</v>
      </c>
      <c r="M168" s="961">
        <v>4.8742870885503109E-3</v>
      </c>
      <c r="N168" s="961" t="s">
        <v>1471</v>
      </c>
      <c r="O168" s="961" t="s">
        <v>1471</v>
      </c>
      <c r="P168" s="961">
        <v>3.001572894743898E-3</v>
      </c>
      <c r="T168" s="961">
        <v>5.2216168567291721E-3</v>
      </c>
      <c r="U168" s="961">
        <v>5.22161685672895E-3</v>
      </c>
      <c r="V168" s="961" t="s">
        <v>1471</v>
      </c>
      <c r="W168" s="961" t="s">
        <v>1471</v>
      </c>
      <c r="X168" s="961">
        <v>3.2259351005770043E-3</v>
      </c>
      <c r="AB168" s="961">
        <v>5.9655911650193794E-3</v>
      </c>
      <c r="AC168" s="961">
        <v>5.9655911650193794E-3</v>
      </c>
      <c r="AD168" s="961" t="s">
        <v>1471</v>
      </c>
      <c r="AE168" s="961" t="s">
        <v>1471</v>
      </c>
      <c r="AF168" s="961">
        <v>3.8482525201386508E-3</v>
      </c>
      <c r="AJ168" s="961">
        <v>5.1345637733517524E-3</v>
      </c>
      <c r="AK168" s="961">
        <v>5.1345637733519744E-3</v>
      </c>
      <c r="AL168" s="961" t="s">
        <v>1471</v>
      </c>
      <c r="AM168" s="961" t="s">
        <v>1471</v>
      </c>
      <c r="AN168" s="961">
        <v>2.715585549159627E-3</v>
      </c>
    </row>
    <row r="169" spans="2:40" x14ac:dyDescent="0.2">
      <c r="B169" s="959" t="s">
        <v>193</v>
      </c>
      <c r="C169" s="960" t="s">
        <v>79</v>
      </c>
      <c r="J169" s="959" t="s">
        <v>193</v>
      </c>
      <c r="K169" s="960" t="s">
        <v>79</v>
      </c>
      <c r="L169" s="961">
        <v>4.8742870885500889E-3</v>
      </c>
      <c r="M169" s="961">
        <v>4.8742870885503109E-3</v>
      </c>
      <c r="N169" s="961" t="s">
        <v>1471</v>
      </c>
      <c r="O169" s="961" t="s">
        <v>1471</v>
      </c>
      <c r="P169" s="961">
        <v>3.001572894743898E-3</v>
      </c>
      <c r="T169" s="961">
        <v>5.2216168567291721E-3</v>
      </c>
      <c r="U169" s="961">
        <v>5.22161685672895E-3</v>
      </c>
      <c r="V169" s="961" t="s">
        <v>1471</v>
      </c>
      <c r="W169" s="961" t="s">
        <v>1471</v>
      </c>
      <c r="X169" s="961">
        <v>3.2259351005770043E-3</v>
      </c>
      <c r="AB169" s="961">
        <v>5.9655911650193794E-3</v>
      </c>
      <c r="AC169" s="961">
        <v>5.9655911650193794E-3</v>
      </c>
      <c r="AD169" s="961" t="s">
        <v>1471</v>
      </c>
      <c r="AE169" s="961" t="s">
        <v>1471</v>
      </c>
      <c r="AF169" s="961">
        <v>3.8482525201386508E-3</v>
      </c>
      <c r="AJ169" s="961">
        <v>5.1345637733517524E-3</v>
      </c>
      <c r="AK169" s="961">
        <v>5.1345637733519744E-3</v>
      </c>
      <c r="AL169" s="961" t="s">
        <v>1471</v>
      </c>
      <c r="AM169" s="961" t="s">
        <v>1471</v>
      </c>
      <c r="AN169" s="961">
        <v>2.715585549159627E-3</v>
      </c>
    </row>
    <row r="170" spans="2:40" x14ac:dyDescent="0.2">
      <c r="B170" s="959" t="s">
        <v>193</v>
      </c>
      <c r="C170" s="960" t="s">
        <v>473</v>
      </c>
      <c r="J170" s="959" t="s">
        <v>193</v>
      </c>
      <c r="K170" s="960" t="s">
        <v>473</v>
      </c>
      <c r="L170" s="961">
        <v>4.8742870885500889E-3</v>
      </c>
      <c r="M170" s="961">
        <v>4.8742870885503109E-3</v>
      </c>
      <c r="N170" s="961" t="s">
        <v>1471</v>
      </c>
      <c r="O170" s="961" t="s">
        <v>1471</v>
      </c>
      <c r="P170" s="961">
        <v>3.001572894743898E-3</v>
      </c>
      <c r="T170" s="961">
        <v>5.2216168567291721E-3</v>
      </c>
      <c r="U170" s="961">
        <v>5.22161685672895E-3</v>
      </c>
      <c r="V170" s="961" t="s">
        <v>1471</v>
      </c>
      <c r="W170" s="961" t="s">
        <v>1471</v>
      </c>
      <c r="X170" s="961">
        <v>3.2259351005770043E-3</v>
      </c>
      <c r="AB170" s="961">
        <v>5.9655911650193794E-3</v>
      </c>
      <c r="AC170" s="961">
        <v>5.9655911650193794E-3</v>
      </c>
      <c r="AD170" s="961" t="s">
        <v>1471</v>
      </c>
      <c r="AE170" s="961" t="s">
        <v>1471</v>
      </c>
      <c r="AF170" s="961">
        <v>3.8482525201386508E-3</v>
      </c>
      <c r="AJ170" s="961">
        <v>5.1345637733517524E-3</v>
      </c>
      <c r="AK170" s="961">
        <v>5.1345637733519744E-3</v>
      </c>
      <c r="AL170" s="961" t="s">
        <v>1471</v>
      </c>
      <c r="AM170" s="961" t="s">
        <v>1471</v>
      </c>
      <c r="AN170" s="961">
        <v>2.715585549159627E-3</v>
      </c>
    </row>
    <row r="171" spans="2:40" x14ac:dyDescent="0.2">
      <c r="B171" s="959" t="s">
        <v>193</v>
      </c>
      <c r="C171" s="960" t="s">
        <v>99</v>
      </c>
      <c r="J171" s="959" t="s">
        <v>193</v>
      </c>
      <c r="K171" s="960" t="s">
        <v>99</v>
      </c>
      <c r="L171" s="961">
        <v>4.8742870885500889E-3</v>
      </c>
      <c r="M171" s="961">
        <v>4.8742870885503109E-3</v>
      </c>
      <c r="N171" s="961" t="s">
        <v>1471</v>
      </c>
      <c r="O171" s="961" t="s">
        <v>1471</v>
      </c>
      <c r="P171" s="961">
        <v>3.001572894743898E-3</v>
      </c>
      <c r="T171" s="961">
        <v>5.2216168567291721E-3</v>
      </c>
      <c r="U171" s="961">
        <v>5.22161685672895E-3</v>
      </c>
      <c r="V171" s="961" t="s">
        <v>1471</v>
      </c>
      <c r="W171" s="961" t="s">
        <v>1471</v>
      </c>
      <c r="X171" s="961">
        <v>3.2259351005770043E-3</v>
      </c>
      <c r="AB171" s="961">
        <v>5.9655911650193794E-3</v>
      </c>
      <c r="AC171" s="961">
        <v>5.9655911650193794E-3</v>
      </c>
      <c r="AD171" s="961" t="s">
        <v>1471</v>
      </c>
      <c r="AE171" s="961" t="s">
        <v>1471</v>
      </c>
      <c r="AF171" s="961">
        <v>3.8482525201386508E-3</v>
      </c>
      <c r="AJ171" s="961">
        <v>5.1345637733517524E-3</v>
      </c>
      <c r="AK171" s="961">
        <v>5.1345637733519744E-3</v>
      </c>
      <c r="AL171" s="961" t="s">
        <v>1471</v>
      </c>
      <c r="AM171" s="961" t="s">
        <v>1471</v>
      </c>
      <c r="AN171" s="961">
        <v>2.715585549159627E-3</v>
      </c>
    </row>
    <row r="172" spans="2:40" x14ac:dyDescent="0.2">
      <c r="B172" s="959" t="s">
        <v>193</v>
      </c>
      <c r="C172" s="960" t="s">
        <v>92</v>
      </c>
      <c r="J172" s="959" t="s">
        <v>193</v>
      </c>
      <c r="K172" s="960" t="s">
        <v>92</v>
      </c>
      <c r="L172" s="961">
        <v>4.8742870885500889E-3</v>
      </c>
      <c r="M172" s="961">
        <v>4.8742870885503109E-3</v>
      </c>
      <c r="N172" s="961" t="s">
        <v>1471</v>
      </c>
      <c r="O172" s="961" t="s">
        <v>1471</v>
      </c>
      <c r="P172" s="961">
        <v>3.001572894743898E-3</v>
      </c>
      <c r="T172" s="961">
        <v>5.2216168567291721E-3</v>
      </c>
      <c r="U172" s="961">
        <v>5.22161685672895E-3</v>
      </c>
      <c r="V172" s="961" t="s">
        <v>1471</v>
      </c>
      <c r="W172" s="961" t="s">
        <v>1471</v>
      </c>
      <c r="X172" s="961">
        <v>3.2259351005770043E-3</v>
      </c>
      <c r="AB172" s="961">
        <v>5.9655911650193794E-3</v>
      </c>
      <c r="AC172" s="961">
        <v>5.9655911650193794E-3</v>
      </c>
      <c r="AD172" s="961" t="s">
        <v>1471</v>
      </c>
      <c r="AE172" s="961" t="s">
        <v>1471</v>
      </c>
      <c r="AF172" s="961">
        <v>3.8482525201386508E-3</v>
      </c>
      <c r="AJ172" s="961">
        <v>5.1345637733517524E-3</v>
      </c>
      <c r="AK172" s="961">
        <v>5.1345637733519744E-3</v>
      </c>
      <c r="AL172" s="961" t="s">
        <v>1471</v>
      </c>
      <c r="AM172" s="961" t="s">
        <v>1471</v>
      </c>
      <c r="AN172" s="961">
        <v>2.715585549159627E-3</v>
      </c>
    </row>
    <row r="173" spans="2:40" x14ac:dyDescent="0.2">
      <c r="B173" s="959" t="s">
        <v>193</v>
      </c>
      <c r="C173" s="960" t="s">
        <v>129</v>
      </c>
      <c r="J173" s="959" t="s">
        <v>193</v>
      </c>
      <c r="K173" s="960" t="s">
        <v>129</v>
      </c>
      <c r="L173" s="961">
        <v>4.8742870885500889E-3</v>
      </c>
      <c r="M173" s="961">
        <v>4.8742870885503109E-3</v>
      </c>
      <c r="N173" s="961" t="s">
        <v>1471</v>
      </c>
      <c r="O173" s="961" t="s">
        <v>1471</v>
      </c>
      <c r="P173" s="961">
        <v>3.001572894743898E-3</v>
      </c>
      <c r="T173" s="961">
        <v>5.2216168567291721E-3</v>
      </c>
      <c r="U173" s="961">
        <v>5.22161685672895E-3</v>
      </c>
      <c r="V173" s="961" t="s">
        <v>1471</v>
      </c>
      <c r="W173" s="961" t="s">
        <v>1471</v>
      </c>
      <c r="X173" s="961">
        <v>3.2259351005770043E-3</v>
      </c>
      <c r="AB173" s="961">
        <v>5.9655911650193794E-3</v>
      </c>
      <c r="AC173" s="961">
        <v>5.9655911650193794E-3</v>
      </c>
      <c r="AD173" s="961" t="s">
        <v>1471</v>
      </c>
      <c r="AE173" s="961" t="s">
        <v>1471</v>
      </c>
      <c r="AF173" s="961">
        <v>3.8482525201386508E-3</v>
      </c>
      <c r="AJ173" s="961">
        <v>5.1345637733517524E-3</v>
      </c>
      <c r="AK173" s="961">
        <v>5.1345637733519744E-3</v>
      </c>
      <c r="AL173" s="961" t="s">
        <v>1471</v>
      </c>
      <c r="AM173" s="961" t="s">
        <v>1471</v>
      </c>
      <c r="AN173" s="961">
        <v>2.715585549159627E-3</v>
      </c>
    </row>
    <row r="174" spans="2:40" x14ac:dyDescent="0.2">
      <c r="B174" s="959" t="s">
        <v>193</v>
      </c>
      <c r="C174" s="960" t="s">
        <v>466</v>
      </c>
      <c r="J174" s="959" t="s">
        <v>193</v>
      </c>
      <c r="K174" s="960" t="s">
        <v>466</v>
      </c>
      <c r="L174" s="961">
        <v>4.8742870885500889E-3</v>
      </c>
      <c r="M174" s="961">
        <v>4.8742870885503109E-3</v>
      </c>
      <c r="N174" s="961" t="s">
        <v>1471</v>
      </c>
      <c r="O174" s="961" t="s">
        <v>1471</v>
      </c>
      <c r="P174" s="961">
        <v>3.001572894743898E-3</v>
      </c>
      <c r="T174" s="961">
        <v>5.2216168567291721E-3</v>
      </c>
      <c r="U174" s="961">
        <v>5.22161685672895E-3</v>
      </c>
      <c r="V174" s="961" t="s">
        <v>1471</v>
      </c>
      <c r="W174" s="961" t="s">
        <v>1471</v>
      </c>
      <c r="X174" s="961">
        <v>3.2259351005770043E-3</v>
      </c>
      <c r="AB174" s="961">
        <v>5.9655911650193794E-3</v>
      </c>
      <c r="AC174" s="961">
        <v>5.9655911650193794E-3</v>
      </c>
      <c r="AD174" s="961" t="s">
        <v>1471</v>
      </c>
      <c r="AE174" s="961" t="s">
        <v>1471</v>
      </c>
      <c r="AF174" s="961">
        <v>3.8482525201386508E-3</v>
      </c>
      <c r="AJ174" s="961">
        <v>5.1345637733517524E-3</v>
      </c>
      <c r="AK174" s="961">
        <v>5.1345637733519744E-3</v>
      </c>
      <c r="AL174" s="961" t="s">
        <v>1471</v>
      </c>
      <c r="AM174" s="961" t="s">
        <v>1471</v>
      </c>
      <c r="AN174" s="961">
        <v>2.715585549159627E-3</v>
      </c>
    </row>
    <row r="175" spans="2:40" x14ac:dyDescent="0.2">
      <c r="B175" s="959"/>
      <c r="C175" s="960"/>
      <c r="J175" s="959"/>
      <c r="K175" s="960"/>
      <c r="L175" s="961"/>
      <c r="M175" s="961"/>
      <c r="N175" s="961"/>
      <c r="O175" s="961"/>
      <c r="P175" s="961"/>
    </row>
    <row r="176" spans="2:40" x14ac:dyDescent="0.2">
      <c r="B176" s="959" t="s">
        <v>167</v>
      </c>
      <c r="C176" s="960"/>
      <c r="J176" s="959" t="s">
        <v>167</v>
      </c>
      <c r="K176" s="960"/>
      <c r="L176" s="961">
        <v>4.8742870885500889E-3</v>
      </c>
      <c r="M176" s="961">
        <v>4.8742870885503109E-3</v>
      </c>
      <c r="N176" s="961" t="s">
        <v>1471</v>
      </c>
      <c r="O176" s="961" t="s">
        <v>1471</v>
      </c>
      <c r="P176" s="961">
        <v>2.9546431299820597E-3</v>
      </c>
      <c r="T176" s="961">
        <v>5.2216168567291721E-3</v>
      </c>
      <c r="U176" s="961">
        <v>5.22161685672895E-3</v>
      </c>
      <c r="V176" s="961" t="s">
        <v>1471</v>
      </c>
      <c r="W176" s="961" t="s">
        <v>1471</v>
      </c>
      <c r="X176" s="961">
        <v>3.1754915571979847E-3</v>
      </c>
      <c r="AB176" s="961">
        <v>5.9655911650193794E-3</v>
      </c>
      <c r="AC176" s="961">
        <v>5.9655911650196014E-3</v>
      </c>
      <c r="AD176" s="961" t="s">
        <v>1471</v>
      </c>
      <c r="AE176" s="961" t="s">
        <v>1471</v>
      </c>
      <c r="AF176" s="961">
        <v>3.7941931667655471E-3</v>
      </c>
      <c r="AJ176" s="961">
        <v>5.1345637733517524E-3</v>
      </c>
      <c r="AK176" s="961">
        <v>5.1345637733519744E-3</v>
      </c>
      <c r="AL176" s="961" t="s">
        <v>1471</v>
      </c>
      <c r="AM176" s="961" t="s">
        <v>1471</v>
      </c>
      <c r="AN176" s="961">
        <v>2.6534548335670483E-3</v>
      </c>
    </row>
    <row r="177" spans="2:40" x14ac:dyDescent="0.2">
      <c r="B177" s="959" t="s">
        <v>167</v>
      </c>
      <c r="C177" s="960" t="s">
        <v>470</v>
      </c>
      <c r="J177" s="959" t="s">
        <v>167</v>
      </c>
      <c r="K177" s="960" t="s">
        <v>470</v>
      </c>
      <c r="L177" s="961">
        <v>4.8742870885500889E-3</v>
      </c>
      <c r="M177" s="961">
        <v>4.8742870885503109E-3</v>
      </c>
      <c r="N177" s="961" t="s">
        <v>1471</v>
      </c>
      <c r="O177" s="961" t="s">
        <v>1471</v>
      </c>
      <c r="P177" s="961">
        <v>2.9546431299820597E-3</v>
      </c>
      <c r="T177" s="961">
        <v>5.2216168567291721E-3</v>
      </c>
      <c r="U177" s="961">
        <v>5.22161685672895E-3</v>
      </c>
      <c r="V177" s="961" t="s">
        <v>1471</v>
      </c>
      <c r="W177" s="961" t="s">
        <v>1471</v>
      </c>
      <c r="X177" s="961">
        <v>3.1754915571979847E-3</v>
      </c>
      <c r="AB177" s="961">
        <v>5.9655911650193794E-3</v>
      </c>
      <c r="AC177" s="961">
        <v>5.9655911650196014E-3</v>
      </c>
      <c r="AD177" s="961" t="s">
        <v>1471</v>
      </c>
      <c r="AE177" s="961" t="s">
        <v>1471</v>
      </c>
      <c r="AF177" s="961">
        <v>3.7941931667655471E-3</v>
      </c>
      <c r="AJ177" s="961">
        <v>5.1345637733517524E-3</v>
      </c>
      <c r="AK177" s="961">
        <v>5.1345637733519744E-3</v>
      </c>
      <c r="AL177" s="961" t="s">
        <v>1471</v>
      </c>
      <c r="AM177" s="961" t="s">
        <v>1471</v>
      </c>
      <c r="AN177" s="961">
        <v>2.6534548335670483E-3</v>
      </c>
    </row>
    <row r="178" spans="2:40" x14ac:dyDescent="0.2">
      <c r="B178" s="959" t="s">
        <v>167</v>
      </c>
      <c r="C178" s="960" t="s">
        <v>82</v>
      </c>
      <c r="J178" s="959" t="s">
        <v>167</v>
      </c>
      <c r="K178" s="960" t="s">
        <v>82</v>
      </c>
      <c r="L178" s="961">
        <v>4.8742870885500889E-3</v>
      </c>
      <c r="M178" s="961">
        <v>4.8742870885503109E-3</v>
      </c>
      <c r="N178" s="961" t="s">
        <v>1471</v>
      </c>
      <c r="O178" s="961" t="s">
        <v>1471</v>
      </c>
      <c r="P178" s="961">
        <v>2.9546431299820597E-3</v>
      </c>
      <c r="T178" s="961">
        <v>5.2216168567291721E-3</v>
      </c>
      <c r="U178" s="961">
        <v>5.22161685672895E-3</v>
      </c>
      <c r="V178" s="961" t="s">
        <v>1471</v>
      </c>
      <c r="W178" s="961" t="s">
        <v>1471</v>
      </c>
      <c r="X178" s="961">
        <v>3.1754915571979847E-3</v>
      </c>
      <c r="AB178" s="961">
        <v>5.9655911650193794E-3</v>
      </c>
      <c r="AC178" s="961">
        <v>5.9655911650196014E-3</v>
      </c>
      <c r="AD178" s="961" t="s">
        <v>1471</v>
      </c>
      <c r="AE178" s="961" t="s">
        <v>1471</v>
      </c>
      <c r="AF178" s="961">
        <v>3.7941931667655471E-3</v>
      </c>
      <c r="AJ178" s="961">
        <v>5.1345637733517524E-3</v>
      </c>
      <c r="AK178" s="961">
        <v>5.1345637733519744E-3</v>
      </c>
      <c r="AL178" s="961" t="s">
        <v>1471</v>
      </c>
      <c r="AM178" s="961" t="s">
        <v>1471</v>
      </c>
      <c r="AN178" s="961">
        <v>2.6534548335670483E-3</v>
      </c>
    </row>
    <row r="179" spans="2:40" x14ac:dyDescent="0.2">
      <c r="B179" s="959"/>
      <c r="C179" s="960"/>
      <c r="J179" s="959"/>
      <c r="K179" s="960"/>
      <c r="L179" s="961"/>
      <c r="M179" s="961"/>
      <c r="N179" s="961"/>
      <c r="O179" s="961"/>
      <c r="P179" s="961"/>
    </row>
    <row r="180" spans="2:40" x14ac:dyDescent="0.2">
      <c r="B180" s="959" t="s">
        <v>168</v>
      </c>
      <c r="C180" s="960"/>
      <c r="J180" s="959" t="s">
        <v>168</v>
      </c>
      <c r="K180" s="960"/>
      <c r="L180" s="961">
        <v>4.8742870885500889E-3</v>
      </c>
      <c r="M180" s="961">
        <v>4.8742870885500889E-3</v>
      </c>
      <c r="N180" s="961" t="s">
        <v>1471</v>
      </c>
      <c r="O180" s="961" t="s">
        <v>1471</v>
      </c>
      <c r="P180" s="961">
        <v>2.8824005618672821E-3</v>
      </c>
      <c r="T180" s="961">
        <v>5.2216168567291721E-3</v>
      </c>
      <c r="U180" s="961">
        <v>5.22161685672895E-3</v>
      </c>
      <c r="V180" s="961" t="s">
        <v>1471</v>
      </c>
      <c r="W180" s="961" t="s">
        <v>1471</v>
      </c>
      <c r="X180" s="961">
        <v>3.0978307341955613E-3</v>
      </c>
      <c r="AB180" s="961">
        <v>5.9655911650193794E-3</v>
      </c>
      <c r="AC180" s="961">
        <v>5.9655911650196014E-3</v>
      </c>
      <c r="AD180" s="961" t="s">
        <v>1471</v>
      </c>
      <c r="AE180" s="961" t="s">
        <v>1471</v>
      </c>
      <c r="AF180" s="961">
        <v>3.7109549612091008E-3</v>
      </c>
      <c r="AJ180" s="961">
        <v>5.1345637733517524E-3</v>
      </c>
      <c r="AK180" s="961">
        <v>5.1345637733519744E-3</v>
      </c>
      <c r="AL180" s="961" t="s">
        <v>1471</v>
      </c>
      <c r="AM180" s="961" t="s">
        <v>1471</v>
      </c>
      <c r="AN180" s="961">
        <v>2.5577756146579755E-3</v>
      </c>
    </row>
    <row r="181" spans="2:40" x14ac:dyDescent="0.2">
      <c r="B181" s="959" t="s">
        <v>168</v>
      </c>
      <c r="C181" s="960" t="s">
        <v>468</v>
      </c>
      <c r="J181" s="959" t="s">
        <v>168</v>
      </c>
      <c r="K181" s="960" t="s">
        <v>468</v>
      </c>
      <c r="L181" s="961">
        <v>4.8742870885500889E-3</v>
      </c>
      <c r="M181" s="961">
        <v>4.8742870885500889E-3</v>
      </c>
      <c r="N181" s="961" t="s">
        <v>1471</v>
      </c>
      <c r="O181" s="961" t="s">
        <v>1471</v>
      </c>
      <c r="P181" s="961">
        <v>2.8824005618672821E-3</v>
      </c>
      <c r="T181" s="961">
        <v>5.2216168567291721E-3</v>
      </c>
      <c r="U181" s="961">
        <v>5.22161685672895E-3</v>
      </c>
      <c r="V181" s="961" t="s">
        <v>1471</v>
      </c>
      <c r="W181" s="961" t="s">
        <v>1471</v>
      </c>
      <c r="X181" s="961">
        <v>3.0978307341955613E-3</v>
      </c>
      <c r="AB181" s="961">
        <v>5.9655911650193794E-3</v>
      </c>
      <c r="AC181" s="961">
        <v>5.9655911650196014E-3</v>
      </c>
      <c r="AD181" s="961" t="s">
        <v>1471</v>
      </c>
      <c r="AE181" s="961" t="s">
        <v>1471</v>
      </c>
      <c r="AF181" s="961">
        <v>3.7109549612091008E-3</v>
      </c>
      <c r="AJ181" s="961">
        <v>5.1345637733517524E-3</v>
      </c>
      <c r="AK181" s="961">
        <v>5.1345637733519744E-3</v>
      </c>
      <c r="AL181" s="961" t="s">
        <v>1471</v>
      </c>
      <c r="AM181" s="961" t="s">
        <v>1471</v>
      </c>
      <c r="AN181" s="961">
        <v>2.5577756146579755E-3</v>
      </c>
    </row>
    <row r="182" spans="2:40" x14ac:dyDescent="0.2">
      <c r="B182" s="959" t="s">
        <v>168</v>
      </c>
      <c r="C182" s="960" t="s">
        <v>75</v>
      </c>
      <c r="J182" s="959" t="s">
        <v>168</v>
      </c>
      <c r="K182" s="960" t="s">
        <v>75</v>
      </c>
      <c r="L182" s="961">
        <v>4.8742870885500889E-3</v>
      </c>
      <c r="M182" s="961">
        <v>4.8742870885500889E-3</v>
      </c>
      <c r="N182" s="961" t="s">
        <v>1471</v>
      </c>
      <c r="O182" s="961" t="s">
        <v>1471</v>
      </c>
      <c r="P182" s="961">
        <v>2.8824005618672821E-3</v>
      </c>
      <c r="T182" s="961">
        <v>5.2216168567291721E-3</v>
      </c>
      <c r="U182" s="961">
        <v>5.22161685672895E-3</v>
      </c>
      <c r="V182" s="961" t="s">
        <v>1471</v>
      </c>
      <c r="W182" s="961" t="s">
        <v>1471</v>
      </c>
      <c r="X182" s="961">
        <v>3.0978307341955613E-3</v>
      </c>
      <c r="AB182" s="961">
        <v>5.9655911650193794E-3</v>
      </c>
      <c r="AC182" s="961">
        <v>5.9655911650196014E-3</v>
      </c>
      <c r="AD182" s="961" t="s">
        <v>1471</v>
      </c>
      <c r="AE182" s="961" t="s">
        <v>1471</v>
      </c>
      <c r="AF182" s="961">
        <v>3.7109549612091008E-3</v>
      </c>
      <c r="AJ182" s="961">
        <v>5.1345637733517524E-3</v>
      </c>
      <c r="AK182" s="961">
        <v>5.1345637733519744E-3</v>
      </c>
      <c r="AL182" s="961" t="s">
        <v>1471</v>
      </c>
      <c r="AM182" s="961" t="s">
        <v>1471</v>
      </c>
      <c r="AN182" s="961">
        <v>2.5577756146579755E-3</v>
      </c>
    </row>
    <row r="183" spans="2:40" x14ac:dyDescent="0.2">
      <c r="B183" s="959"/>
      <c r="C183" s="960"/>
      <c r="J183" s="959"/>
      <c r="K183" s="960"/>
      <c r="L183" s="961"/>
      <c r="M183" s="961"/>
      <c r="N183" s="961"/>
      <c r="O183" s="961"/>
      <c r="P183" s="961"/>
    </row>
    <row r="184" spans="2:40" x14ac:dyDescent="0.2">
      <c r="B184" s="959" t="s">
        <v>169</v>
      </c>
      <c r="C184" s="960"/>
      <c r="J184" s="959" t="s">
        <v>169</v>
      </c>
      <c r="K184" s="960"/>
      <c r="L184" s="961">
        <v>4.8742870885500889E-3</v>
      </c>
      <c r="M184" s="961">
        <v>4.8742870885500889E-3</v>
      </c>
      <c r="N184" s="961" t="s">
        <v>1471</v>
      </c>
      <c r="O184" s="961" t="s">
        <v>1471</v>
      </c>
      <c r="P184" s="961">
        <v>2.5359917506502239E-3</v>
      </c>
      <c r="T184" s="961">
        <v>5.2216168567291721E-3</v>
      </c>
      <c r="U184" s="961">
        <v>5.2216168567291721E-3</v>
      </c>
      <c r="V184" s="961" t="s">
        <v>1471</v>
      </c>
      <c r="W184" s="961" t="s">
        <v>1471</v>
      </c>
      <c r="X184" s="961">
        <v>2.7252854563786233E-3</v>
      </c>
      <c r="AB184" s="961">
        <v>5.9655911650193794E-3</v>
      </c>
      <c r="AC184" s="961">
        <v>5.9655911650198234E-3</v>
      </c>
      <c r="AD184" s="961" t="s">
        <v>1471</v>
      </c>
      <c r="AE184" s="961" t="s">
        <v>1471</v>
      </c>
      <c r="AF184" s="961">
        <v>3.3114752472160891E-3</v>
      </c>
      <c r="AJ184" s="961">
        <v>5.1345637733517524E-3</v>
      </c>
      <c r="AK184" s="961">
        <v>5.1345637733515304E-3</v>
      </c>
      <c r="AL184" s="961" t="s">
        <v>1471</v>
      </c>
      <c r="AM184" s="961" t="s">
        <v>1471</v>
      </c>
      <c r="AN184" s="961">
        <v>2.0983676270391882E-3</v>
      </c>
    </row>
    <row r="185" spans="2:40" x14ac:dyDescent="0.2">
      <c r="B185" s="959" t="s">
        <v>169</v>
      </c>
      <c r="C185" s="960" t="s">
        <v>98</v>
      </c>
      <c r="J185" s="959" t="s">
        <v>169</v>
      </c>
      <c r="K185" s="960" t="s">
        <v>98</v>
      </c>
      <c r="L185" s="961">
        <v>4.8742870885500889E-3</v>
      </c>
      <c r="M185" s="961">
        <v>4.8742870885500889E-3</v>
      </c>
      <c r="N185" s="961" t="s">
        <v>1471</v>
      </c>
      <c r="O185" s="961" t="s">
        <v>1471</v>
      </c>
      <c r="P185" s="961">
        <v>2.5359917506502239E-3</v>
      </c>
      <c r="T185" s="961">
        <v>5.2216168567291721E-3</v>
      </c>
      <c r="U185" s="961">
        <v>5.2216168567291721E-3</v>
      </c>
      <c r="V185" s="961" t="s">
        <v>1471</v>
      </c>
      <c r="W185" s="961" t="s">
        <v>1471</v>
      </c>
      <c r="X185" s="961">
        <v>2.7252854563786233E-3</v>
      </c>
      <c r="AB185" s="961">
        <v>5.9655911650193794E-3</v>
      </c>
      <c r="AC185" s="961">
        <v>5.9655911650198234E-3</v>
      </c>
      <c r="AD185" s="961" t="s">
        <v>1471</v>
      </c>
      <c r="AE185" s="961" t="s">
        <v>1471</v>
      </c>
      <c r="AF185" s="961">
        <v>3.3114752472160891E-3</v>
      </c>
      <c r="AJ185" s="961">
        <v>5.1345637733517524E-3</v>
      </c>
      <c r="AK185" s="961">
        <v>5.1345637733515304E-3</v>
      </c>
      <c r="AL185" s="961" t="s">
        <v>1471</v>
      </c>
      <c r="AM185" s="961" t="s">
        <v>1471</v>
      </c>
      <c r="AN185" s="961">
        <v>2.0983676270391882E-3</v>
      </c>
    </row>
    <row r="186" spans="2:40" x14ac:dyDescent="0.2">
      <c r="B186" s="959" t="s">
        <v>169</v>
      </c>
      <c r="C186" s="960" t="s">
        <v>102</v>
      </c>
      <c r="J186" s="959" t="s">
        <v>169</v>
      </c>
      <c r="K186" s="960" t="s">
        <v>102</v>
      </c>
      <c r="L186" s="961">
        <v>4.8742870885500889E-3</v>
      </c>
      <c r="M186" s="961">
        <v>4.8742870885500889E-3</v>
      </c>
      <c r="N186" s="961" t="s">
        <v>1471</v>
      </c>
      <c r="O186" s="961" t="s">
        <v>1471</v>
      </c>
      <c r="P186" s="961">
        <v>2.5359917506502239E-3</v>
      </c>
      <c r="T186" s="961">
        <v>5.2216168567291721E-3</v>
      </c>
      <c r="U186" s="961">
        <v>5.2216168567291721E-3</v>
      </c>
      <c r="V186" s="961" t="s">
        <v>1471</v>
      </c>
      <c r="W186" s="961" t="s">
        <v>1471</v>
      </c>
      <c r="X186" s="961">
        <v>2.7252854563786233E-3</v>
      </c>
      <c r="AB186" s="961">
        <v>5.9655911650193794E-3</v>
      </c>
      <c r="AC186" s="961">
        <v>5.9655911650198234E-3</v>
      </c>
      <c r="AD186" s="961" t="s">
        <v>1471</v>
      </c>
      <c r="AE186" s="961" t="s">
        <v>1471</v>
      </c>
      <c r="AF186" s="961">
        <v>3.3114752472160891E-3</v>
      </c>
      <c r="AJ186" s="961">
        <v>5.1345637733517524E-3</v>
      </c>
      <c r="AK186" s="961">
        <v>5.1345637733515304E-3</v>
      </c>
      <c r="AL186" s="961" t="s">
        <v>1471</v>
      </c>
      <c r="AM186" s="961" t="s">
        <v>1471</v>
      </c>
      <c r="AN186" s="961">
        <v>2.0983676270391882E-3</v>
      </c>
    </row>
    <row r="187" spans="2:40" x14ac:dyDescent="0.2">
      <c r="B187" s="959"/>
      <c r="C187" s="960"/>
      <c r="J187" s="959"/>
      <c r="K187" s="960"/>
      <c r="L187" s="961"/>
      <c r="M187" s="961"/>
      <c r="N187" s="961"/>
      <c r="O187" s="961"/>
      <c r="P187" s="961"/>
    </row>
    <row r="188" spans="2:40" x14ac:dyDescent="0.2">
      <c r="B188" s="959" t="s">
        <v>166</v>
      </c>
      <c r="C188" s="960"/>
      <c r="J188" s="959" t="s">
        <v>166</v>
      </c>
      <c r="K188" s="960"/>
      <c r="L188" s="961">
        <v>4.8742870885500889E-3</v>
      </c>
      <c r="M188" s="961">
        <v>4.8742870885500889E-3</v>
      </c>
      <c r="N188" s="961" t="s">
        <v>1471</v>
      </c>
      <c r="O188" s="961" t="s">
        <v>1471</v>
      </c>
      <c r="P188" s="961">
        <v>2.3917293800834738E-3</v>
      </c>
      <c r="T188" s="961">
        <v>5.2216168567291721E-3</v>
      </c>
      <c r="U188" s="961">
        <v>5.22161685672895E-3</v>
      </c>
      <c r="V188" s="961" t="s">
        <v>1471</v>
      </c>
      <c r="W188" s="961" t="s">
        <v>1471</v>
      </c>
      <c r="X188" s="961">
        <v>2.5700625780300523E-3</v>
      </c>
      <c r="AB188" s="961">
        <v>5.9655911650193794E-3</v>
      </c>
      <c r="AC188" s="961">
        <v>5.9655911650198234E-3</v>
      </c>
      <c r="AD188" s="961" t="s">
        <v>1471</v>
      </c>
      <c r="AE188" s="961" t="s">
        <v>1471</v>
      </c>
      <c r="AF188" s="961">
        <v>3.1449423801965803E-3</v>
      </c>
      <c r="AJ188" s="961">
        <v>5.1345637733517524E-3</v>
      </c>
      <c r="AK188" s="961">
        <v>5.1345637733517524E-3</v>
      </c>
      <c r="AL188" s="961" t="s">
        <v>1471</v>
      </c>
      <c r="AM188" s="961" t="s">
        <v>1471</v>
      </c>
      <c r="AN188" s="961">
        <v>1.9067441364681859E-3</v>
      </c>
    </row>
    <row r="189" spans="2:40" x14ac:dyDescent="0.2">
      <c r="B189" s="959" t="s">
        <v>166</v>
      </c>
      <c r="C189" s="960" t="s">
        <v>96</v>
      </c>
      <c r="J189" s="959" t="s">
        <v>166</v>
      </c>
      <c r="K189" s="960" t="s">
        <v>96</v>
      </c>
      <c r="L189" s="961">
        <v>4.8742870885500889E-3</v>
      </c>
      <c r="M189" s="961">
        <v>4.8742870885500889E-3</v>
      </c>
      <c r="N189" s="961" t="s">
        <v>1471</v>
      </c>
      <c r="O189" s="961" t="s">
        <v>1471</v>
      </c>
      <c r="P189" s="961">
        <v>2.3917293800834738E-3</v>
      </c>
      <c r="T189" s="961">
        <v>5.2216168567291721E-3</v>
      </c>
      <c r="U189" s="961">
        <v>5.22161685672895E-3</v>
      </c>
      <c r="V189" s="961" t="s">
        <v>1471</v>
      </c>
      <c r="W189" s="961" t="s">
        <v>1471</v>
      </c>
      <c r="X189" s="961">
        <v>2.5700625780300523E-3</v>
      </c>
      <c r="AB189" s="961">
        <v>5.9655911650193794E-3</v>
      </c>
      <c r="AC189" s="961">
        <v>5.9655911650198234E-3</v>
      </c>
      <c r="AD189" s="961" t="s">
        <v>1471</v>
      </c>
      <c r="AE189" s="961" t="s">
        <v>1471</v>
      </c>
      <c r="AF189" s="961">
        <v>3.1449423801965803E-3</v>
      </c>
      <c r="AJ189" s="961">
        <v>5.1345637733517524E-3</v>
      </c>
      <c r="AK189" s="961">
        <v>5.1345637733517524E-3</v>
      </c>
      <c r="AL189" s="961" t="s">
        <v>1471</v>
      </c>
      <c r="AM189" s="961" t="s">
        <v>1471</v>
      </c>
      <c r="AN189" s="961">
        <v>1.9067441364681859E-3</v>
      </c>
    </row>
    <row r="190" spans="2:40" x14ac:dyDescent="0.2">
      <c r="B190" s="959" t="s">
        <v>166</v>
      </c>
      <c r="C190" s="960" t="s">
        <v>95</v>
      </c>
      <c r="J190" s="959" t="s">
        <v>166</v>
      </c>
      <c r="K190" s="960" t="s">
        <v>95</v>
      </c>
      <c r="L190" s="961">
        <v>4.8742870885500889E-3</v>
      </c>
      <c r="M190" s="961">
        <v>4.8742870885500889E-3</v>
      </c>
      <c r="N190" s="961" t="s">
        <v>1471</v>
      </c>
      <c r="O190" s="961" t="s">
        <v>1471</v>
      </c>
      <c r="P190" s="961">
        <v>2.3917293800834738E-3</v>
      </c>
      <c r="T190" s="961">
        <v>5.2216168567291721E-3</v>
      </c>
      <c r="U190" s="961">
        <v>5.22161685672895E-3</v>
      </c>
      <c r="V190" s="961" t="s">
        <v>1471</v>
      </c>
      <c r="W190" s="961" t="s">
        <v>1471</v>
      </c>
      <c r="X190" s="961">
        <v>2.5700625780300523E-3</v>
      </c>
      <c r="AB190" s="961">
        <v>5.9655911650193794E-3</v>
      </c>
      <c r="AC190" s="961">
        <v>5.9655911650198234E-3</v>
      </c>
      <c r="AD190" s="961" t="s">
        <v>1471</v>
      </c>
      <c r="AE190" s="961" t="s">
        <v>1471</v>
      </c>
      <c r="AF190" s="961">
        <v>3.1449423801965803E-3</v>
      </c>
      <c r="AJ190" s="961">
        <v>5.1345637733517524E-3</v>
      </c>
      <c r="AK190" s="961">
        <v>5.1345637733517524E-3</v>
      </c>
      <c r="AL190" s="961" t="s">
        <v>1471</v>
      </c>
      <c r="AM190" s="961" t="s">
        <v>1471</v>
      </c>
      <c r="AN190" s="961">
        <v>1.9067441364681859E-3</v>
      </c>
    </row>
    <row r="191" spans="2:40" x14ac:dyDescent="0.2">
      <c r="B191" s="959" t="s">
        <v>166</v>
      </c>
      <c r="C191" s="960" t="s">
        <v>81</v>
      </c>
      <c r="J191" s="959" t="s">
        <v>166</v>
      </c>
      <c r="K191" s="960" t="s">
        <v>81</v>
      </c>
      <c r="L191" s="961">
        <v>4.8742870885500889E-3</v>
      </c>
      <c r="M191" s="961">
        <v>4.8742870885500889E-3</v>
      </c>
      <c r="N191" s="961" t="s">
        <v>1471</v>
      </c>
      <c r="O191" s="961" t="s">
        <v>1471</v>
      </c>
      <c r="P191" s="961">
        <v>2.3917293800834738E-3</v>
      </c>
      <c r="T191" s="961">
        <v>5.2216168567291721E-3</v>
      </c>
      <c r="U191" s="961">
        <v>5.22161685672895E-3</v>
      </c>
      <c r="V191" s="961" t="s">
        <v>1471</v>
      </c>
      <c r="W191" s="961" t="s">
        <v>1471</v>
      </c>
      <c r="X191" s="961">
        <v>2.5700625780300523E-3</v>
      </c>
      <c r="AB191" s="961">
        <v>5.9655911650193794E-3</v>
      </c>
      <c r="AC191" s="961">
        <v>5.9655911650198234E-3</v>
      </c>
      <c r="AD191" s="961" t="s">
        <v>1471</v>
      </c>
      <c r="AE191" s="961" t="s">
        <v>1471</v>
      </c>
      <c r="AF191" s="961">
        <v>3.1449423801965803E-3</v>
      </c>
      <c r="AJ191" s="961">
        <v>5.1345637733517524E-3</v>
      </c>
      <c r="AK191" s="961">
        <v>5.1345637733517524E-3</v>
      </c>
      <c r="AL191" s="961" t="s">
        <v>1471</v>
      </c>
      <c r="AM191" s="961" t="s">
        <v>1471</v>
      </c>
      <c r="AN191" s="961">
        <v>1.9067441364681859E-3</v>
      </c>
    </row>
    <row r="192" spans="2:40" x14ac:dyDescent="0.2">
      <c r="B192" s="959"/>
      <c r="C192" s="960"/>
      <c r="J192" s="959"/>
      <c r="K192" s="960"/>
      <c r="L192" s="961"/>
      <c r="M192" s="961"/>
      <c r="N192" s="961"/>
      <c r="O192" s="961"/>
      <c r="P192" s="961"/>
    </row>
    <row r="193" spans="2:40" x14ac:dyDescent="0.2">
      <c r="B193" s="959" t="s">
        <v>201</v>
      </c>
      <c r="C193" s="960"/>
      <c r="J193" s="959" t="s">
        <v>201</v>
      </c>
      <c r="K193" s="960"/>
      <c r="T193" s="961"/>
      <c r="U193" s="961"/>
      <c r="V193" s="961"/>
      <c r="W193" s="961"/>
      <c r="X193" s="961"/>
      <c r="AB193" s="961"/>
      <c r="AC193" s="961"/>
      <c r="AD193" s="961"/>
      <c r="AE193" s="961"/>
      <c r="AF193" s="961"/>
      <c r="AJ193" s="961"/>
      <c r="AK193" s="961"/>
      <c r="AL193" s="961"/>
      <c r="AM193" s="961"/>
      <c r="AN193" s="961"/>
    </row>
    <row r="194" spans="2:40" x14ac:dyDescent="0.2">
      <c r="B194" s="959" t="s">
        <v>170</v>
      </c>
      <c r="C194" s="960"/>
      <c r="J194" s="959" t="s">
        <v>170</v>
      </c>
      <c r="K194" s="960"/>
      <c r="L194" s="961">
        <v>4.8742870885500889E-3</v>
      </c>
      <c r="M194" s="961">
        <v>4.8742870885500889E-3</v>
      </c>
      <c r="N194" s="961" t="s">
        <v>1471</v>
      </c>
      <c r="O194" s="961" t="s">
        <v>1471</v>
      </c>
      <c r="P194" s="961">
        <v>3.522792295678201E-3</v>
      </c>
      <c r="T194" s="961">
        <v>5.2216168567291721E-3</v>
      </c>
      <c r="U194" s="961">
        <v>5.22161685672895E-3</v>
      </c>
      <c r="V194" s="961" t="s">
        <v>1471</v>
      </c>
      <c r="W194" s="961" t="s">
        <v>1471</v>
      </c>
      <c r="X194" s="961">
        <v>3.7858626469369216E-3</v>
      </c>
      <c r="AB194" s="961">
        <v>5.9655911650193794E-3</v>
      </c>
      <c r="AC194" s="961">
        <v>5.9655911650196014E-3</v>
      </c>
      <c r="AD194" s="961" t="s">
        <v>1471</v>
      </c>
      <c r="AE194" s="961" t="s">
        <v>1471</v>
      </c>
      <c r="AF194" s="961">
        <v>4.4479509796262473E-3</v>
      </c>
      <c r="AJ194" s="961">
        <v>5.1345637733517524E-3</v>
      </c>
      <c r="AK194" s="961">
        <v>5.1345637733517524E-3</v>
      </c>
      <c r="AL194" s="961" t="s">
        <v>1471</v>
      </c>
      <c r="AM194" s="961" t="s">
        <v>1471</v>
      </c>
      <c r="AN194" s="961">
        <v>3.4043737265063712E-3</v>
      </c>
    </row>
    <row r="195" spans="2:40" x14ac:dyDescent="0.2">
      <c r="B195" s="959" t="s">
        <v>170</v>
      </c>
      <c r="C195" s="960" t="s">
        <v>136</v>
      </c>
      <c r="J195" s="959" t="s">
        <v>170</v>
      </c>
      <c r="K195" s="960" t="s">
        <v>136</v>
      </c>
      <c r="L195" s="961">
        <v>4.8742870885500889E-3</v>
      </c>
      <c r="M195" s="961">
        <v>4.8742870885500889E-3</v>
      </c>
      <c r="N195" s="961" t="s">
        <v>1471</v>
      </c>
      <c r="O195" s="961" t="s">
        <v>1471</v>
      </c>
      <c r="P195" s="961">
        <v>3.522792295678201E-3</v>
      </c>
      <c r="T195" s="961">
        <v>5.2216168567291721E-3</v>
      </c>
      <c r="U195" s="961">
        <v>5.22161685672895E-3</v>
      </c>
      <c r="V195" s="961" t="s">
        <v>1471</v>
      </c>
      <c r="W195" s="961" t="s">
        <v>1471</v>
      </c>
      <c r="X195" s="961">
        <v>3.7858626469369216E-3</v>
      </c>
      <c r="AB195" s="961">
        <v>5.9655911650193794E-3</v>
      </c>
      <c r="AC195" s="961">
        <v>5.9655911650196014E-3</v>
      </c>
      <c r="AD195" s="961" t="s">
        <v>1471</v>
      </c>
      <c r="AE195" s="961" t="s">
        <v>1471</v>
      </c>
      <c r="AF195" s="961">
        <v>4.4479509796262473E-3</v>
      </c>
      <c r="AJ195" s="961">
        <v>5.1345637733517524E-3</v>
      </c>
      <c r="AK195" s="961">
        <v>5.1345637733517524E-3</v>
      </c>
      <c r="AL195" s="961" t="s">
        <v>1471</v>
      </c>
      <c r="AM195" s="961" t="s">
        <v>1471</v>
      </c>
      <c r="AN195" s="961">
        <v>3.4043737265063712E-3</v>
      </c>
    </row>
    <row r="196" spans="2:40" x14ac:dyDescent="0.2">
      <c r="B196" s="959" t="s">
        <v>170</v>
      </c>
      <c r="C196" s="960" t="s">
        <v>156</v>
      </c>
      <c r="J196" s="959" t="s">
        <v>170</v>
      </c>
      <c r="K196" s="960" t="s">
        <v>156</v>
      </c>
      <c r="L196" s="961">
        <v>4.8742870885500889E-3</v>
      </c>
      <c r="M196" s="961">
        <v>4.8742870885500889E-3</v>
      </c>
      <c r="N196" s="961" t="s">
        <v>1471</v>
      </c>
      <c r="O196" s="961" t="s">
        <v>1471</v>
      </c>
      <c r="P196" s="961">
        <v>3.522792295678201E-3</v>
      </c>
      <c r="T196" s="961">
        <v>5.2216168567291721E-3</v>
      </c>
      <c r="U196" s="961">
        <v>5.22161685672895E-3</v>
      </c>
      <c r="V196" s="961" t="s">
        <v>1471</v>
      </c>
      <c r="W196" s="961" t="s">
        <v>1471</v>
      </c>
      <c r="X196" s="961">
        <v>3.7858626469369216E-3</v>
      </c>
      <c r="AB196" s="961">
        <v>5.9655911650193794E-3</v>
      </c>
      <c r="AC196" s="961">
        <v>5.9655911650196014E-3</v>
      </c>
      <c r="AD196" s="961" t="s">
        <v>1471</v>
      </c>
      <c r="AE196" s="961" t="s">
        <v>1471</v>
      </c>
      <c r="AF196" s="961">
        <v>4.4479509796262473E-3</v>
      </c>
      <c r="AJ196" s="961">
        <v>5.1345637733517524E-3</v>
      </c>
      <c r="AK196" s="961">
        <v>5.1345637733517524E-3</v>
      </c>
      <c r="AL196" s="961" t="s">
        <v>1471</v>
      </c>
      <c r="AM196" s="961" t="s">
        <v>1471</v>
      </c>
      <c r="AN196" s="961">
        <v>3.4043737265063712E-3</v>
      </c>
    </row>
    <row r="197" spans="2:40" x14ac:dyDescent="0.2">
      <c r="B197" s="959" t="s">
        <v>170</v>
      </c>
      <c r="C197" s="960" t="s">
        <v>155</v>
      </c>
      <c r="J197" s="959" t="s">
        <v>170</v>
      </c>
      <c r="K197" s="960" t="s">
        <v>155</v>
      </c>
      <c r="L197" s="961">
        <v>4.8742870885500889E-3</v>
      </c>
      <c r="M197" s="961">
        <v>4.8742870885500889E-3</v>
      </c>
      <c r="N197" s="961" t="s">
        <v>1471</v>
      </c>
      <c r="O197" s="961" t="s">
        <v>1471</v>
      </c>
      <c r="P197" s="961">
        <v>3.522792295678201E-3</v>
      </c>
      <c r="T197" s="961">
        <v>5.2216168567291721E-3</v>
      </c>
      <c r="U197" s="961">
        <v>5.22161685672895E-3</v>
      </c>
      <c r="V197" s="961" t="s">
        <v>1471</v>
      </c>
      <c r="W197" s="961" t="s">
        <v>1471</v>
      </c>
      <c r="X197" s="961">
        <v>3.7858626469369216E-3</v>
      </c>
      <c r="AB197" s="961">
        <v>5.9655911650193794E-3</v>
      </c>
      <c r="AC197" s="961">
        <v>5.9655911650196014E-3</v>
      </c>
      <c r="AD197" s="961" t="s">
        <v>1471</v>
      </c>
      <c r="AE197" s="961" t="s">
        <v>1471</v>
      </c>
      <c r="AF197" s="961">
        <v>4.4479509796262473E-3</v>
      </c>
      <c r="AJ197" s="961">
        <v>5.1345637733517524E-3</v>
      </c>
      <c r="AK197" s="961">
        <v>5.1345637733517524E-3</v>
      </c>
      <c r="AL197" s="961" t="s">
        <v>1471</v>
      </c>
      <c r="AM197" s="961" t="s">
        <v>1471</v>
      </c>
      <c r="AN197" s="961">
        <v>3.4043737265063712E-3</v>
      </c>
    </row>
    <row r="198" spans="2:40" x14ac:dyDescent="0.2">
      <c r="B198" s="959" t="s">
        <v>170</v>
      </c>
      <c r="C198" s="960" t="s">
        <v>130</v>
      </c>
      <c r="J198" s="959" t="s">
        <v>170</v>
      </c>
      <c r="K198" s="960" t="s">
        <v>130</v>
      </c>
      <c r="L198" s="961">
        <v>4.8742870885500889E-3</v>
      </c>
      <c r="M198" s="961">
        <v>4.8742870885500889E-3</v>
      </c>
      <c r="N198" s="961" t="s">
        <v>1471</v>
      </c>
      <c r="O198" s="961" t="s">
        <v>1471</v>
      </c>
      <c r="P198" s="961">
        <v>3.522792295678201E-3</v>
      </c>
      <c r="T198" s="961">
        <v>5.2216168567291721E-3</v>
      </c>
      <c r="U198" s="961">
        <v>5.22161685672895E-3</v>
      </c>
      <c r="V198" s="961" t="s">
        <v>1471</v>
      </c>
      <c r="W198" s="961" t="s">
        <v>1471</v>
      </c>
      <c r="X198" s="961">
        <v>3.7858626469369216E-3</v>
      </c>
      <c r="AB198" s="961">
        <v>5.9655911650193794E-3</v>
      </c>
      <c r="AC198" s="961">
        <v>5.9655911650196014E-3</v>
      </c>
      <c r="AD198" s="961" t="s">
        <v>1471</v>
      </c>
      <c r="AE198" s="961" t="s">
        <v>1471</v>
      </c>
      <c r="AF198" s="961">
        <v>4.4479509796262473E-3</v>
      </c>
      <c r="AJ198" s="961">
        <v>5.1345637733517524E-3</v>
      </c>
      <c r="AK198" s="961">
        <v>5.1345637733517524E-3</v>
      </c>
      <c r="AL198" s="961" t="s">
        <v>1471</v>
      </c>
      <c r="AM198" s="961" t="s">
        <v>1471</v>
      </c>
      <c r="AN198" s="961">
        <v>3.4043737265063712E-3</v>
      </c>
    </row>
    <row r="199" spans="2:40" x14ac:dyDescent="0.2">
      <c r="B199" s="959" t="s">
        <v>170</v>
      </c>
      <c r="C199" s="960" t="s">
        <v>154</v>
      </c>
      <c r="J199" s="959" t="s">
        <v>170</v>
      </c>
      <c r="K199" s="960" t="s">
        <v>154</v>
      </c>
      <c r="L199" s="961">
        <v>4.8742870885500889E-3</v>
      </c>
      <c r="M199" s="961">
        <v>4.8742870885500889E-3</v>
      </c>
      <c r="N199" s="961" t="s">
        <v>1471</v>
      </c>
      <c r="O199" s="961" t="s">
        <v>1471</v>
      </c>
      <c r="P199" s="961">
        <v>3.522792295678201E-3</v>
      </c>
      <c r="T199" s="961">
        <v>5.2216168567291721E-3</v>
      </c>
      <c r="U199" s="961">
        <v>5.22161685672895E-3</v>
      </c>
      <c r="V199" s="961" t="s">
        <v>1471</v>
      </c>
      <c r="W199" s="961" t="s">
        <v>1471</v>
      </c>
      <c r="X199" s="961">
        <v>3.7858626469369216E-3</v>
      </c>
      <c r="AB199" s="961">
        <v>5.9655911650193794E-3</v>
      </c>
      <c r="AC199" s="961">
        <v>5.9655911650196014E-3</v>
      </c>
      <c r="AD199" s="961" t="s">
        <v>1471</v>
      </c>
      <c r="AE199" s="961" t="s">
        <v>1471</v>
      </c>
      <c r="AF199" s="961">
        <v>4.4479509796262473E-3</v>
      </c>
      <c r="AJ199" s="961">
        <v>5.1345637733517524E-3</v>
      </c>
      <c r="AK199" s="961">
        <v>5.1345637733517524E-3</v>
      </c>
      <c r="AL199" s="961" t="s">
        <v>1471</v>
      </c>
      <c r="AM199" s="961" t="s">
        <v>1471</v>
      </c>
      <c r="AN199" s="961">
        <v>3.4043737265063712E-3</v>
      </c>
    </row>
    <row r="200" spans="2:40" x14ac:dyDescent="0.2">
      <c r="B200" s="959" t="s">
        <v>170</v>
      </c>
      <c r="C200" s="960" t="s">
        <v>85</v>
      </c>
      <c r="J200" s="959" t="s">
        <v>170</v>
      </c>
      <c r="K200" s="960" t="s">
        <v>85</v>
      </c>
      <c r="L200" s="961">
        <v>4.8742870885500889E-3</v>
      </c>
      <c r="M200" s="961">
        <v>4.8742870885500889E-3</v>
      </c>
      <c r="N200" s="961" t="s">
        <v>1471</v>
      </c>
      <c r="O200" s="961" t="s">
        <v>1471</v>
      </c>
      <c r="P200" s="961">
        <v>3.522792295678201E-3</v>
      </c>
      <c r="T200" s="961">
        <v>5.2216168567291721E-3</v>
      </c>
      <c r="U200" s="961">
        <v>5.22161685672895E-3</v>
      </c>
      <c r="V200" s="961" t="s">
        <v>1471</v>
      </c>
      <c r="W200" s="961" t="s">
        <v>1471</v>
      </c>
      <c r="X200" s="961">
        <v>3.7858626469369216E-3</v>
      </c>
      <c r="AB200" s="961">
        <v>5.9655911650193794E-3</v>
      </c>
      <c r="AC200" s="961">
        <v>5.9655911650196014E-3</v>
      </c>
      <c r="AD200" s="961" t="s">
        <v>1471</v>
      </c>
      <c r="AE200" s="961" t="s">
        <v>1471</v>
      </c>
      <c r="AF200" s="961">
        <v>4.4479509796262473E-3</v>
      </c>
      <c r="AJ200" s="961">
        <v>5.1345637733517524E-3</v>
      </c>
      <c r="AK200" s="961">
        <v>5.1345637733517524E-3</v>
      </c>
      <c r="AL200" s="961" t="s">
        <v>1471</v>
      </c>
      <c r="AM200" s="961" t="s">
        <v>1471</v>
      </c>
      <c r="AN200" s="961">
        <v>3.4043737265063712E-3</v>
      </c>
    </row>
    <row r="201" spans="2:40" x14ac:dyDescent="0.2">
      <c r="B201" s="959" t="s">
        <v>170</v>
      </c>
      <c r="C201" s="960" t="s">
        <v>100</v>
      </c>
      <c r="J201" s="959" t="s">
        <v>170</v>
      </c>
      <c r="K201" s="960" t="s">
        <v>100</v>
      </c>
      <c r="L201" s="961">
        <v>4.8742870885500889E-3</v>
      </c>
      <c r="M201" s="961">
        <v>4.8742870885500889E-3</v>
      </c>
      <c r="N201" s="961" t="s">
        <v>1471</v>
      </c>
      <c r="O201" s="961" t="s">
        <v>1471</v>
      </c>
      <c r="P201" s="961">
        <v>3.522792295678201E-3</v>
      </c>
      <c r="T201" s="961">
        <v>5.2216168567291721E-3</v>
      </c>
      <c r="U201" s="961">
        <v>5.22161685672895E-3</v>
      </c>
      <c r="V201" s="961" t="s">
        <v>1471</v>
      </c>
      <c r="W201" s="961" t="s">
        <v>1471</v>
      </c>
      <c r="X201" s="961">
        <v>3.7858626469369216E-3</v>
      </c>
      <c r="AB201" s="961">
        <v>5.9655911650193794E-3</v>
      </c>
      <c r="AC201" s="961">
        <v>5.9655911650196014E-3</v>
      </c>
      <c r="AD201" s="961" t="s">
        <v>1471</v>
      </c>
      <c r="AE201" s="961" t="s">
        <v>1471</v>
      </c>
      <c r="AF201" s="961">
        <v>4.4479509796262473E-3</v>
      </c>
      <c r="AJ201" s="961">
        <v>5.1345637733517524E-3</v>
      </c>
      <c r="AK201" s="961">
        <v>5.1345637733517524E-3</v>
      </c>
      <c r="AL201" s="961" t="s">
        <v>1471</v>
      </c>
      <c r="AM201" s="961" t="s">
        <v>1471</v>
      </c>
      <c r="AN201" s="961">
        <v>3.4043737265063712E-3</v>
      </c>
    </row>
    <row r="202" spans="2:40" x14ac:dyDescent="0.2">
      <c r="B202" s="959" t="s">
        <v>170</v>
      </c>
      <c r="C202" s="960" t="s">
        <v>84</v>
      </c>
      <c r="J202" s="959" t="s">
        <v>170</v>
      </c>
      <c r="K202" s="960" t="s">
        <v>84</v>
      </c>
      <c r="L202" s="961">
        <v>4.8742870885500889E-3</v>
      </c>
      <c r="M202" s="961">
        <v>4.8742870885500889E-3</v>
      </c>
      <c r="N202" s="961" t="s">
        <v>1471</v>
      </c>
      <c r="O202" s="961" t="s">
        <v>1471</v>
      </c>
      <c r="P202" s="961">
        <v>3.522792295678201E-3</v>
      </c>
      <c r="T202" s="961">
        <v>5.2216168567291721E-3</v>
      </c>
      <c r="U202" s="961">
        <v>5.22161685672895E-3</v>
      </c>
      <c r="V202" s="961" t="s">
        <v>1471</v>
      </c>
      <c r="W202" s="961" t="s">
        <v>1471</v>
      </c>
      <c r="X202" s="961">
        <v>3.7858626469369216E-3</v>
      </c>
      <c r="AB202" s="961">
        <v>5.9655911650193794E-3</v>
      </c>
      <c r="AC202" s="961">
        <v>5.9655911650196014E-3</v>
      </c>
      <c r="AD202" s="961" t="s">
        <v>1471</v>
      </c>
      <c r="AE202" s="961" t="s">
        <v>1471</v>
      </c>
      <c r="AF202" s="961">
        <v>4.4479509796262473E-3</v>
      </c>
      <c r="AJ202" s="961">
        <v>5.1345637733517524E-3</v>
      </c>
      <c r="AK202" s="961">
        <v>5.1345637733517524E-3</v>
      </c>
      <c r="AL202" s="961" t="s">
        <v>1471</v>
      </c>
      <c r="AM202" s="961" t="s">
        <v>1471</v>
      </c>
      <c r="AN202" s="961">
        <v>3.4043737265063712E-3</v>
      </c>
    </row>
    <row r="203" spans="2:40" x14ac:dyDescent="0.2">
      <c r="B203" s="959" t="s">
        <v>170</v>
      </c>
      <c r="C203" s="960" t="s">
        <v>207</v>
      </c>
      <c r="J203" s="959" t="s">
        <v>170</v>
      </c>
      <c r="K203" s="960" t="s">
        <v>207</v>
      </c>
      <c r="L203" s="961">
        <v>4.8742870885500889E-3</v>
      </c>
      <c r="M203" s="961">
        <v>4.8742870885500889E-3</v>
      </c>
      <c r="N203" s="961" t="s">
        <v>1471</v>
      </c>
      <c r="O203" s="961" t="s">
        <v>1471</v>
      </c>
      <c r="P203" s="961">
        <v>3.522792295678201E-3</v>
      </c>
      <c r="T203" s="961">
        <v>5.2216168567291721E-3</v>
      </c>
      <c r="U203" s="961">
        <v>5.22161685672895E-3</v>
      </c>
      <c r="V203" s="961" t="s">
        <v>1471</v>
      </c>
      <c r="W203" s="961" t="s">
        <v>1471</v>
      </c>
      <c r="X203" s="961">
        <v>3.7858626469369216E-3</v>
      </c>
      <c r="AB203" s="961">
        <v>5.9655911650193794E-3</v>
      </c>
      <c r="AC203" s="961">
        <v>5.9655911650196014E-3</v>
      </c>
      <c r="AD203" s="961" t="s">
        <v>1471</v>
      </c>
      <c r="AE203" s="961" t="s">
        <v>1471</v>
      </c>
      <c r="AF203" s="961">
        <v>4.4479509796262473E-3</v>
      </c>
      <c r="AJ203" s="961">
        <v>5.1345637733517524E-3</v>
      </c>
      <c r="AK203" s="961">
        <v>5.1345637733517524E-3</v>
      </c>
      <c r="AL203" s="961" t="s">
        <v>1471</v>
      </c>
      <c r="AM203" s="961" t="s">
        <v>1471</v>
      </c>
      <c r="AN203" s="961">
        <v>3.4043737265063712E-3</v>
      </c>
    </row>
    <row r="204" spans="2:40" x14ac:dyDescent="0.2">
      <c r="B204" s="959" t="s">
        <v>170</v>
      </c>
      <c r="C204" s="960" t="s">
        <v>208</v>
      </c>
      <c r="J204" s="959" t="s">
        <v>170</v>
      </c>
      <c r="K204" s="960" t="s">
        <v>208</v>
      </c>
      <c r="L204" s="961">
        <v>4.8742870885500889E-3</v>
      </c>
      <c r="M204" s="961">
        <v>4.8742870885500889E-3</v>
      </c>
      <c r="N204" s="961" t="s">
        <v>1471</v>
      </c>
      <c r="O204" s="961" t="s">
        <v>1471</v>
      </c>
      <c r="P204" s="961">
        <v>3.522792295678201E-3</v>
      </c>
      <c r="T204" s="961">
        <v>5.2216168567291721E-3</v>
      </c>
      <c r="U204" s="961">
        <v>5.22161685672895E-3</v>
      </c>
      <c r="V204" s="961" t="s">
        <v>1471</v>
      </c>
      <c r="W204" s="961" t="s">
        <v>1471</v>
      </c>
      <c r="X204" s="961">
        <v>3.7858626469369216E-3</v>
      </c>
      <c r="AB204" s="961">
        <v>5.9655911650193794E-3</v>
      </c>
      <c r="AC204" s="961">
        <v>5.9655911650196014E-3</v>
      </c>
      <c r="AD204" s="961" t="s">
        <v>1471</v>
      </c>
      <c r="AE204" s="961" t="s">
        <v>1471</v>
      </c>
      <c r="AF204" s="961">
        <v>4.4479509796262473E-3</v>
      </c>
      <c r="AJ204" s="961">
        <v>5.1345637733517524E-3</v>
      </c>
      <c r="AK204" s="961">
        <v>5.1345637733517524E-3</v>
      </c>
      <c r="AL204" s="961" t="s">
        <v>1471</v>
      </c>
      <c r="AM204" s="961" t="s">
        <v>1471</v>
      </c>
      <c r="AN204" s="961">
        <v>3.4043737265063712E-3</v>
      </c>
    </row>
    <row r="205" spans="2:40" x14ac:dyDescent="0.2">
      <c r="B205" s="959" t="s">
        <v>170</v>
      </c>
      <c r="C205" s="960" t="s">
        <v>157</v>
      </c>
      <c r="J205" s="959" t="s">
        <v>170</v>
      </c>
      <c r="K205" s="960" t="s">
        <v>157</v>
      </c>
      <c r="L205" s="961">
        <v>4.8742870885500889E-3</v>
      </c>
      <c r="M205" s="961">
        <v>4.8742870885500889E-3</v>
      </c>
      <c r="N205" s="961" t="s">
        <v>1471</v>
      </c>
      <c r="O205" s="961" t="s">
        <v>1471</v>
      </c>
      <c r="P205" s="961">
        <v>3.522792295678201E-3</v>
      </c>
      <c r="T205" s="961">
        <v>5.2216168567291721E-3</v>
      </c>
      <c r="U205" s="961">
        <v>5.22161685672895E-3</v>
      </c>
      <c r="V205" s="961" t="s">
        <v>1471</v>
      </c>
      <c r="W205" s="961" t="s">
        <v>1471</v>
      </c>
      <c r="X205" s="961">
        <v>3.7858626469369216E-3</v>
      </c>
      <c r="AB205" s="961">
        <v>5.9655911650193794E-3</v>
      </c>
      <c r="AC205" s="961">
        <v>5.9655911650196014E-3</v>
      </c>
      <c r="AD205" s="961" t="s">
        <v>1471</v>
      </c>
      <c r="AE205" s="961" t="s">
        <v>1471</v>
      </c>
      <c r="AF205" s="961">
        <v>4.4479509796262473E-3</v>
      </c>
      <c r="AJ205" s="961">
        <v>5.1345637733517524E-3</v>
      </c>
      <c r="AK205" s="961">
        <v>5.1345637733517524E-3</v>
      </c>
      <c r="AL205" s="961" t="s">
        <v>1471</v>
      </c>
      <c r="AM205" s="961" t="s">
        <v>1471</v>
      </c>
      <c r="AN205" s="961">
        <v>3.4043737265063712E-3</v>
      </c>
    </row>
    <row r="206" spans="2:40" x14ac:dyDescent="0.2">
      <c r="B206" s="959" t="s">
        <v>170</v>
      </c>
      <c r="C206" s="960" t="s">
        <v>153</v>
      </c>
      <c r="J206" s="959" t="s">
        <v>170</v>
      </c>
      <c r="K206" s="960" t="s">
        <v>153</v>
      </c>
      <c r="L206" s="961">
        <v>4.8742870885500889E-3</v>
      </c>
      <c r="M206" s="961">
        <v>4.8742870885500889E-3</v>
      </c>
      <c r="N206" s="961" t="s">
        <v>1471</v>
      </c>
      <c r="O206" s="961" t="s">
        <v>1471</v>
      </c>
      <c r="P206" s="961">
        <v>3.522792295678201E-3</v>
      </c>
      <c r="T206" s="961">
        <v>5.2216168567291721E-3</v>
      </c>
      <c r="U206" s="961">
        <v>5.22161685672895E-3</v>
      </c>
      <c r="V206" s="961" t="s">
        <v>1471</v>
      </c>
      <c r="W206" s="961" t="s">
        <v>1471</v>
      </c>
      <c r="X206" s="961">
        <v>3.7858626469369216E-3</v>
      </c>
      <c r="AB206" s="961">
        <v>5.9655911650193794E-3</v>
      </c>
      <c r="AC206" s="961">
        <v>5.9655911650196014E-3</v>
      </c>
      <c r="AD206" s="961" t="s">
        <v>1471</v>
      </c>
      <c r="AE206" s="961" t="s">
        <v>1471</v>
      </c>
      <c r="AF206" s="961">
        <v>4.4479509796262473E-3</v>
      </c>
      <c r="AJ206" s="961">
        <v>5.1345637733517524E-3</v>
      </c>
      <c r="AK206" s="961">
        <v>5.1345637733517524E-3</v>
      </c>
      <c r="AL206" s="961" t="s">
        <v>1471</v>
      </c>
      <c r="AM206" s="961" t="s">
        <v>1471</v>
      </c>
      <c r="AN206" s="961">
        <v>3.4043737265063712E-3</v>
      </c>
    </row>
    <row r="207" spans="2:40" x14ac:dyDescent="0.2">
      <c r="B207" s="959" t="s">
        <v>170</v>
      </c>
      <c r="C207" s="960" t="s">
        <v>90</v>
      </c>
      <c r="J207" s="959" t="s">
        <v>170</v>
      </c>
      <c r="K207" s="960" t="s">
        <v>90</v>
      </c>
      <c r="L207" s="961">
        <v>4.8742870885500889E-3</v>
      </c>
      <c r="M207" s="961">
        <v>4.8742870885500889E-3</v>
      </c>
      <c r="N207" s="961" t="s">
        <v>1471</v>
      </c>
      <c r="O207" s="961" t="s">
        <v>1471</v>
      </c>
      <c r="P207" s="961">
        <v>3.522792295678201E-3</v>
      </c>
      <c r="T207" s="961">
        <v>5.2216168567291721E-3</v>
      </c>
      <c r="U207" s="961">
        <v>5.22161685672895E-3</v>
      </c>
      <c r="V207" s="961" t="s">
        <v>1471</v>
      </c>
      <c r="W207" s="961" t="s">
        <v>1471</v>
      </c>
      <c r="X207" s="961">
        <v>3.7858626469369216E-3</v>
      </c>
      <c r="AB207" s="961">
        <v>5.9655911650193794E-3</v>
      </c>
      <c r="AC207" s="961">
        <v>5.9655911650196014E-3</v>
      </c>
      <c r="AD207" s="961" t="s">
        <v>1471</v>
      </c>
      <c r="AE207" s="961" t="s">
        <v>1471</v>
      </c>
      <c r="AF207" s="961">
        <v>4.4479509796262473E-3</v>
      </c>
      <c r="AJ207" s="961">
        <v>5.1345637733517524E-3</v>
      </c>
      <c r="AK207" s="961">
        <v>5.1345637733517524E-3</v>
      </c>
      <c r="AL207" s="961" t="s">
        <v>1471</v>
      </c>
      <c r="AM207" s="961" t="s">
        <v>1471</v>
      </c>
      <c r="AN207" s="961">
        <v>3.4043737265063712E-3</v>
      </c>
    </row>
    <row r="208" spans="2:40" x14ac:dyDescent="0.2">
      <c r="B208" s="959" t="s">
        <v>170</v>
      </c>
      <c r="C208" s="960" t="s">
        <v>109</v>
      </c>
      <c r="J208" s="959" t="s">
        <v>170</v>
      </c>
      <c r="K208" s="960" t="s">
        <v>109</v>
      </c>
      <c r="L208" s="961">
        <v>4.8742870885500889E-3</v>
      </c>
      <c r="M208" s="961">
        <v>4.8742870885500889E-3</v>
      </c>
      <c r="N208" s="961" t="s">
        <v>1471</v>
      </c>
      <c r="O208" s="961" t="s">
        <v>1471</v>
      </c>
      <c r="P208" s="961">
        <v>3.522792295678201E-3</v>
      </c>
      <c r="T208" s="961">
        <v>5.2216168567291721E-3</v>
      </c>
      <c r="U208" s="961">
        <v>5.22161685672895E-3</v>
      </c>
      <c r="V208" s="961" t="s">
        <v>1471</v>
      </c>
      <c r="W208" s="961" t="s">
        <v>1471</v>
      </c>
      <c r="X208" s="961">
        <v>3.7858626469369216E-3</v>
      </c>
      <c r="AB208" s="961">
        <v>5.9655911650193794E-3</v>
      </c>
      <c r="AC208" s="961">
        <v>5.9655911650196014E-3</v>
      </c>
      <c r="AD208" s="961" t="s">
        <v>1471</v>
      </c>
      <c r="AE208" s="961" t="s">
        <v>1471</v>
      </c>
      <c r="AF208" s="961">
        <v>4.4479509796262473E-3</v>
      </c>
      <c r="AJ208" s="961">
        <v>5.1345637733517524E-3</v>
      </c>
      <c r="AK208" s="961">
        <v>5.1345637733517524E-3</v>
      </c>
      <c r="AL208" s="961" t="s">
        <v>1471</v>
      </c>
      <c r="AM208" s="961" t="s">
        <v>1471</v>
      </c>
      <c r="AN208" s="961">
        <v>3.4043737265063712E-3</v>
      </c>
    </row>
    <row r="209" spans="12:16" x14ac:dyDescent="0.2">
      <c r="L209" s="961"/>
      <c r="M209" s="961"/>
      <c r="N209" s="961"/>
      <c r="O209" s="961"/>
      <c r="P209" s="961"/>
    </row>
  </sheetData>
  <mergeCells count="4">
    <mergeCell ref="T108:X108"/>
    <mergeCell ref="AB108:AF108"/>
    <mergeCell ref="AJ108:AN108"/>
    <mergeCell ref="L109:P109"/>
  </mergeCells>
  <conditionalFormatting sqref="B8:H106">
    <cfRule type="expression" dxfId="382" priority="166">
      <formula>AND(LEN($E8)=0,LEN($B8)=0)</formula>
    </cfRule>
    <cfRule type="expression" dxfId="381" priority="167">
      <formula>AND(LEN($E8)=0,LEN($B8)&gt;0)</formula>
    </cfRule>
    <cfRule type="expression" dxfId="380" priority="168">
      <formula>LEN($C8)=0</formula>
    </cfRule>
  </conditionalFormatting>
  <conditionalFormatting sqref="R8:X106">
    <cfRule type="expression" dxfId="379" priority="160">
      <formula>AND(LEN($E8)=0,LEN($B8)=0)</formula>
    </cfRule>
    <cfRule type="expression" dxfId="378" priority="161">
      <formula>AND(LEN($E8)=0,LEN($B8)&gt;0)</formula>
    </cfRule>
    <cfRule type="expression" dxfId="377" priority="162">
      <formula>LEN($C8)=0</formula>
    </cfRule>
  </conditionalFormatting>
  <conditionalFormatting sqref="Z8:AF106">
    <cfRule type="expression" dxfId="376" priority="157">
      <formula>AND(LEN($E8)=0,LEN($B8)=0)</formula>
    </cfRule>
    <cfRule type="expression" dxfId="375" priority="158">
      <formula>AND(LEN($E8)=0,LEN($B8)&gt;0)</formula>
    </cfRule>
    <cfRule type="expression" dxfId="374" priority="159">
      <formula>LEN($C8)=0</formula>
    </cfRule>
  </conditionalFormatting>
  <conditionalFormatting sqref="AH8:AN106">
    <cfRule type="expression" dxfId="373" priority="154">
      <formula>AND(LEN($E8)=0,LEN($B8)=0)</formula>
    </cfRule>
    <cfRule type="expression" dxfId="372" priority="155">
      <formula>AND(LEN($E8)=0,LEN($B8)&gt;0)</formula>
    </cfRule>
    <cfRule type="expression" dxfId="371" priority="156">
      <formula>LEN($C8)=0</formula>
    </cfRule>
  </conditionalFormatting>
  <conditionalFormatting sqref="B110:C208">
    <cfRule type="expression" dxfId="370" priority="7">
      <formula>AND(LEN($E110)=0,LEN($B110)=0)</formula>
    </cfRule>
    <cfRule type="expression" dxfId="369" priority="8">
      <formula>AND(LEN($E110)=0,LEN($B110)&gt;0)</formula>
    </cfRule>
    <cfRule type="expression" dxfId="368" priority="9">
      <formula>LEN($C110)=0</formula>
    </cfRule>
  </conditionalFormatting>
  <conditionalFormatting sqref="J8:P106">
    <cfRule type="expression" dxfId="367" priority="4">
      <formula>AND(LEN($E8)=0,LEN($B8)=0)</formula>
    </cfRule>
    <cfRule type="expression" dxfId="366" priority="5">
      <formula>AND(LEN($E8)=0,LEN($B8)&gt;0)</formula>
    </cfRule>
    <cfRule type="expression" dxfId="365" priority="6">
      <formula>LEN($C8)=0</formula>
    </cfRule>
  </conditionalFormatting>
  <conditionalFormatting sqref="J110:K208">
    <cfRule type="expression" dxfId="364" priority="1">
      <formula>AND(LEN($E110)=0,LEN($B110)=0)</formula>
    </cfRule>
    <cfRule type="expression" dxfId="363" priority="2">
      <formula>AND(LEN($E110)=0,LEN($B110)&gt;0)</formula>
    </cfRule>
    <cfRule type="expression" dxfId="362" priority="3">
      <formula>LEN($C110)=0</formula>
    </cfRule>
  </conditionalFormatting>
  <pageMargins left="0.23622047244094491" right="0.23622047244094491" top="0.74803149606299213" bottom="0.74803149606299213" header="0.31496062992125984" footer="0.31496062992125984"/>
  <pageSetup paperSize="9" scale="33"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8">
    <tabColor theme="4"/>
  </sheetPr>
  <dimension ref="A1:AQ102"/>
  <sheetViews>
    <sheetView showGridLines="0" zoomScale="90" zoomScaleNormal="90" workbookViewId="0">
      <pane xSplit="3" ySplit="8" topLeftCell="D9" activePane="bottomRight" state="frozen"/>
      <selection activeCell="W31" sqref="W31"/>
      <selection pane="topRight" activeCell="W31" sqref="W31"/>
      <selection pane="bottomLeft" activeCell="W31" sqref="W31"/>
      <selection pane="bottomRight" activeCell="D9" sqref="D9"/>
    </sheetView>
  </sheetViews>
  <sheetFormatPr defaultColWidth="9.1640625" defaultRowHeight="12" x14ac:dyDescent="0.2"/>
  <cols>
    <col min="1" max="1" width="4.6640625" style="378" customWidth="1"/>
    <col min="2" max="2" width="14.5" style="378" customWidth="1"/>
    <col min="3" max="3" width="20.6640625" style="378" customWidth="1"/>
    <col min="4" max="8" width="12.33203125" style="378" customWidth="1"/>
    <col min="9" max="9" width="4.6640625" style="378" customWidth="1"/>
    <col min="10" max="10" width="14.5" style="542" customWidth="1"/>
    <col min="11" max="11" width="20.6640625" style="542" customWidth="1"/>
    <col min="12" max="16" width="12.33203125" style="542" customWidth="1"/>
    <col min="17" max="17" width="9.1640625" style="378"/>
    <col min="18" max="18" width="14.5" style="542" customWidth="1"/>
    <col min="19" max="19" width="20.6640625" style="542" customWidth="1"/>
    <col min="20" max="24" width="12.33203125" style="542" customWidth="1"/>
    <col min="25" max="25" width="9.1640625" style="378"/>
    <col min="26" max="26" width="14.5" style="542" customWidth="1"/>
    <col min="27" max="27" width="20.6640625" style="542" customWidth="1"/>
    <col min="28" max="32" width="12.33203125" style="542" customWidth="1"/>
    <col min="33" max="33" width="9.1640625" style="378"/>
    <col min="34" max="34" width="14.5" style="542" customWidth="1"/>
    <col min="35" max="35" width="20.6640625" style="542" customWidth="1"/>
    <col min="36" max="40" width="12.33203125" style="542" customWidth="1"/>
    <col min="41" max="16384" width="9.1640625" style="378"/>
  </cols>
  <sheetData>
    <row r="1" spans="1:40" ht="18.75" x14ac:dyDescent="0.3">
      <c r="A1" s="31" t="s">
        <v>19</v>
      </c>
      <c r="B1" s="31"/>
      <c r="C1" s="33"/>
      <c r="D1" s="33"/>
      <c r="F1" s="33"/>
      <c r="G1" s="33"/>
      <c r="H1" s="31"/>
      <c r="J1" s="31"/>
      <c r="K1" s="33"/>
      <c r="L1" s="33"/>
      <c r="N1" s="33"/>
      <c r="O1" s="33"/>
      <c r="P1" s="31"/>
      <c r="R1" s="31"/>
      <c r="S1" s="33"/>
      <c r="T1" s="33"/>
      <c r="V1" s="33"/>
      <c r="W1" s="33"/>
      <c r="X1" s="31"/>
      <c r="Z1" s="31"/>
      <c r="AA1" s="33"/>
      <c r="AB1" s="33"/>
      <c r="AD1" s="33"/>
      <c r="AE1" s="33"/>
      <c r="AF1" s="31"/>
      <c r="AH1" s="31"/>
      <c r="AI1" s="33"/>
      <c r="AJ1" s="33"/>
      <c r="AL1" s="33"/>
      <c r="AM1" s="33"/>
      <c r="AN1" s="31"/>
    </row>
    <row r="2" spans="1:40" ht="16.5" thickBot="1" x14ac:dyDescent="0.3">
      <c r="A2" s="4" t="s">
        <v>1449</v>
      </c>
      <c r="B2" s="4"/>
      <c r="C2" s="4"/>
      <c r="D2" s="4"/>
      <c r="E2" s="4"/>
      <c r="F2" s="4"/>
      <c r="G2" s="4"/>
      <c r="H2" s="4"/>
      <c r="I2" s="4"/>
      <c r="J2" s="4"/>
      <c r="K2" s="4"/>
      <c r="L2" s="4"/>
      <c r="M2" s="4"/>
      <c r="N2" s="4"/>
      <c r="O2" s="4"/>
      <c r="P2" s="4"/>
      <c r="R2" s="4"/>
      <c r="S2" s="4"/>
      <c r="T2" s="4"/>
      <c r="U2" s="4"/>
      <c r="V2" s="4"/>
      <c r="W2" s="4"/>
      <c r="X2" s="4"/>
      <c r="Z2" s="4"/>
      <c r="AA2" s="4"/>
      <c r="AB2" s="4"/>
      <c r="AC2" s="4"/>
      <c r="AD2" s="4"/>
      <c r="AE2" s="4"/>
      <c r="AF2" s="4"/>
      <c r="AH2" s="4"/>
      <c r="AI2" s="4"/>
      <c r="AJ2" s="4"/>
      <c r="AK2" s="4"/>
      <c r="AL2" s="4"/>
      <c r="AM2" s="4"/>
      <c r="AN2" s="4"/>
    </row>
    <row r="3" spans="1:40" ht="16.5" thickTop="1" thickBot="1" x14ac:dyDescent="0.25">
      <c r="F3" s="542" t="s">
        <v>44</v>
      </c>
      <c r="G3" s="609" t="s">
        <v>250</v>
      </c>
      <c r="N3" s="542" t="s">
        <v>44</v>
      </c>
      <c r="O3" s="609" t="s">
        <v>251</v>
      </c>
      <c r="V3" s="542" t="s">
        <v>44</v>
      </c>
      <c r="W3" s="609" t="s">
        <v>252</v>
      </c>
      <c r="AD3" s="542" t="s">
        <v>44</v>
      </c>
      <c r="AE3" s="609" t="s">
        <v>253</v>
      </c>
      <c r="AL3" s="542" t="s">
        <v>44</v>
      </c>
      <c r="AM3" s="609" t="s">
        <v>254</v>
      </c>
    </row>
    <row r="4" spans="1:40" ht="4.1500000000000004" customHeight="1" thickTop="1" x14ac:dyDescent="0.2"/>
    <row r="5" spans="1:40" s="542" customFormat="1" x14ac:dyDescent="0.2">
      <c r="F5" s="542" t="s">
        <v>1113</v>
      </c>
      <c r="G5" s="542" t="s">
        <v>979</v>
      </c>
      <c r="N5" s="542" t="s">
        <v>1113</v>
      </c>
      <c r="O5" s="542" t="s">
        <v>979</v>
      </c>
      <c r="V5" s="542" t="s">
        <v>1113</v>
      </c>
      <c r="W5" s="542" t="s">
        <v>979</v>
      </c>
      <c r="AD5" s="542" t="s">
        <v>1113</v>
      </c>
      <c r="AE5" s="542" t="s">
        <v>979</v>
      </c>
      <c r="AL5" s="542" t="s">
        <v>1113</v>
      </c>
      <c r="AM5" s="542" t="s">
        <v>979</v>
      </c>
    </row>
    <row r="6" spans="1:40" s="542" customFormat="1" x14ac:dyDescent="0.2"/>
    <row r="7" spans="1:40" ht="12.75" x14ac:dyDescent="0.2">
      <c r="B7" s="75" t="s">
        <v>218</v>
      </c>
      <c r="C7" s="75" t="s">
        <v>71</v>
      </c>
      <c r="D7" s="78" t="s">
        <v>78</v>
      </c>
      <c r="E7" s="78" t="s">
        <v>52</v>
      </c>
      <c r="F7" s="78" t="s">
        <v>51</v>
      </c>
      <c r="G7" s="78" t="s">
        <v>53</v>
      </c>
      <c r="H7" s="78" t="s">
        <v>54</v>
      </c>
      <c r="J7" s="75" t="s">
        <v>218</v>
      </c>
      <c r="K7" s="75" t="s">
        <v>71</v>
      </c>
      <c r="L7" s="78" t="s">
        <v>78</v>
      </c>
      <c r="M7" s="78" t="s">
        <v>52</v>
      </c>
      <c r="N7" s="78" t="s">
        <v>51</v>
      </c>
      <c r="O7" s="78" t="s">
        <v>53</v>
      </c>
      <c r="P7" s="78" t="s">
        <v>54</v>
      </c>
      <c r="R7" s="75" t="s">
        <v>218</v>
      </c>
      <c r="S7" s="75" t="s">
        <v>71</v>
      </c>
      <c r="T7" s="78" t="s">
        <v>78</v>
      </c>
      <c r="U7" s="78" t="s">
        <v>52</v>
      </c>
      <c r="V7" s="78" t="s">
        <v>51</v>
      </c>
      <c r="W7" s="78" t="s">
        <v>53</v>
      </c>
      <c r="X7" s="78" t="s">
        <v>54</v>
      </c>
      <c r="Z7" s="75" t="s">
        <v>218</v>
      </c>
      <c r="AA7" s="75" t="s">
        <v>71</v>
      </c>
      <c r="AB7" s="78" t="s">
        <v>78</v>
      </c>
      <c r="AC7" s="78" t="s">
        <v>52</v>
      </c>
      <c r="AD7" s="78" t="s">
        <v>51</v>
      </c>
      <c r="AE7" s="78" t="s">
        <v>53</v>
      </c>
      <c r="AF7" s="78" t="s">
        <v>54</v>
      </c>
      <c r="AH7" s="75" t="s">
        <v>218</v>
      </c>
      <c r="AI7" s="75" t="s">
        <v>71</v>
      </c>
      <c r="AJ7" s="78" t="s">
        <v>78</v>
      </c>
      <c r="AK7" s="78" t="s">
        <v>52</v>
      </c>
      <c r="AL7" s="78" t="s">
        <v>51</v>
      </c>
      <c r="AM7" s="78" t="s">
        <v>53</v>
      </c>
      <c r="AN7" s="78" t="s">
        <v>54</v>
      </c>
    </row>
    <row r="8" spans="1:40" x14ac:dyDescent="0.2">
      <c r="B8" s="494" t="s">
        <v>202</v>
      </c>
      <c r="D8" s="493"/>
      <c r="E8" s="493"/>
      <c r="F8" s="493"/>
      <c r="G8" s="493"/>
      <c r="H8" s="493"/>
      <c r="J8" s="494" t="s">
        <v>202</v>
      </c>
      <c r="L8" s="493"/>
      <c r="M8" s="493"/>
      <c r="N8" s="493"/>
      <c r="O8" s="493"/>
      <c r="P8" s="493"/>
      <c r="R8" s="494" t="s">
        <v>202</v>
      </c>
      <c r="T8" s="493"/>
      <c r="U8" s="493"/>
      <c r="V8" s="493"/>
      <c r="W8" s="493"/>
      <c r="X8" s="493"/>
      <c r="Z8" s="494" t="s">
        <v>202</v>
      </c>
      <c r="AB8" s="493"/>
      <c r="AC8" s="493"/>
      <c r="AD8" s="493"/>
      <c r="AE8" s="493"/>
      <c r="AF8" s="493"/>
      <c r="AH8" s="494" t="s">
        <v>202</v>
      </c>
      <c r="AJ8" s="493"/>
      <c r="AK8" s="493"/>
      <c r="AL8" s="493"/>
      <c r="AM8" s="493"/>
      <c r="AN8" s="493"/>
    </row>
    <row r="9" spans="1:40" x14ac:dyDescent="0.2">
      <c r="B9" s="494"/>
      <c r="C9" s="378" t="s">
        <v>76</v>
      </c>
      <c r="D9" s="738">
        <v>3.000357800177607</v>
      </c>
      <c r="E9" s="738">
        <v>11.948651333085753</v>
      </c>
      <c r="F9" s="738">
        <v>50.547677313849256</v>
      </c>
      <c r="G9" s="738">
        <v>64.227222643865545</v>
      </c>
      <c r="H9" s="738">
        <v>79.059172978645549</v>
      </c>
      <c r="J9" s="494"/>
      <c r="K9" s="542" t="s">
        <v>76</v>
      </c>
      <c r="L9" s="738">
        <v>3.0149824054640431</v>
      </c>
      <c r="M9" s="738">
        <v>11.98663655737054</v>
      </c>
      <c r="N9" s="738">
        <v>50.69446433442512</v>
      </c>
      <c r="O9" s="738">
        <v>64.440687695620753</v>
      </c>
      <c r="P9" s="738">
        <v>79.344933214415576</v>
      </c>
      <c r="R9" s="494"/>
      <c r="S9" s="542" t="s">
        <v>76</v>
      </c>
      <c r="T9" s="738">
        <v>3.0307254884151558</v>
      </c>
      <c r="U9" s="738">
        <v>12.027490113013126</v>
      </c>
      <c r="V9" s="738">
        <v>50.853006732150128</v>
      </c>
      <c r="W9" s="738">
        <v>64.671007604964942</v>
      </c>
      <c r="X9" s="738">
        <v>79.65307738339753</v>
      </c>
      <c r="Z9" s="494"/>
      <c r="AA9" s="542" t="s">
        <v>76</v>
      </c>
      <c r="AB9" s="738">
        <v>3.0488055576124444</v>
      </c>
      <c r="AC9" s="738">
        <v>12.075995979711957</v>
      </c>
      <c r="AD9" s="738">
        <v>51.037280026705282</v>
      </c>
      <c r="AE9" s="738">
        <v>64.93771344344519</v>
      </c>
      <c r="AF9" s="738">
        <v>80.009160124981705</v>
      </c>
      <c r="AH9" s="494"/>
      <c r="AI9" s="542" t="s">
        <v>76</v>
      </c>
      <c r="AJ9" s="738">
        <v>3.0644598441805551</v>
      </c>
      <c r="AK9" s="738">
        <v>12.111281656707598</v>
      </c>
      <c r="AL9" s="738">
        <v>51.191207705797183</v>
      </c>
      <c r="AM9" s="738">
        <v>65.163013784392575</v>
      </c>
      <c r="AN9" s="738">
        <v>80.311845770072111</v>
      </c>
    </row>
    <row r="10" spans="1:40" x14ac:dyDescent="0.2">
      <c r="B10" s="494"/>
      <c r="C10" s="378" t="s">
        <v>86</v>
      </c>
      <c r="D10" s="738">
        <v>3.000357800177607</v>
      </c>
      <c r="E10" s="738">
        <v>12.079942935100002</v>
      </c>
      <c r="F10" s="738">
        <v>50.671338990419137</v>
      </c>
      <c r="G10" s="738">
        <v>65.085910116177743</v>
      </c>
      <c r="H10" s="738">
        <v>80.895013246051761</v>
      </c>
      <c r="J10" s="494"/>
      <c r="K10" s="542" t="s">
        <v>86</v>
      </c>
      <c r="L10" s="738">
        <v>3.0149824054640431</v>
      </c>
      <c r="M10" s="738">
        <v>12.117975052228754</v>
      </c>
      <c r="N10" s="738">
        <v>50.818170178692057</v>
      </c>
      <c r="O10" s="738">
        <v>65.303002062375953</v>
      </c>
      <c r="P10" s="738">
        <v>81.189163299517446</v>
      </c>
      <c r="R10" s="494"/>
      <c r="S10" s="542" t="s">
        <v>86</v>
      </c>
      <c r="T10" s="738">
        <v>3.0307254884151558</v>
      </c>
      <c r="U10" s="738">
        <v>12.158878011148557</v>
      </c>
      <c r="V10" s="738">
        <v>50.976759108655195</v>
      </c>
      <c r="W10" s="738">
        <v>65.537225234669819</v>
      </c>
      <c r="X10" s="738">
        <v>81.506337919115893</v>
      </c>
      <c r="Z10" s="494"/>
      <c r="AA10" s="542" t="s">
        <v>86</v>
      </c>
      <c r="AB10" s="738">
        <v>3.0488055576124444</v>
      </c>
      <c r="AC10" s="738">
        <v>12.207487102778037</v>
      </c>
      <c r="AD10" s="738">
        <v>51.161129629291771</v>
      </c>
      <c r="AE10" s="738">
        <v>65.808457543386311</v>
      </c>
      <c r="AF10" s="738">
        <v>81.872835425375925</v>
      </c>
      <c r="AH10" s="494"/>
      <c r="AI10" s="542" t="s">
        <v>86</v>
      </c>
      <c r="AJ10" s="738">
        <v>3.0644598441805551</v>
      </c>
      <c r="AK10" s="738">
        <v>12.242665632697364</v>
      </c>
      <c r="AL10" s="738">
        <v>51.314956388089513</v>
      </c>
      <c r="AM10" s="738">
        <v>66.037491941468161</v>
      </c>
      <c r="AN10" s="738">
        <v>82.184353396172071</v>
      </c>
    </row>
    <row r="11" spans="1:40" x14ac:dyDescent="0.2">
      <c r="B11" s="494"/>
      <c r="C11" s="378" t="s">
        <v>97</v>
      </c>
      <c r="D11" s="738">
        <v>3.000357800177607</v>
      </c>
      <c r="E11" s="738">
        <v>12.459997572509675</v>
      </c>
      <c r="F11" s="738">
        <v>51.029307001542499</v>
      </c>
      <c r="G11" s="738">
        <v>67.571584378134105</v>
      </c>
      <c r="H11" s="738">
        <v>86.198093336298683</v>
      </c>
      <c r="J11" s="494"/>
      <c r="K11" s="542" t="s">
        <v>97</v>
      </c>
      <c r="L11" s="738">
        <v>3.0149824054640431</v>
      </c>
      <c r="M11" s="738">
        <v>12.498165432081484</v>
      </c>
      <c r="N11" s="738">
        <v>51.176266043675327</v>
      </c>
      <c r="O11" s="738">
        <v>67.799175229298868</v>
      </c>
      <c r="P11" s="738">
        <v>86.51647513958298</v>
      </c>
      <c r="R11" s="494"/>
      <c r="S11" s="542" t="s">
        <v>97</v>
      </c>
      <c r="T11" s="738">
        <v>3.0307254884151558</v>
      </c>
      <c r="U11" s="738">
        <v>12.539211400487963</v>
      </c>
      <c r="V11" s="738">
        <v>51.334989672222498</v>
      </c>
      <c r="W11" s="738">
        <v>68.044697320657562</v>
      </c>
      <c r="X11" s="738">
        <v>86.859731799665681</v>
      </c>
      <c r="Z11" s="494"/>
      <c r="AA11" s="542" t="s">
        <v>97</v>
      </c>
      <c r="AB11" s="738">
        <v>3.0488055576124444</v>
      </c>
      <c r="AC11" s="738">
        <v>12.588119301127216</v>
      </c>
      <c r="AD11" s="738">
        <v>51.519641636778992</v>
      </c>
      <c r="AE11" s="738">
        <v>68.32903256953162</v>
      </c>
      <c r="AF11" s="738">
        <v>87.25630985199723</v>
      </c>
      <c r="AH11" s="494"/>
      <c r="AI11" s="542" t="s">
        <v>97</v>
      </c>
      <c r="AJ11" s="738">
        <v>3.0644598441805551</v>
      </c>
      <c r="AK11" s="738">
        <v>12.622987668457208</v>
      </c>
      <c r="AL11" s="738">
        <v>51.673176257883092</v>
      </c>
      <c r="AM11" s="738">
        <v>68.56887608037114</v>
      </c>
      <c r="AN11" s="738">
        <v>87.593336675099494</v>
      </c>
    </row>
    <row r="12" spans="1:40" x14ac:dyDescent="0.2">
      <c r="B12" s="494"/>
      <c r="C12" s="378" t="s">
        <v>111</v>
      </c>
      <c r="D12" s="738">
        <v>3.000357800177607</v>
      </c>
      <c r="E12" s="738">
        <v>11.976291670351909</v>
      </c>
      <c r="F12" s="738">
        <v>50.573711351021863</v>
      </c>
      <c r="G12" s="738">
        <v>64.407998953826009</v>
      </c>
      <c r="H12" s="738">
        <v>79.446785103323961</v>
      </c>
      <c r="J12" s="494"/>
      <c r="K12" s="542" t="s">
        <v>111</v>
      </c>
      <c r="L12" s="738">
        <v>3.0149824054640431</v>
      </c>
      <c r="M12" s="738">
        <v>12.014286766814372</v>
      </c>
      <c r="N12" s="738">
        <v>50.720507670060258</v>
      </c>
      <c r="O12" s="738">
        <v>64.622227562306051</v>
      </c>
      <c r="P12" s="738">
        <v>79.734317072959954</v>
      </c>
      <c r="R12" s="494"/>
      <c r="S12" s="542" t="s">
        <v>111</v>
      </c>
      <c r="T12" s="738">
        <v>3.0307254884151558</v>
      </c>
      <c r="U12" s="738">
        <v>12.055150723146902</v>
      </c>
      <c r="V12" s="738">
        <v>50.879059864045928</v>
      </c>
      <c r="W12" s="738">
        <v>64.853369211218606</v>
      </c>
      <c r="X12" s="738">
        <v>80.044368263201719</v>
      </c>
      <c r="Z12" s="494"/>
      <c r="AA12" s="542" t="s">
        <v>111</v>
      </c>
      <c r="AB12" s="738">
        <v>3.0488055576124444</v>
      </c>
      <c r="AC12" s="738">
        <v>12.103678321410079</v>
      </c>
      <c r="AD12" s="738">
        <v>51.063353627249803</v>
      </c>
      <c r="AE12" s="738">
        <v>65.121027990801224</v>
      </c>
      <c r="AF12" s="738">
        <v>80.402650332516686</v>
      </c>
      <c r="AH12" s="494"/>
      <c r="AI12" s="542" t="s">
        <v>111</v>
      </c>
      <c r="AJ12" s="738">
        <v>3.0644598441805551</v>
      </c>
      <c r="AK12" s="738">
        <v>12.138941441126496</v>
      </c>
      <c r="AL12" s="738">
        <v>51.217260059963991</v>
      </c>
      <c r="AM12" s="738">
        <v>65.347114449040063</v>
      </c>
      <c r="AN12" s="738">
        <v>80.70720125522935</v>
      </c>
    </row>
    <row r="13" spans="1:40" x14ac:dyDescent="0.2">
      <c r="B13" s="494"/>
      <c r="C13" s="378" t="s">
        <v>126</v>
      </c>
      <c r="D13" s="738">
        <v>3.000357800177607</v>
      </c>
      <c r="E13" s="738">
        <v>11.976291670351909</v>
      </c>
      <c r="F13" s="738">
        <v>50.573711351021863</v>
      </c>
      <c r="G13" s="738">
        <v>64.407998953826009</v>
      </c>
      <c r="H13" s="738">
        <v>79.446785103323961</v>
      </c>
      <c r="J13" s="494"/>
      <c r="K13" s="542" t="s">
        <v>126</v>
      </c>
      <c r="L13" s="738">
        <v>3.0149824054640431</v>
      </c>
      <c r="M13" s="738">
        <v>12.014286766814372</v>
      </c>
      <c r="N13" s="738">
        <v>50.720507670060258</v>
      </c>
      <c r="O13" s="738">
        <v>64.622227562306051</v>
      </c>
      <c r="P13" s="738">
        <v>79.734317072959954</v>
      </c>
      <c r="R13" s="494"/>
      <c r="S13" s="542" t="s">
        <v>126</v>
      </c>
      <c r="T13" s="738">
        <v>3.0307254884151558</v>
      </c>
      <c r="U13" s="738">
        <v>12.055150723146902</v>
      </c>
      <c r="V13" s="738">
        <v>50.879059864045928</v>
      </c>
      <c r="W13" s="738">
        <v>64.853369211218606</v>
      </c>
      <c r="X13" s="738">
        <v>80.044368263201719</v>
      </c>
      <c r="Z13" s="494"/>
      <c r="AA13" s="542" t="s">
        <v>126</v>
      </c>
      <c r="AB13" s="738">
        <v>3.0488055576124444</v>
      </c>
      <c r="AC13" s="738">
        <v>12.103678321410079</v>
      </c>
      <c r="AD13" s="738">
        <v>51.063353627249803</v>
      </c>
      <c r="AE13" s="738">
        <v>65.121027990801224</v>
      </c>
      <c r="AF13" s="738">
        <v>80.402650332516686</v>
      </c>
      <c r="AH13" s="494"/>
      <c r="AI13" s="542" t="s">
        <v>126</v>
      </c>
      <c r="AJ13" s="738">
        <v>3.0644598441805551</v>
      </c>
      <c r="AK13" s="738">
        <v>12.138941441126496</v>
      </c>
      <c r="AL13" s="738">
        <v>51.217260059963991</v>
      </c>
      <c r="AM13" s="738">
        <v>65.347114449040063</v>
      </c>
      <c r="AN13" s="738">
        <v>80.70720125522935</v>
      </c>
    </row>
    <row r="14" spans="1:40" x14ac:dyDescent="0.2">
      <c r="B14" s="494"/>
      <c r="C14" s="378" t="s">
        <v>1427</v>
      </c>
      <c r="D14" s="738">
        <v>3.000357800177607</v>
      </c>
      <c r="E14" s="738">
        <v>17.020653221425746</v>
      </c>
      <c r="F14" s="738">
        <v>55.324923135022836</v>
      </c>
      <c r="G14" s="738">
        <v>97.399675521610419</v>
      </c>
      <c r="H14" s="738">
        <v>149.90949696668952</v>
      </c>
      <c r="J14" s="494"/>
      <c r="K14" s="542" t="s">
        <v>1427</v>
      </c>
      <c r="L14" s="738">
        <v>3.0149824054640431</v>
      </c>
      <c r="M14" s="738">
        <v>17.060449990314229</v>
      </c>
      <c r="N14" s="738">
        <v>55.473416423474461</v>
      </c>
      <c r="O14" s="738">
        <v>97.753253232373936</v>
      </c>
      <c r="P14" s="738">
        <v>150.51902262214477</v>
      </c>
      <c r="R14" s="494"/>
      <c r="S14" s="542" t="s">
        <v>1427</v>
      </c>
      <c r="T14" s="738">
        <v>3.0307254884151558</v>
      </c>
      <c r="U14" s="738">
        <v>17.103212072560829</v>
      </c>
      <c r="V14" s="738">
        <v>55.633756435030136</v>
      </c>
      <c r="W14" s="738">
        <v>98.134362352510706</v>
      </c>
      <c r="X14" s="738">
        <v>151.17565437318549</v>
      </c>
      <c r="Z14" s="494"/>
      <c r="AA14" s="542" t="s">
        <v>1427</v>
      </c>
      <c r="AB14" s="738">
        <v>3.0488055576124444</v>
      </c>
      <c r="AC14" s="738">
        <v>17.155705681317365</v>
      </c>
      <c r="AD14" s="738">
        <v>55.821785726625606</v>
      </c>
      <c r="AE14" s="738">
        <v>98.57593288327547</v>
      </c>
      <c r="AF14" s="738">
        <v>151.93364756701001</v>
      </c>
      <c r="AH14" s="494"/>
      <c r="AI14" s="542" t="s">
        <v>1427</v>
      </c>
      <c r="AJ14" s="738">
        <v>3.0644598441805551</v>
      </c>
      <c r="AK14" s="738">
        <v>17.186852097575358</v>
      </c>
      <c r="AL14" s="738">
        <v>55.971814695406074</v>
      </c>
      <c r="AM14" s="738">
        <v>98.945485747207044</v>
      </c>
      <c r="AN14" s="738">
        <v>152.57716901978552</v>
      </c>
    </row>
    <row r="15" spans="1:40" x14ac:dyDescent="0.2">
      <c r="B15" s="494"/>
      <c r="C15" s="378" t="s">
        <v>132</v>
      </c>
      <c r="D15" s="738">
        <v>3.000357800177607</v>
      </c>
      <c r="E15" s="738">
        <v>15.272401889341253</v>
      </c>
      <c r="F15" s="738">
        <v>53.678270283855376</v>
      </c>
      <c r="G15" s="738">
        <v>85.965573916611163</v>
      </c>
      <c r="H15" s="738">
        <v>125.48342460265602</v>
      </c>
      <c r="J15" s="494"/>
      <c r="K15" s="542" t="s">
        <v>132</v>
      </c>
      <c r="L15" s="738">
        <v>3.0149824054640431</v>
      </c>
      <c r="M15" s="738">
        <v>15.311574242991677</v>
      </c>
      <c r="N15" s="738">
        <v>53.826175444551467</v>
      </c>
      <c r="O15" s="738">
        <v>86.27085666452848</v>
      </c>
      <c r="P15" s="738">
        <v>125.98132869993958</v>
      </c>
      <c r="R15" s="494"/>
      <c r="S15" s="542" t="s">
        <v>132</v>
      </c>
      <c r="T15" s="738">
        <v>3.0307254884151558</v>
      </c>
      <c r="U15" s="738">
        <v>15.353678481599562</v>
      </c>
      <c r="V15" s="738">
        <v>53.985895842620536</v>
      </c>
      <c r="W15" s="738">
        <v>86.599990756966989</v>
      </c>
      <c r="X15" s="738">
        <v>126.51781566254688</v>
      </c>
      <c r="Z15" s="494"/>
      <c r="AA15" s="542" t="s">
        <v>132</v>
      </c>
      <c r="AB15" s="738">
        <v>3.0488055576124444</v>
      </c>
      <c r="AC15" s="738">
        <v>15.404797568911141</v>
      </c>
      <c r="AD15" s="738">
        <v>54.172630492184403</v>
      </c>
      <c r="AE15" s="738">
        <v>86.981287763007003</v>
      </c>
      <c r="AF15" s="738">
        <v>127.13724609217039</v>
      </c>
      <c r="AH15" s="494"/>
      <c r="AI15" s="542" t="s">
        <v>132</v>
      </c>
      <c r="AJ15" s="738">
        <v>3.0644598441805551</v>
      </c>
      <c r="AK15" s="738">
        <v>15.437370733080067</v>
      </c>
      <c r="AL15" s="738">
        <v>54.324003294355599</v>
      </c>
      <c r="AM15" s="738">
        <v>87.301118708253284</v>
      </c>
      <c r="AN15" s="738">
        <v>127.66326036633782</v>
      </c>
    </row>
    <row r="16" spans="1:40" x14ac:dyDescent="0.2">
      <c r="B16" s="494"/>
      <c r="C16" s="80" t="s">
        <v>138</v>
      </c>
      <c r="D16" s="738">
        <v>3.000357800177607</v>
      </c>
      <c r="E16" s="738">
        <v>11.976291670351909</v>
      </c>
      <c r="F16" s="738">
        <v>50.573711351021863</v>
      </c>
      <c r="G16" s="738">
        <v>64.407998953826009</v>
      </c>
      <c r="H16" s="738">
        <v>79.446785103323961</v>
      </c>
      <c r="J16" s="494"/>
      <c r="K16" s="80" t="s">
        <v>138</v>
      </c>
      <c r="L16" s="738">
        <v>3.0149824054640431</v>
      </c>
      <c r="M16" s="738">
        <v>12.014286766814372</v>
      </c>
      <c r="N16" s="738">
        <v>50.720507670060258</v>
      </c>
      <c r="O16" s="738">
        <v>64.622227562306051</v>
      </c>
      <c r="P16" s="738">
        <v>79.734317072959954</v>
      </c>
      <c r="R16" s="494"/>
      <c r="S16" s="80" t="s">
        <v>138</v>
      </c>
      <c r="T16" s="738">
        <v>3.0307254884151558</v>
      </c>
      <c r="U16" s="738">
        <v>12.055150723146902</v>
      </c>
      <c r="V16" s="738">
        <v>50.879059864045928</v>
      </c>
      <c r="W16" s="738">
        <v>64.853369211218606</v>
      </c>
      <c r="X16" s="738">
        <v>80.044368263201719</v>
      </c>
      <c r="Z16" s="494"/>
      <c r="AA16" s="80" t="s">
        <v>138</v>
      </c>
      <c r="AB16" s="738">
        <v>3.0488055576124444</v>
      </c>
      <c r="AC16" s="738">
        <v>12.103678321410079</v>
      </c>
      <c r="AD16" s="738">
        <v>51.063353627249803</v>
      </c>
      <c r="AE16" s="738">
        <v>65.121027990801224</v>
      </c>
      <c r="AF16" s="738">
        <v>80.402650332516686</v>
      </c>
      <c r="AH16" s="494"/>
      <c r="AI16" s="80" t="s">
        <v>138</v>
      </c>
      <c r="AJ16" s="738">
        <v>3.0644598441805551</v>
      </c>
      <c r="AK16" s="738">
        <v>12.138941441126496</v>
      </c>
      <c r="AL16" s="738">
        <v>51.217260059963991</v>
      </c>
      <c r="AM16" s="738">
        <v>65.347114449040063</v>
      </c>
      <c r="AN16" s="738">
        <v>80.70720125522935</v>
      </c>
    </row>
    <row r="17" spans="2:43" x14ac:dyDescent="0.2">
      <c r="B17" s="494"/>
      <c r="C17" s="80" t="s">
        <v>139</v>
      </c>
      <c r="D17" s="738">
        <v>3.000357800177607</v>
      </c>
      <c r="E17" s="738">
        <v>11.976291670351909</v>
      </c>
      <c r="F17" s="738">
        <v>50.573711351021863</v>
      </c>
      <c r="G17" s="738">
        <v>64.407998953826009</v>
      </c>
      <c r="H17" s="738">
        <v>79.446785103323961</v>
      </c>
      <c r="J17" s="494"/>
      <c r="K17" s="80" t="s">
        <v>139</v>
      </c>
      <c r="L17" s="738">
        <v>3.0149824054640431</v>
      </c>
      <c r="M17" s="738">
        <v>12.014286766814372</v>
      </c>
      <c r="N17" s="738">
        <v>50.720507670060258</v>
      </c>
      <c r="O17" s="738">
        <v>64.622227562306051</v>
      </c>
      <c r="P17" s="738">
        <v>79.734317072959954</v>
      </c>
      <c r="R17" s="494"/>
      <c r="S17" s="80" t="s">
        <v>139</v>
      </c>
      <c r="T17" s="738">
        <v>3.0307254884151558</v>
      </c>
      <c r="U17" s="738">
        <v>12.055150723146902</v>
      </c>
      <c r="V17" s="738">
        <v>50.879059864045928</v>
      </c>
      <c r="W17" s="738">
        <v>64.853369211218606</v>
      </c>
      <c r="X17" s="738">
        <v>80.044368263201719</v>
      </c>
      <c r="Z17" s="494"/>
      <c r="AA17" s="80" t="s">
        <v>139</v>
      </c>
      <c r="AB17" s="738">
        <v>3.0488055576124444</v>
      </c>
      <c r="AC17" s="738">
        <v>12.103678321410079</v>
      </c>
      <c r="AD17" s="738">
        <v>51.063353627249803</v>
      </c>
      <c r="AE17" s="738">
        <v>65.121027990801224</v>
      </c>
      <c r="AF17" s="738">
        <v>80.402650332516686</v>
      </c>
      <c r="AH17" s="494"/>
      <c r="AI17" s="80" t="s">
        <v>139</v>
      </c>
      <c r="AJ17" s="738">
        <v>3.0644598441805551</v>
      </c>
      <c r="AK17" s="738">
        <v>12.138941441126496</v>
      </c>
      <c r="AL17" s="738">
        <v>51.217260059963991</v>
      </c>
      <c r="AM17" s="738">
        <v>65.347114449040063</v>
      </c>
      <c r="AN17" s="738">
        <v>80.70720125522935</v>
      </c>
    </row>
    <row r="18" spans="2:43" x14ac:dyDescent="0.2">
      <c r="B18" s="494"/>
      <c r="C18" s="80" t="s">
        <v>144</v>
      </c>
      <c r="D18" s="738">
        <v>3.000357800177607</v>
      </c>
      <c r="E18" s="738">
        <v>15.272401889341253</v>
      </c>
      <c r="F18" s="738">
        <v>53.678270283855376</v>
      </c>
      <c r="G18" s="738">
        <v>85.965573916611163</v>
      </c>
      <c r="H18" s="738">
        <v>125.48342460265602</v>
      </c>
      <c r="J18" s="494"/>
      <c r="K18" s="80" t="s">
        <v>144</v>
      </c>
      <c r="L18" s="738">
        <v>3.0149824054640431</v>
      </c>
      <c r="M18" s="738">
        <v>15.311574242991677</v>
      </c>
      <c r="N18" s="738">
        <v>53.826175444551467</v>
      </c>
      <c r="O18" s="738">
        <v>86.27085666452848</v>
      </c>
      <c r="P18" s="738">
        <v>125.98132869993958</v>
      </c>
      <c r="R18" s="494"/>
      <c r="S18" s="80" t="s">
        <v>144</v>
      </c>
      <c r="T18" s="738">
        <v>3.0307254884151558</v>
      </c>
      <c r="U18" s="738">
        <v>15.353678481599562</v>
      </c>
      <c r="V18" s="738">
        <v>53.985895842620536</v>
      </c>
      <c r="W18" s="738">
        <v>86.599990756966989</v>
      </c>
      <c r="X18" s="738">
        <v>126.51781566254688</v>
      </c>
      <c r="Z18" s="494"/>
      <c r="AA18" s="80" t="s">
        <v>144</v>
      </c>
      <c r="AB18" s="738">
        <v>3.0488055576124444</v>
      </c>
      <c r="AC18" s="738">
        <v>15.404797568911141</v>
      </c>
      <c r="AD18" s="738">
        <v>54.172630492184403</v>
      </c>
      <c r="AE18" s="738">
        <v>86.981287763007003</v>
      </c>
      <c r="AF18" s="738">
        <v>127.13724609217039</v>
      </c>
      <c r="AH18" s="494"/>
      <c r="AI18" s="80" t="s">
        <v>144</v>
      </c>
      <c r="AJ18" s="738">
        <v>3.0644598441805551</v>
      </c>
      <c r="AK18" s="738">
        <v>15.437370733080067</v>
      </c>
      <c r="AL18" s="738">
        <v>54.324003294355599</v>
      </c>
      <c r="AM18" s="738">
        <v>87.301118708253284</v>
      </c>
      <c r="AN18" s="738">
        <v>127.66326036633782</v>
      </c>
    </row>
    <row r="19" spans="2:43" x14ac:dyDescent="0.2">
      <c r="B19" s="494"/>
      <c r="C19" s="80" t="s">
        <v>147</v>
      </c>
      <c r="D19" s="738">
        <v>3.000357800177607</v>
      </c>
      <c r="E19" s="738">
        <v>15.272401889341253</v>
      </c>
      <c r="F19" s="738">
        <v>53.678270283855376</v>
      </c>
      <c r="G19" s="738">
        <v>85.965573916611163</v>
      </c>
      <c r="H19" s="738">
        <v>125.48342460265602</v>
      </c>
      <c r="J19" s="494"/>
      <c r="K19" s="80" t="s">
        <v>147</v>
      </c>
      <c r="L19" s="738">
        <v>3.0149824054640431</v>
      </c>
      <c r="M19" s="738">
        <v>15.311574242991677</v>
      </c>
      <c r="N19" s="738">
        <v>53.826175444551467</v>
      </c>
      <c r="O19" s="738">
        <v>86.27085666452848</v>
      </c>
      <c r="P19" s="738">
        <v>125.98132869993958</v>
      </c>
      <c r="R19" s="494"/>
      <c r="S19" s="80" t="s">
        <v>147</v>
      </c>
      <c r="T19" s="738">
        <v>3.0307254884151558</v>
      </c>
      <c r="U19" s="738">
        <v>15.353678481599562</v>
      </c>
      <c r="V19" s="738">
        <v>53.985895842620536</v>
      </c>
      <c r="W19" s="738">
        <v>86.599990756966989</v>
      </c>
      <c r="X19" s="738">
        <v>126.51781566254688</v>
      </c>
      <c r="Z19" s="494"/>
      <c r="AA19" s="80" t="s">
        <v>147</v>
      </c>
      <c r="AB19" s="738">
        <v>3.0488055576124444</v>
      </c>
      <c r="AC19" s="738">
        <v>15.404797568911141</v>
      </c>
      <c r="AD19" s="738">
        <v>54.172630492184403</v>
      </c>
      <c r="AE19" s="738">
        <v>86.981287763007003</v>
      </c>
      <c r="AF19" s="738">
        <v>127.13724609217039</v>
      </c>
      <c r="AH19" s="494"/>
      <c r="AI19" s="80" t="s">
        <v>147</v>
      </c>
      <c r="AJ19" s="738">
        <v>3.0644598441805551</v>
      </c>
      <c r="AK19" s="738">
        <v>15.437370733080067</v>
      </c>
      <c r="AL19" s="738">
        <v>54.324003294355599</v>
      </c>
      <c r="AM19" s="738">
        <v>87.301118708253284</v>
      </c>
      <c r="AN19" s="738">
        <v>127.66326036633782</v>
      </c>
    </row>
    <row r="20" spans="2:43" x14ac:dyDescent="0.2">
      <c r="B20" s="568"/>
      <c r="C20" s="80" t="s">
        <v>1426</v>
      </c>
      <c r="D20" s="738">
        <v>3.000357800177607</v>
      </c>
      <c r="E20" s="738">
        <v>15.617906105168228</v>
      </c>
      <c r="F20" s="738">
        <v>54.003695748512975</v>
      </c>
      <c r="G20" s="738">
        <v>88.225277791116952</v>
      </c>
      <c r="H20" s="738">
        <v>130.31794151150376</v>
      </c>
      <c r="J20" s="568"/>
      <c r="K20" s="80" t="s">
        <v>1426</v>
      </c>
      <c r="L20" s="738">
        <v>3.0149824054640431</v>
      </c>
      <c r="M20" s="738">
        <v>15.657201861039615</v>
      </c>
      <c r="N20" s="738">
        <v>54.151717139990794</v>
      </c>
      <c r="O20" s="738">
        <v>88.540104998094776</v>
      </c>
      <c r="P20" s="738">
        <v>130.83794044577652</v>
      </c>
      <c r="R20" s="568"/>
      <c r="S20" s="80" t="s">
        <v>1426</v>
      </c>
      <c r="T20" s="738">
        <v>3.0307254884151558</v>
      </c>
      <c r="U20" s="738">
        <v>15.699436108271749</v>
      </c>
      <c r="V20" s="738">
        <v>54.311559991318092</v>
      </c>
      <c r="W20" s="738">
        <v>88.879510835137694</v>
      </c>
      <c r="X20" s="738">
        <v>131.39820937339621</v>
      </c>
      <c r="Z20" s="568"/>
      <c r="AA20" s="80" t="s">
        <v>1426</v>
      </c>
      <c r="AB20" s="738">
        <v>3.0488055576124444</v>
      </c>
      <c r="AC20" s="738">
        <v>15.750826840137668</v>
      </c>
      <c r="AD20" s="738">
        <v>54.498550498990966</v>
      </c>
      <c r="AE20" s="738">
        <v>89.272719604957274</v>
      </c>
      <c r="AF20" s="738">
        <v>132.04506731556376</v>
      </c>
      <c r="AH20" s="568"/>
      <c r="AI20" s="80" t="s">
        <v>1426</v>
      </c>
      <c r="AJ20" s="738">
        <v>3.0644598441805551</v>
      </c>
      <c r="AK20" s="738">
        <v>15.783118038316291</v>
      </c>
      <c r="AL20" s="738">
        <v>54.649657721440668</v>
      </c>
      <c r="AM20" s="738">
        <v>89.602377016346907</v>
      </c>
      <c r="AN20" s="738">
        <v>132.59434207400946</v>
      </c>
      <c r="AP20" s="542"/>
    </row>
    <row r="21" spans="2:43" x14ac:dyDescent="0.2">
      <c r="B21" s="1037"/>
      <c r="C21" s="80" t="s">
        <v>1431</v>
      </c>
      <c r="D21" s="738">
        <v>3.000357800177607</v>
      </c>
      <c r="E21" s="738">
        <v>11.735698740025141</v>
      </c>
      <c r="F21" s="738">
        <v>50.347100321233064</v>
      </c>
      <c r="G21" s="738">
        <v>62.771294615593767</v>
      </c>
      <c r="H21" s="738">
        <v>75.93406733708531</v>
      </c>
      <c r="I21" s="542"/>
      <c r="J21" s="568"/>
      <c r="K21" s="80" t="s">
        <v>1431</v>
      </c>
      <c r="L21" s="738">
        <v>3.0149824054640431</v>
      </c>
      <c r="M21" s="738">
        <v>11.773607904969001</v>
      </c>
      <c r="N21" s="738">
        <v>50.493815702606767</v>
      </c>
      <c r="O21" s="738">
        <v>62.978569086802111</v>
      </c>
      <c r="P21" s="738">
        <v>76.20550094141953</v>
      </c>
      <c r="Q21" s="542"/>
      <c r="R21" s="568"/>
      <c r="S21" s="80" t="s">
        <v>1431</v>
      </c>
      <c r="T21" s="738">
        <v>3.0307254884151558</v>
      </c>
      <c r="U21" s="738">
        <v>11.814381329393541</v>
      </c>
      <c r="V21" s="738">
        <v>50.652282625886976</v>
      </c>
      <c r="W21" s="738">
        <v>63.202226608805347</v>
      </c>
      <c r="X21" s="738">
        <v>76.498224433757642</v>
      </c>
      <c r="Y21" s="542"/>
      <c r="Z21" s="568"/>
      <c r="AA21" s="80" t="s">
        <v>1431</v>
      </c>
      <c r="AB21" s="738">
        <v>3.0488055576124444</v>
      </c>
      <c r="AC21" s="738">
        <v>11.862719767130331</v>
      </c>
      <c r="AD21" s="738">
        <v>50.836398221504538</v>
      </c>
      <c r="AE21" s="738">
        <v>63.461210039368893</v>
      </c>
      <c r="AF21" s="738">
        <v>76.83652635147584</v>
      </c>
      <c r="AG21" s="542"/>
      <c r="AH21" s="568"/>
      <c r="AI21" s="80" t="s">
        <v>1431</v>
      </c>
      <c r="AJ21" s="738">
        <v>3.0644598441805551</v>
      </c>
      <c r="AK21" s="738">
        <v>11.898179234737025</v>
      </c>
      <c r="AL21" s="738">
        <v>50.990489591479978</v>
      </c>
      <c r="AM21" s="738">
        <v>63.680124310749726</v>
      </c>
      <c r="AN21" s="738">
        <v>77.124117037449949</v>
      </c>
      <c r="AQ21" s="542"/>
    </row>
    <row r="22" spans="2:43" x14ac:dyDescent="0.2">
      <c r="B22" s="1037"/>
      <c r="C22" s="80" t="s">
        <v>1272</v>
      </c>
      <c r="D22" s="738">
        <v>3.000357800177607</v>
      </c>
      <c r="E22" s="738">
        <v>12.204923763943668</v>
      </c>
      <c r="F22" s="738">
        <v>50.789056640267184</v>
      </c>
      <c r="G22" s="738">
        <v>68.555155843365796</v>
      </c>
      <c r="H22" s="738">
        <v>86.872422843420424</v>
      </c>
      <c r="I22" s="542"/>
      <c r="J22" s="568"/>
      <c r="K22" s="80" t="s">
        <v>1272</v>
      </c>
      <c r="L22" s="738">
        <v>3.0149824054640431</v>
      </c>
      <c r="M22" s="738">
        <v>12.243000519925291</v>
      </c>
      <c r="N22" s="738">
        <v>50.935929873235281</v>
      </c>
      <c r="O22" s="738">
        <v>68.788626144293445</v>
      </c>
      <c r="P22" s="738">
        <v>87.195176762383966</v>
      </c>
      <c r="Q22" s="542"/>
      <c r="R22" s="568"/>
      <c r="S22" s="80" t="s">
        <v>1272</v>
      </c>
      <c r="T22" s="738">
        <v>3.0307254884151558</v>
      </c>
      <c r="U22" s="738">
        <v>12.283950507462608</v>
      </c>
      <c r="V22" s="738">
        <v>51.094563098778629</v>
      </c>
      <c r="W22" s="738">
        <v>69.040479309623819</v>
      </c>
      <c r="X22" s="738">
        <v>87.543141882695991</v>
      </c>
      <c r="Y22" s="542"/>
      <c r="Z22" s="568"/>
      <c r="AA22" s="80" t="s">
        <v>1272</v>
      </c>
      <c r="AB22" s="738">
        <v>3.0488055576124444</v>
      </c>
      <c r="AC22" s="738">
        <v>12.332657862325927</v>
      </c>
      <c r="AD22" s="738">
        <v>51.279026172145585</v>
      </c>
      <c r="AE22" s="738">
        <v>69.332000382186365</v>
      </c>
      <c r="AF22" s="738">
        <v>87.945042275633796</v>
      </c>
      <c r="AG22" s="542"/>
      <c r="AH22" s="568"/>
      <c r="AI22" s="80" t="s">
        <v>1272</v>
      </c>
      <c r="AJ22" s="738">
        <v>3.0644598441805551</v>
      </c>
      <c r="AK22" s="738">
        <v>12.367734395390919</v>
      </c>
      <c r="AL22" s="738">
        <v>51.432756861569359</v>
      </c>
      <c r="AM22" s="738">
        <v>69.578425218990276</v>
      </c>
      <c r="AN22" s="738">
        <v>88.287036963055684</v>
      </c>
    </row>
    <row r="23" spans="2:43" x14ac:dyDescent="0.2">
      <c r="B23" s="1037"/>
      <c r="C23" s="80" t="s">
        <v>1435</v>
      </c>
      <c r="D23" s="738">
        <v>3.000357800177607</v>
      </c>
      <c r="E23" s="738">
        <v>14.532834353788349</v>
      </c>
      <c r="F23" s="738">
        <v>52.981682231154146</v>
      </c>
      <c r="G23" s="738">
        <v>83.527797142862809</v>
      </c>
      <c r="H23" s="738">
        <v>118.79952880684391</v>
      </c>
      <c r="I23" s="542"/>
      <c r="J23" s="568"/>
      <c r="K23" s="80" t="s">
        <v>1435</v>
      </c>
      <c r="L23" s="738">
        <v>3.0149824054640431</v>
      </c>
      <c r="M23" s="738">
        <v>14.571742559355318</v>
      </c>
      <c r="N23" s="738">
        <v>53.129338594559599</v>
      </c>
      <c r="O23" s="738">
        <v>83.824344039787775</v>
      </c>
      <c r="P23" s="738">
        <v>119.26800025000941</v>
      </c>
      <c r="Q23" s="542"/>
      <c r="R23" s="568"/>
      <c r="S23" s="80" t="s">
        <v>1435</v>
      </c>
      <c r="T23" s="738">
        <v>3.0307254884151558</v>
      </c>
      <c r="U23" s="738">
        <v>14.613568508572122</v>
      </c>
      <c r="V23" s="738">
        <v>53.288796875843261</v>
      </c>
      <c r="W23" s="738">
        <v>84.144079878921616</v>
      </c>
      <c r="X23" s="738">
        <v>119.77280928187467</v>
      </c>
      <c r="Y23" s="542"/>
      <c r="Z23" s="568"/>
      <c r="AA23" s="80" t="s">
        <v>1435</v>
      </c>
      <c r="AB23" s="738">
        <v>3.0488055576124444</v>
      </c>
      <c r="AC23" s="738">
        <v>14.664106128322969</v>
      </c>
      <c r="AD23" s="738">
        <v>53.474983849452769</v>
      </c>
      <c r="AE23" s="738">
        <v>84.514336856208487</v>
      </c>
      <c r="AF23" s="738">
        <v>120.35561269250866</v>
      </c>
      <c r="AG23" s="542"/>
      <c r="AH23" s="568"/>
      <c r="AI23" s="80" t="s">
        <v>1435</v>
      </c>
      <c r="AJ23" s="738">
        <v>3.0644598441805551</v>
      </c>
      <c r="AK23" s="738">
        <v>14.69728285355716</v>
      </c>
      <c r="AL23" s="738">
        <v>53.626925137133306</v>
      </c>
      <c r="AM23" s="738">
        <v>84.825651681385779</v>
      </c>
      <c r="AN23" s="738">
        <v>120.85095683418574</v>
      </c>
    </row>
    <row r="24" spans="2:43" s="542" customFormat="1" x14ac:dyDescent="0.2">
      <c r="B24" s="1037"/>
      <c r="C24" s="80" t="s">
        <v>1436</v>
      </c>
      <c r="D24" s="738">
        <v>3.000357800177607</v>
      </c>
      <c r="E24" s="738">
        <v>15.503594555833724</v>
      </c>
      <c r="F24" s="738">
        <v>53.896027339984663</v>
      </c>
      <c r="G24" s="738">
        <v>89.81371499337645</v>
      </c>
      <c r="H24" s="738">
        <v>132.22022188352247</v>
      </c>
      <c r="J24" s="568"/>
      <c r="K24" s="80" t="s">
        <v>1436</v>
      </c>
      <c r="L24" s="738">
        <v>3.0149824054640431</v>
      </c>
      <c r="M24" s="738">
        <v>15.542849483551867</v>
      </c>
      <c r="N24" s="738">
        <v>54.044010276010624</v>
      </c>
      <c r="O24" s="738">
        <v>90.136771050581899</v>
      </c>
      <c r="P24" s="738">
        <v>132.749979429733</v>
      </c>
      <c r="R24" s="568"/>
      <c r="S24" s="80" t="s">
        <v>1436</v>
      </c>
      <c r="T24" s="738">
        <v>3.0307254884151558</v>
      </c>
      <c r="U24" s="738">
        <v>15.585040716873946</v>
      </c>
      <c r="V24" s="738">
        <v>54.203812613153062</v>
      </c>
      <c r="W24" s="738">
        <v>90.485035955790735</v>
      </c>
      <c r="X24" s="738">
        <v>133.32075418213375</v>
      </c>
      <c r="Z24" s="568"/>
      <c r="AA24" s="80" t="s">
        <v>1436</v>
      </c>
      <c r="AB24" s="738">
        <v>3.0488055576124444</v>
      </c>
      <c r="AC24" s="738">
        <v>15.636341573975812</v>
      </c>
      <c r="AD24" s="738">
        <v>54.390718469074926</v>
      </c>
      <c r="AE24" s="738">
        <v>90.888380757141533</v>
      </c>
      <c r="AF24" s="738">
        <v>133.97963936568289</v>
      </c>
      <c r="AH24" s="568"/>
      <c r="AI24" s="80" t="s">
        <v>1436</v>
      </c>
      <c r="AJ24" s="738">
        <v>3.0644598441805551</v>
      </c>
      <c r="AK24" s="738">
        <v>15.668726061809771</v>
      </c>
      <c r="AL24" s="738">
        <v>54.541913559712761</v>
      </c>
      <c r="AM24" s="738">
        <v>91.226975422375716</v>
      </c>
      <c r="AN24" s="738">
        <v>134.5394888463166</v>
      </c>
      <c r="AO24" s="378"/>
      <c r="AP24" s="378"/>
      <c r="AQ24" s="378"/>
    </row>
    <row r="25" spans="2:43" x14ac:dyDescent="0.2">
      <c r="B25" s="1037"/>
      <c r="C25" s="80" t="s">
        <v>1437</v>
      </c>
      <c r="D25" s="738">
        <v>3.000357800177607</v>
      </c>
      <c r="E25" s="738">
        <v>14.695680269737615</v>
      </c>
      <c r="F25" s="738">
        <v>53.13506446337535</v>
      </c>
      <c r="G25" s="738">
        <v>84.466554437834688</v>
      </c>
      <c r="H25" s="738">
        <v>120.78207077585921</v>
      </c>
      <c r="I25" s="542"/>
      <c r="J25" s="568"/>
      <c r="K25" s="80" t="s">
        <v>1437</v>
      </c>
      <c r="L25" s="738">
        <v>3.0149824054640431</v>
      </c>
      <c r="M25" s="738">
        <v>14.734646638264051</v>
      </c>
      <c r="N25" s="738">
        <v>53.282775609637994</v>
      </c>
      <c r="O25" s="738">
        <v>84.766984261144856</v>
      </c>
      <c r="P25" s="738">
        <v>121.25951285156984</v>
      </c>
      <c r="Q25" s="542"/>
      <c r="R25" s="568"/>
      <c r="S25" s="80" t="s">
        <v>1437</v>
      </c>
      <c r="T25" s="738">
        <v>3.0307254884151558</v>
      </c>
      <c r="U25" s="738">
        <v>14.776533864225186</v>
      </c>
      <c r="V25" s="738">
        <v>53.44229160660813</v>
      </c>
      <c r="W25" s="738">
        <v>85.090898732730466</v>
      </c>
      <c r="X25" s="738">
        <v>121.77397732558791</v>
      </c>
      <c r="Y25" s="542"/>
      <c r="Z25" s="568"/>
      <c r="AA25" s="80" t="s">
        <v>1437</v>
      </c>
      <c r="AB25" s="738">
        <v>3.0488055576124444</v>
      </c>
      <c r="AC25" s="738">
        <v>14.827199517743024</v>
      </c>
      <c r="AD25" s="738">
        <v>53.628599173386135</v>
      </c>
      <c r="AE25" s="738">
        <v>85.466008950565254</v>
      </c>
      <c r="AF25" s="738">
        <v>122.36792379298194</v>
      </c>
      <c r="AG25" s="542"/>
      <c r="AH25" s="568"/>
      <c r="AI25" s="80" t="s">
        <v>1437</v>
      </c>
      <c r="AJ25" s="738">
        <v>3.0644598441805551</v>
      </c>
      <c r="AK25" s="738">
        <v>14.860243344425321</v>
      </c>
      <c r="AL25" s="738">
        <v>53.780415285827061</v>
      </c>
      <c r="AM25" s="738">
        <v>85.781296273885431</v>
      </c>
      <c r="AN25" s="738">
        <v>122.87268635141933</v>
      </c>
    </row>
    <row r="26" spans="2:43" x14ac:dyDescent="0.2">
      <c r="B26" s="1037"/>
      <c r="C26" s="80" t="s">
        <v>1438</v>
      </c>
      <c r="D26" s="738">
        <v>3.000357800177607</v>
      </c>
      <c r="E26" s="738">
        <v>15.666440471782989</v>
      </c>
      <c r="F26" s="738">
        <v>54.049409572205882</v>
      </c>
      <c r="G26" s="738">
        <v>90.752472288348343</v>
      </c>
      <c r="H26" s="738">
        <v>134.19212920290525</v>
      </c>
      <c r="I26" s="542"/>
      <c r="J26" s="568"/>
      <c r="K26" s="80" t="s">
        <v>1438</v>
      </c>
      <c r="L26" s="738">
        <v>3.0149824054640431</v>
      </c>
      <c r="M26" s="738">
        <v>15.705753562460606</v>
      </c>
      <c r="N26" s="738">
        <v>54.19744729108902</v>
      </c>
      <c r="O26" s="738">
        <v>91.079411271938994</v>
      </c>
      <c r="P26" s="738">
        <v>134.73080554532552</v>
      </c>
      <c r="Q26" s="542"/>
      <c r="R26" s="568"/>
      <c r="S26" s="80" t="s">
        <v>1438</v>
      </c>
      <c r="T26" s="738">
        <v>3.0307254884151558</v>
      </c>
      <c r="U26" s="738">
        <v>15.74800607252701</v>
      </c>
      <c r="V26" s="738">
        <v>54.357307343917938</v>
      </c>
      <c r="W26" s="738">
        <v>91.431854809599599</v>
      </c>
      <c r="X26" s="738">
        <v>135.31117993914378</v>
      </c>
      <c r="Y26" s="542"/>
      <c r="Z26" s="568"/>
      <c r="AA26" s="80" t="s">
        <v>1438</v>
      </c>
      <c r="AB26" s="738">
        <v>3.0488055576124444</v>
      </c>
      <c r="AC26" s="738">
        <v>15.799434963395873</v>
      </c>
      <c r="AD26" s="738">
        <v>54.544333793008299</v>
      </c>
      <c r="AE26" s="738">
        <v>91.840052851498314</v>
      </c>
      <c r="AF26" s="738">
        <v>135.98114409536234</v>
      </c>
      <c r="AG26" s="542"/>
      <c r="AH26" s="568"/>
      <c r="AI26" s="80" t="s">
        <v>1438</v>
      </c>
      <c r="AJ26" s="738">
        <v>3.0644598441805551</v>
      </c>
      <c r="AK26" s="738">
        <v>15.831686552677933</v>
      </c>
      <c r="AL26" s="738">
        <v>54.695403708406523</v>
      </c>
      <c r="AM26" s="738">
        <v>92.182620014875383</v>
      </c>
      <c r="AN26" s="738">
        <v>136.55035650675634</v>
      </c>
    </row>
    <row r="27" spans="2:43" x14ac:dyDescent="0.2">
      <c r="B27" s="568"/>
      <c r="C27" s="80"/>
      <c r="D27" s="738"/>
      <c r="E27" s="738"/>
      <c r="F27" s="738"/>
      <c r="G27" s="738"/>
      <c r="H27" s="738"/>
      <c r="J27" s="568"/>
      <c r="K27" s="80"/>
      <c r="L27" s="738"/>
      <c r="M27" s="738"/>
      <c r="N27" s="738"/>
      <c r="O27" s="738"/>
      <c r="P27" s="738"/>
      <c r="R27" s="568"/>
      <c r="S27" s="80"/>
      <c r="T27" s="738"/>
      <c r="U27" s="738"/>
      <c r="V27" s="738"/>
      <c r="W27" s="738"/>
      <c r="X27" s="738"/>
      <c r="Z27" s="568"/>
      <c r="AA27" s="80"/>
      <c r="AB27" s="738"/>
      <c r="AC27" s="738"/>
      <c r="AD27" s="738"/>
      <c r="AE27" s="738"/>
      <c r="AF27" s="738"/>
      <c r="AH27" s="568"/>
      <c r="AI27" s="80"/>
      <c r="AJ27" s="738"/>
      <c r="AK27" s="738"/>
      <c r="AL27" s="738"/>
      <c r="AM27" s="738"/>
      <c r="AN27" s="738"/>
    </row>
    <row r="28" spans="2:43" x14ac:dyDescent="0.2">
      <c r="B28" s="494" t="s">
        <v>188</v>
      </c>
      <c r="C28" s="80"/>
      <c r="D28" s="738"/>
      <c r="E28" s="738"/>
      <c r="F28" s="738"/>
      <c r="G28" s="738"/>
      <c r="H28" s="738"/>
      <c r="J28" s="494" t="s">
        <v>188</v>
      </c>
      <c r="K28" s="80"/>
      <c r="L28" s="738"/>
      <c r="M28" s="738"/>
      <c r="N28" s="738"/>
      <c r="O28" s="738"/>
      <c r="P28" s="738"/>
      <c r="R28" s="494" t="s">
        <v>188</v>
      </c>
      <c r="S28" s="80"/>
      <c r="T28" s="738"/>
      <c r="U28" s="738"/>
      <c r="V28" s="738"/>
      <c r="W28" s="738"/>
      <c r="X28" s="738"/>
      <c r="Z28" s="494" t="s">
        <v>188</v>
      </c>
      <c r="AA28" s="80"/>
      <c r="AB28" s="738"/>
      <c r="AC28" s="738"/>
      <c r="AD28" s="738"/>
      <c r="AE28" s="738"/>
      <c r="AF28" s="738"/>
      <c r="AH28" s="494" t="s">
        <v>188</v>
      </c>
      <c r="AI28" s="80"/>
      <c r="AJ28" s="738"/>
      <c r="AK28" s="738"/>
      <c r="AL28" s="738"/>
      <c r="AM28" s="738"/>
      <c r="AN28" s="738"/>
    </row>
    <row r="29" spans="2:43" x14ac:dyDescent="0.2">
      <c r="B29" s="494"/>
      <c r="C29" s="378" t="s">
        <v>94</v>
      </c>
      <c r="D29" s="738">
        <v>3.000357800177607</v>
      </c>
      <c r="E29" s="738">
        <v>13.890385026033352</v>
      </c>
      <c r="F29" s="738">
        <v>52.376568425224967</v>
      </c>
      <c r="G29" s="738">
        <v>79.704896170614163</v>
      </c>
      <c r="H29" s="738">
        <v>110.70762165961798</v>
      </c>
      <c r="J29" s="494"/>
      <c r="K29" s="542" t="s">
        <v>94</v>
      </c>
      <c r="L29" s="738">
        <v>3.0149824054640431</v>
      </c>
      <c r="M29" s="738">
        <v>13.929063770799937</v>
      </c>
      <c r="N29" s="738">
        <v>52.524008662794145</v>
      </c>
      <c r="O29" s="738">
        <v>79.985542523264343</v>
      </c>
      <c r="P29" s="738">
        <v>111.13938419682908</v>
      </c>
      <c r="R29" s="494"/>
      <c r="S29" s="542" t="s">
        <v>94</v>
      </c>
      <c r="T29" s="738">
        <v>3.0307254884151558</v>
      </c>
      <c r="U29" s="738">
        <v>13.970647974910817</v>
      </c>
      <c r="V29" s="738">
        <v>52.68323924783035</v>
      </c>
      <c r="W29" s="738">
        <v>80.288166716418004</v>
      </c>
      <c r="X29" s="738">
        <v>111.60468181481731</v>
      </c>
      <c r="Z29" s="494"/>
      <c r="AA29" s="542" t="s">
        <v>94</v>
      </c>
      <c r="AB29" s="738">
        <v>3.0488055576124444</v>
      </c>
      <c r="AC29" s="738">
        <v>14.020680484005036</v>
      </c>
      <c r="AD29" s="738">
        <v>52.868950464958161</v>
      </c>
      <c r="AE29" s="738">
        <v>80.638557644963427</v>
      </c>
      <c r="AF29" s="738">
        <v>112.14189426915294</v>
      </c>
      <c r="AH29" s="494"/>
      <c r="AI29" s="542" t="s">
        <v>94</v>
      </c>
      <c r="AJ29" s="738">
        <v>3.0644598441805551</v>
      </c>
      <c r="AK29" s="738">
        <v>14.054381512135173</v>
      </c>
      <c r="AL29" s="738">
        <v>53.021385586015299</v>
      </c>
      <c r="AM29" s="738">
        <v>80.933577585047246</v>
      </c>
      <c r="AN29" s="738">
        <v>112.59867010020702</v>
      </c>
    </row>
    <row r="30" spans="2:43" x14ac:dyDescent="0.2">
      <c r="B30" s="494"/>
      <c r="C30" s="378" t="s">
        <v>101</v>
      </c>
      <c r="D30" s="738">
        <v>3.000357800177607</v>
      </c>
      <c r="E30" s="738">
        <v>17.165764992073075</v>
      </c>
      <c r="F30" s="738">
        <v>55.461601830179028</v>
      </c>
      <c r="G30" s="738">
        <v>101.12688890092896</v>
      </c>
      <c r="H30" s="738">
        <v>156.45886939025755</v>
      </c>
      <c r="J30" s="494"/>
      <c r="K30" s="542" t="s">
        <v>101</v>
      </c>
      <c r="L30" s="738">
        <v>3.0149824054640431</v>
      </c>
      <c r="M30" s="738">
        <v>17.205613589894366</v>
      </c>
      <c r="N30" s="738">
        <v>55.61014393555898</v>
      </c>
      <c r="O30" s="738">
        <v>101.49801672547279</v>
      </c>
      <c r="P30" s="738">
        <v>157.09970117288438</v>
      </c>
      <c r="R30" s="494"/>
      <c r="S30" s="542" t="s">
        <v>101</v>
      </c>
      <c r="T30" s="738">
        <v>3.0307254884151558</v>
      </c>
      <c r="U30" s="738">
        <v>17.248430275763148</v>
      </c>
      <c r="V30" s="738">
        <v>55.7705353774831</v>
      </c>
      <c r="W30" s="738">
        <v>101.89801705747617</v>
      </c>
      <c r="X30" s="738">
        <v>157.79003219766091</v>
      </c>
      <c r="Z30" s="494"/>
      <c r="AA30" s="542" t="s">
        <v>101</v>
      </c>
      <c r="AB30" s="738">
        <v>3.0488055576124444</v>
      </c>
      <c r="AC30" s="738">
        <v>17.301037975232504</v>
      </c>
      <c r="AD30" s="738">
        <v>55.958672129484356</v>
      </c>
      <c r="AE30" s="738">
        <v>102.36133150665219</v>
      </c>
      <c r="AF30" s="738">
        <v>158.58677555855235</v>
      </c>
      <c r="AH30" s="494"/>
      <c r="AI30" s="542" t="s">
        <v>101</v>
      </c>
      <c r="AJ30" s="738">
        <v>3.0644598441805551</v>
      </c>
      <c r="AK30" s="738">
        <v>17.332065965774575</v>
      </c>
      <c r="AL30" s="738">
        <v>56.108589554781808</v>
      </c>
      <c r="AM30" s="738">
        <v>102.74950634577483</v>
      </c>
      <c r="AN30" s="738">
        <v>159.26364352584449</v>
      </c>
    </row>
    <row r="31" spans="2:43" x14ac:dyDescent="0.2">
      <c r="B31" s="494"/>
      <c r="C31" s="378" t="s">
        <v>105</v>
      </c>
      <c r="D31" s="738">
        <v>3.000357800177607</v>
      </c>
      <c r="E31" s="738">
        <v>17.165764992073075</v>
      </c>
      <c r="F31" s="738">
        <v>55.461601830179028</v>
      </c>
      <c r="G31" s="738">
        <v>101.12688890092896</v>
      </c>
      <c r="H31" s="738">
        <v>156.45886939025755</v>
      </c>
      <c r="J31" s="494"/>
      <c r="K31" s="542" t="s">
        <v>105</v>
      </c>
      <c r="L31" s="738">
        <v>3.0149824054640431</v>
      </c>
      <c r="M31" s="738">
        <v>17.205613589894366</v>
      </c>
      <c r="N31" s="738">
        <v>55.61014393555898</v>
      </c>
      <c r="O31" s="738">
        <v>101.49801672547279</v>
      </c>
      <c r="P31" s="738">
        <v>157.09970117288438</v>
      </c>
      <c r="R31" s="494"/>
      <c r="S31" s="542" t="s">
        <v>105</v>
      </c>
      <c r="T31" s="738">
        <v>3.0307254884151558</v>
      </c>
      <c r="U31" s="738">
        <v>17.248430275763148</v>
      </c>
      <c r="V31" s="738">
        <v>55.7705353774831</v>
      </c>
      <c r="W31" s="738">
        <v>101.89801705747617</v>
      </c>
      <c r="X31" s="738">
        <v>157.79003219766091</v>
      </c>
      <c r="Z31" s="494"/>
      <c r="AA31" s="542" t="s">
        <v>105</v>
      </c>
      <c r="AB31" s="738">
        <v>3.0488055576124444</v>
      </c>
      <c r="AC31" s="738">
        <v>17.301037975232504</v>
      </c>
      <c r="AD31" s="738">
        <v>55.958672129484356</v>
      </c>
      <c r="AE31" s="738">
        <v>102.36133150665219</v>
      </c>
      <c r="AF31" s="738">
        <v>158.58677555855235</v>
      </c>
      <c r="AH31" s="494"/>
      <c r="AI31" s="542" t="s">
        <v>105</v>
      </c>
      <c r="AJ31" s="738">
        <v>3.0644598441805551</v>
      </c>
      <c r="AK31" s="738">
        <v>17.332065965774575</v>
      </c>
      <c r="AL31" s="738">
        <v>56.108589554781808</v>
      </c>
      <c r="AM31" s="738">
        <v>102.74950634577483</v>
      </c>
      <c r="AN31" s="738">
        <v>159.26364352584449</v>
      </c>
    </row>
    <row r="32" spans="2:43" x14ac:dyDescent="0.2">
      <c r="B32" s="494"/>
      <c r="C32" s="378" t="s">
        <v>114</v>
      </c>
      <c r="D32" s="738">
        <v>3.000357800177607</v>
      </c>
      <c r="E32" s="738">
        <v>13.890385026033352</v>
      </c>
      <c r="F32" s="738">
        <v>52.376568425224967</v>
      </c>
      <c r="G32" s="738">
        <v>79.704896170614163</v>
      </c>
      <c r="H32" s="738">
        <v>110.70762165961798</v>
      </c>
      <c r="J32" s="494"/>
      <c r="K32" s="542" t="s">
        <v>114</v>
      </c>
      <c r="L32" s="738">
        <v>3.0149824054640431</v>
      </c>
      <c r="M32" s="738">
        <v>13.929063770799937</v>
      </c>
      <c r="N32" s="738">
        <v>52.524008662794145</v>
      </c>
      <c r="O32" s="738">
        <v>79.985542523264343</v>
      </c>
      <c r="P32" s="738">
        <v>111.13938419682908</v>
      </c>
      <c r="R32" s="494"/>
      <c r="S32" s="542" t="s">
        <v>114</v>
      </c>
      <c r="T32" s="738">
        <v>3.0307254884151558</v>
      </c>
      <c r="U32" s="738">
        <v>13.970647974910817</v>
      </c>
      <c r="V32" s="738">
        <v>52.68323924783035</v>
      </c>
      <c r="W32" s="738">
        <v>80.288166716418004</v>
      </c>
      <c r="X32" s="738">
        <v>111.60468181481731</v>
      </c>
      <c r="Z32" s="494"/>
      <c r="AA32" s="542" t="s">
        <v>114</v>
      </c>
      <c r="AB32" s="738">
        <v>3.0488055576124444</v>
      </c>
      <c r="AC32" s="738">
        <v>14.020680484005036</v>
      </c>
      <c r="AD32" s="738">
        <v>52.868950464958161</v>
      </c>
      <c r="AE32" s="738">
        <v>80.638557644963427</v>
      </c>
      <c r="AF32" s="738">
        <v>112.14189426915294</v>
      </c>
      <c r="AH32" s="494"/>
      <c r="AI32" s="542" t="s">
        <v>114</v>
      </c>
      <c r="AJ32" s="738">
        <v>3.0644598441805551</v>
      </c>
      <c r="AK32" s="738">
        <v>14.054381512135173</v>
      </c>
      <c r="AL32" s="738">
        <v>53.021385586015299</v>
      </c>
      <c r="AM32" s="738">
        <v>80.933577585047246</v>
      </c>
      <c r="AN32" s="738">
        <v>112.59867010020702</v>
      </c>
    </row>
    <row r="33" spans="2:40" x14ac:dyDescent="0.2">
      <c r="B33" s="495"/>
      <c r="C33" s="80" t="s">
        <v>116</v>
      </c>
      <c r="D33" s="738">
        <v>3.000357800177607</v>
      </c>
      <c r="E33" s="738">
        <v>13.890385026033352</v>
      </c>
      <c r="F33" s="738">
        <v>52.376568425224967</v>
      </c>
      <c r="G33" s="738">
        <v>79.704896170614163</v>
      </c>
      <c r="H33" s="738">
        <v>110.70762165961798</v>
      </c>
      <c r="J33" s="495"/>
      <c r="K33" s="80" t="s">
        <v>116</v>
      </c>
      <c r="L33" s="738">
        <v>3.0149824054640431</v>
      </c>
      <c r="M33" s="738">
        <v>13.929063770799937</v>
      </c>
      <c r="N33" s="738">
        <v>52.524008662794145</v>
      </c>
      <c r="O33" s="738">
        <v>79.985542523264343</v>
      </c>
      <c r="P33" s="738">
        <v>111.13938419682908</v>
      </c>
      <c r="R33" s="495"/>
      <c r="S33" s="80" t="s">
        <v>116</v>
      </c>
      <c r="T33" s="738">
        <v>3.0307254884151558</v>
      </c>
      <c r="U33" s="738">
        <v>13.970647974910817</v>
      </c>
      <c r="V33" s="738">
        <v>52.68323924783035</v>
      </c>
      <c r="W33" s="738">
        <v>80.288166716418004</v>
      </c>
      <c r="X33" s="738">
        <v>111.60468181481731</v>
      </c>
      <c r="Z33" s="495"/>
      <c r="AA33" s="80" t="s">
        <v>116</v>
      </c>
      <c r="AB33" s="738">
        <v>3.0488055576124444</v>
      </c>
      <c r="AC33" s="738">
        <v>14.020680484005036</v>
      </c>
      <c r="AD33" s="738">
        <v>52.868950464958161</v>
      </c>
      <c r="AE33" s="738">
        <v>80.638557644963427</v>
      </c>
      <c r="AF33" s="738">
        <v>112.14189426915294</v>
      </c>
      <c r="AH33" s="495"/>
      <c r="AI33" s="80" t="s">
        <v>116</v>
      </c>
      <c r="AJ33" s="738">
        <v>3.0644598441805551</v>
      </c>
      <c r="AK33" s="738">
        <v>14.054381512135173</v>
      </c>
      <c r="AL33" s="738">
        <v>53.021385586015299</v>
      </c>
      <c r="AM33" s="738">
        <v>80.933577585047246</v>
      </c>
      <c r="AN33" s="738">
        <v>112.59867010020702</v>
      </c>
    </row>
    <row r="34" spans="2:40" x14ac:dyDescent="0.2">
      <c r="B34" s="495"/>
      <c r="C34" s="80" t="s">
        <v>121</v>
      </c>
      <c r="D34" s="738">
        <v>3.000357800177607</v>
      </c>
      <c r="E34" s="738">
        <v>13.268477437544796</v>
      </c>
      <c r="F34" s="738">
        <v>51.790802588841281</v>
      </c>
      <c r="G34" s="738">
        <v>75.63742919650376</v>
      </c>
      <c r="H34" s="738">
        <v>102.01825280325116</v>
      </c>
      <c r="J34" s="495"/>
      <c r="K34" s="80" t="s">
        <v>121</v>
      </c>
      <c r="L34" s="738">
        <v>3.0149824054640431</v>
      </c>
      <c r="M34" s="738">
        <v>13.306934058313651</v>
      </c>
      <c r="N34" s="738">
        <v>51.938033611003348</v>
      </c>
      <c r="O34" s="738">
        <v>75.900895522845019</v>
      </c>
      <c r="P34" s="738">
        <v>102.41030683748411</v>
      </c>
      <c r="R34" s="495"/>
      <c r="S34" s="80" t="s">
        <v>121</v>
      </c>
      <c r="T34" s="738">
        <v>3.0307254884151558</v>
      </c>
      <c r="U34" s="738">
        <v>13.34828424690088</v>
      </c>
      <c r="V34" s="738">
        <v>52.097043780174758</v>
      </c>
      <c r="W34" s="738">
        <v>76.185030575710769</v>
      </c>
      <c r="X34" s="738">
        <v>102.83286387933234</v>
      </c>
      <c r="Z34" s="495"/>
      <c r="AA34" s="80" t="s">
        <v>121</v>
      </c>
      <c r="AB34" s="738">
        <v>3.0488055576124444</v>
      </c>
      <c r="AC34" s="738">
        <v>13.397827795797287</v>
      </c>
      <c r="AD34" s="738">
        <v>52.282294452706346</v>
      </c>
      <c r="AE34" s="738">
        <v>76.51398032945292</v>
      </c>
      <c r="AF34" s="738">
        <v>103.32078371199748</v>
      </c>
      <c r="AH34" s="495"/>
      <c r="AI34" s="80" t="s">
        <v>121</v>
      </c>
      <c r="AJ34" s="738">
        <v>3.0644598441805551</v>
      </c>
      <c r="AK34" s="738">
        <v>13.432036362709971</v>
      </c>
      <c r="AL34" s="738">
        <v>52.435207617262165</v>
      </c>
      <c r="AM34" s="738">
        <v>76.791312630478714</v>
      </c>
      <c r="AN34" s="738">
        <v>103.73575725455066</v>
      </c>
    </row>
    <row r="35" spans="2:40" x14ac:dyDescent="0.2">
      <c r="B35" s="495"/>
      <c r="C35" s="80" t="s">
        <v>122</v>
      </c>
      <c r="D35" s="738">
        <v>3.000357800177607</v>
      </c>
      <c r="E35" s="738">
        <v>13.890385026033352</v>
      </c>
      <c r="F35" s="738">
        <v>52.376568425224967</v>
      </c>
      <c r="G35" s="738">
        <v>79.704896170614163</v>
      </c>
      <c r="H35" s="738">
        <v>110.70762165961798</v>
      </c>
      <c r="J35" s="495"/>
      <c r="K35" s="80" t="s">
        <v>122</v>
      </c>
      <c r="L35" s="738">
        <v>3.0149824054640431</v>
      </c>
      <c r="M35" s="738">
        <v>13.929063770799937</v>
      </c>
      <c r="N35" s="738">
        <v>52.524008662794145</v>
      </c>
      <c r="O35" s="738">
        <v>79.985542523264343</v>
      </c>
      <c r="P35" s="738">
        <v>111.13938419682908</v>
      </c>
      <c r="R35" s="495"/>
      <c r="S35" s="80" t="s">
        <v>122</v>
      </c>
      <c r="T35" s="738">
        <v>3.0307254884151558</v>
      </c>
      <c r="U35" s="738">
        <v>13.970647974910817</v>
      </c>
      <c r="V35" s="738">
        <v>52.68323924783035</v>
      </c>
      <c r="W35" s="738">
        <v>80.288166716418004</v>
      </c>
      <c r="X35" s="738">
        <v>111.60468181481731</v>
      </c>
      <c r="Z35" s="495"/>
      <c r="AA35" s="80" t="s">
        <v>122</v>
      </c>
      <c r="AB35" s="738">
        <v>3.0488055576124444</v>
      </c>
      <c r="AC35" s="738">
        <v>14.020680484005036</v>
      </c>
      <c r="AD35" s="738">
        <v>52.868950464958161</v>
      </c>
      <c r="AE35" s="738">
        <v>80.638557644963427</v>
      </c>
      <c r="AF35" s="738">
        <v>112.14189426915294</v>
      </c>
      <c r="AH35" s="495"/>
      <c r="AI35" s="80" t="s">
        <v>122</v>
      </c>
      <c r="AJ35" s="738">
        <v>3.0644598441805551</v>
      </c>
      <c r="AK35" s="738">
        <v>14.054381512135173</v>
      </c>
      <c r="AL35" s="738">
        <v>53.021385586015299</v>
      </c>
      <c r="AM35" s="738">
        <v>80.933577585047246</v>
      </c>
      <c r="AN35" s="738">
        <v>112.59867010020702</v>
      </c>
    </row>
    <row r="36" spans="2:40" x14ac:dyDescent="0.2">
      <c r="B36" s="495"/>
      <c r="C36" s="80" t="s">
        <v>123</v>
      </c>
      <c r="D36" s="738">
        <v>3.000357800177607</v>
      </c>
      <c r="E36" s="738">
        <v>13.890385026033352</v>
      </c>
      <c r="F36" s="738">
        <v>52.376568425224967</v>
      </c>
      <c r="G36" s="738">
        <v>79.704896170614163</v>
      </c>
      <c r="H36" s="738">
        <v>110.70762165961798</v>
      </c>
      <c r="J36" s="495"/>
      <c r="K36" s="80" t="s">
        <v>123</v>
      </c>
      <c r="L36" s="738">
        <v>3.0149824054640431</v>
      </c>
      <c r="M36" s="738">
        <v>13.929063770799937</v>
      </c>
      <c r="N36" s="738">
        <v>52.524008662794145</v>
      </c>
      <c r="O36" s="738">
        <v>79.985542523264343</v>
      </c>
      <c r="P36" s="738">
        <v>111.13938419682908</v>
      </c>
      <c r="R36" s="495"/>
      <c r="S36" s="80" t="s">
        <v>123</v>
      </c>
      <c r="T36" s="738">
        <v>3.0307254884151558</v>
      </c>
      <c r="U36" s="738">
        <v>13.970647974910817</v>
      </c>
      <c r="V36" s="738">
        <v>52.68323924783035</v>
      </c>
      <c r="W36" s="738">
        <v>80.288166716418004</v>
      </c>
      <c r="X36" s="738">
        <v>111.60468181481731</v>
      </c>
      <c r="Z36" s="495"/>
      <c r="AA36" s="80" t="s">
        <v>123</v>
      </c>
      <c r="AB36" s="738">
        <v>3.0488055576124444</v>
      </c>
      <c r="AC36" s="738">
        <v>14.020680484005036</v>
      </c>
      <c r="AD36" s="738">
        <v>52.868950464958161</v>
      </c>
      <c r="AE36" s="738">
        <v>80.638557644963427</v>
      </c>
      <c r="AF36" s="738">
        <v>112.14189426915294</v>
      </c>
      <c r="AH36" s="495"/>
      <c r="AI36" s="80" t="s">
        <v>123</v>
      </c>
      <c r="AJ36" s="738">
        <v>3.0644598441805551</v>
      </c>
      <c r="AK36" s="738">
        <v>14.054381512135173</v>
      </c>
      <c r="AL36" s="738">
        <v>53.021385586015299</v>
      </c>
      <c r="AM36" s="738">
        <v>80.933577585047246</v>
      </c>
      <c r="AN36" s="738">
        <v>112.59867010020702</v>
      </c>
    </row>
    <row r="37" spans="2:40" x14ac:dyDescent="0.2">
      <c r="B37" s="495"/>
      <c r="C37" s="80" t="s">
        <v>124</v>
      </c>
      <c r="D37" s="738">
        <v>3.000357800177607</v>
      </c>
      <c r="E37" s="738">
        <v>15.272401889341253</v>
      </c>
      <c r="F37" s="738">
        <v>53.678270283855376</v>
      </c>
      <c r="G37" s="738">
        <v>88.743711668637303</v>
      </c>
      <c r="H37" s="738">
        <v>130.01378534611121</v>
      </c>
      <c r="J37" s="495"/>
      <c r="K37" s="80" t="s">
        <v>124</v>
      </c>
      <c r="L37" s="738">
        <v>3.0149824054640431</v>
      </c>
      <c r="M37" s="738">
        <v>15.311574242991677</v>
      </c>
      <c r="N37" s="738">
        <v>53.826175444551467</v>
      </c>
      <c r="O37" s="738">
        <v>89.062535857529511</v>
      </c>
      <c r="P37" s="738">
        <v>130.53377172227303</v>
      </c>
      <c r="R37" s="495"/>
      <c r="S37" s="80" t="s">
        <v>124</v>
      </c>
      <c r="T37" s="738">
        <v>3.0307254884151558</v>
      </c>
      <c r="U37" s="738">
        <v>15.353678481599562</v>
      </c>
      <c r="V37" s="738">
        <v>53.985895842620536</v>
      </c>
      <c r="W37" s="738">
        <v>89.406247029100783</v>
      </c>
      <c r="X37" s="738">
        <v>131.09402979810503</v>
      </c>
      <c r="Z37" s="495"/>
      <c r="AA37" s="80" t="s">
        <v>124</v>
      </c>
      <c r="AB37" s="738">
        <v>3.0488055576124444</v>
      </c>
      <c r="AC37" s="738">
        <v>15.404797568911141</v>
      </c>
      <c r="AD37" s="738">
        <v>54.172630492184403</v>
      </c>
      <c r="AE37" s="738">
        <v>89.804285012764609</v>
      </c>
      <c r="AF37" s="738">
        <v>131.74076005034487</v>
      </c>
      <c r="AH37" s="495"/>
      <c r="AI37" s="80" t="s">
        <v>124</v>
      </c>
      <c r="AJ37" s="738">
        <v>3.0644598441805551</v>
      </c>
      <c r="AK37" s="738">
        <v>15.437370733080067</v>
      </c>
      <c r="AL37" s="738">
        <v>54.324003294355599</v>
      </c>
      <c r="AM37" s="738">
        <v>90.138610817421764</v>
      </c>
      <c r="AN37" s="738">
        <v>132.29041136051205</v>
      </c>
    </row>
    <row r="38" spans="2:40" x14ac:dyDescent="0.2">
      <c r="B38" s="495"/>
      <c r="C38" s="80" t="s">
        <v>141</v>
      </c>
      <c r="D38" s="738">
        <v>3.000357800177607</v>
      </c>
      <c r="E38" s="738">
        <v>15.272401889341253</v>
      </c>
      <c r="F38" s="738">
        <v>53.678270283855376</v>
      </c>
      <c r="G38" s="738">
        <v>88.743711668637303</v>
      </c>
      <c r="H38" s="738">
        <v>130.01378534611121</v>
      </c>
      <c r="J38" s="495"/>
      <c r="K38" s="80" t="s">
        <v>141</v>
      </c>
      <c r="L38" s="738">
        <v>3.0149824054640431</v>
      </c>
      <c r="M38" s="738">
        <v>15.311574242991677</v>
      </c>
      <c r="N38" s="738">
        <v>53.826175444551467</v>
      </c>
      <c r="O38" s="738">
        <v>89.062535857529511</v>
      </c>
      <c r="P38" s="738">
        <v>130.53377172227303</v>
      </c>
      <c r="R38" s="495"/>
      <c r="S38" s="80" t="s">
        <v>141</v>
      </c>
      <c r="T38" s="738">
        <v>3.0307254884151558</v>
      </c>
      <c r="U38" s="738">
        <v>15.353678481599562</v>
      </c>
      <c r="V38" s="738">
        <v>53.985895842620536</v>
      </c>
      <c r="W38" s="738">
        <v>89.406247029100783</v>
      </c>
      <c r="X38" s="738">
        <v>131.09402979810503</v>
      </c>
      <c r="Z38" s="495"/>
      <c r="AA38" s="80" t="s">
        <v>141</v>
      </c>
      <c r="AB38" s="738">
        <v>3.0488055576124444</v>
      </c>
      <c r="AC38" s="738">
        <v>15.404797568911141</v>
      </c>
      <c r="AD38" s="738">
        <v>54.172630492184403</v>
      </c>
      <c r="AE38" s="738">
        <v>89.804285012764609</v>
      </c>
      <c r="AF38" s="738">
        <v>131.74076005034487</v>
      </c>
      <c r="AH38" s="495"/>
      <c r="AI38" s="80" t="s">
        <v>141</v>
      </c>
      <c r="AJ38" s="738">
        <v>3.0644598441805551</v>
      </c>
      <c r="AK38" s="738">
        <v>15.437370733080067</v>
      </c>
      <c r="AL38" s="738">
        <v>54.324003294355599</v>
      </c>
      <c r="AM38" s="738">
        <v>90.138610817421764</v>
      </c>
      <c r="AN38" s="738">
        <v>132.29041136051205</v>
      </c>
    </row>
    <row r="39" spans="2:40" x14ac:dyDescent="0.2">
      <c r="B39" s="495"/>
      <c r="C39" s="80" t="s">
        <v>142</v>
      </c>
      <c r="D39" s="738">
        <v>3.000357800177607</v>
      </c>
      <c r="E39" s="738">
        <v>17.165764992073075</v>
      </c>
      <c r="F39" s="738">
        <v>55.461601830179028</v>
      </c>
      <c r="G39" s="738">
        <v>101.12688890092896</v>
      </c>
      <c r="H39" s="738">
        <v>156.45886939025755</v>
      </c>
      <c r="J39" s="495"/>
      <c r="K39" s="80" t="s">
        <v>142</v>
      </c>
      <c r="L39" s="738">
        <v>3.0149824054640431</v>
      </c>
      <c r="M39" s="738">
        <v>17.205613589894366</v>
      </c>
      <c r="N39" s="738">
        <v>55.61014393555898</v>
      </c>
      <c r="O39" s="738">
        <v>101.49801672547279</v>
      </c>
      <c r="P39" s="738">
        <v>157.09970117288438</v>
      </c>
      <c r="R39" s="495"/>
      <c r="S39" s="80" t="s">
        <v>142</v>
      </c>
      <c r="T39" s="738">
        <v>3.0307254884151558</v>
      </c>
      <c r="U39" s="738">
        <v>17.248430275763148</v>
      </c>
      <c r="V39" s="738">
        <v>55.7705353774831</v>
      </c>
      <c r="W39" s="738">
        <v>101.89801705747617</v>
      </c>
      <c r="X39" s="738">
        <v>157.79003219766091</v>
      </c>
      <c r="Z39" s="495"/>
      <c r="AA39" s="80" t="s">
        <v>142</v>
      </c>
      <c r="AB39" s="738">
        <v>3.0488055576124444</v>
      </c>
      <c r="AC39" s="738">
        <v>17.301037975232504</v>
      </c>
      <c r="AD39" s="738">
        <v>55.958672129484356</v>
      </c>
      <c r="AE39" s="738">
        <v>102.36133150665219</v>
      </c>
      <c r="AF39" s="738">
        <v>158.58677555855235</v>
      </c>
      <c r="AH39" s="495"/>
      <c r="AI39" s="80" t="s">
        <v>142</v>
      </c>
      <c r="AJ39" s="738">
        <v>3.0644598441805551</v>
      </c>
      <c r="AK39" s="738">
        <v>17.332065965774575</v>
      </c>
      <c r="AL39" s="738">
        <v>56.108589554781808</v>
      </c>
      <c r="AM39" s="738">
        <v>102.74950634577483</v>
      </c>
      <c r="AN39" s="738">
        <v>159.26364352584449</v>
      </c>
    </row>
    <row r="40" spans="2:40" x14ac:dyDescent="0.2">
      <c r="B40" s="495"/>
      <c r="C40" s="80" t="s">
        <v>143</v>
      </c>
      <c r="D40" s="738">
        <v>3.000357800177607</v>
      </c>
      <c r="E40" s="738">
        <v>13.890385026033352</v>
      </c>
      <c r="F40" s="738">
        <v>52.376568425224967</v>
      </c>
      <c r="G40" s="738">
        <v>79.704896170614163</v>
      </c>
      <c r="H40" s="738">
        <v>110.70762165961798</v>
      </c>
      <c r="J40" s="495"/>
      <c r="K40" s="80" t="s">
        <v>143</v>
      </c>
      <c r="L40" s="738">
        <v>3.0149824054640431</v>
      </c>
      <c r="M40" s="738">
        <v>13.929063770799937</v>
      </c>
      <c r="N40" s="738">
        <v>52.524008662794145</v>
      </c>
      <c r="O40" s="738">
        <v>79.985542523264343</v>
      </c>
      <c r="P40" s="738">
        <v>111.13938419682908</v>
      </c>
      <c r="R40" s="495"/>
      <c r="S40" s="80" t="s">
        <v>143</v>
      </c>
      <c r="T40" s="738">
        <v>3.0307254884151558</v>
      </c>
      <c r="U40" s="738">
        <v>13.970647974910817</v>
      </c>
      <c r="V40" s="738">
        <v>52.68323924783035</v>
      </c>
      <c r="W40" s="738">
        <v>80.288166716418004</v>
      </c>
      <c r="X40" s="738">
        <v>111.60468181481731</v>
      </c>
      <c r="Z40" s="495"/>
      <c r="AA40" s="80" t="s">
        <v>143</v>
      </c>
      <c r="AB40" s="738">
        <v>3.0488055576124444</v>
      </c>
      <c r="AC40" s="738">
        <v>14.020680484005036</v>
      </c>
      <c r="AD40" s="738">
        <v>52.868950464958161</v>
      </c>
      <c r="AE40" s="738">
        <v>80.638557644963427</v>
      </c>
      <c r="AF40" s="738">
        <v>112.14189426915294</v>
      </c>
      <c r="AH40" s="495"/>
      <c r="AI40" s="80" t="s">
        <v>143</v>
      </c>
      <c r="AJ40" s="738">
        <v>3.0644598441805551</v>
      </c>
      <c r="AK40" s="738">
        <v>14.054381512135173</v>
      </c>
      <c r="AL40" s="738">
        <v>53.021385586015299</v>
      </c>
      <c r="AM40" s="738">
        <v>80.933577585047246</v>
      </c>
      <c r="AN40" s="738">
        <v>112.59867010020702</v>
      </c>
    </row>
    <row r="41" spans="2:40" x14ac:dyDescent="0.2">
      <c r="B41" s="495"/>
      <c r="C41" s="80" t="s">
        <v>146</v>
      </c>
      <c r="D41" s="738">
        <v>3.000357800177607</v>
      </c>
      <c r="E41" s="738">
        <v>14.235889241860328</v>
      </c>
      <c r="F41" s="738">
        <v>52.70199388988258</v>
      </c>
      <c r="G41" s="738">
        <v>81.964600045119951</v>
      </c>
      <c r="H41" s="738">
        <v>115.53150391883315</v>
      </c>
      <c r="J41" s="495"/>
      <c r="K41" s="80" t="s">
        <v>146</v>
      </c>
      <c r="L41" s="738">
        <v>3.0149824054640431</v>
      </c>
      <c r="M41" s="738">
        <v>14.274691388847874</v>
      </c>
      <c r="N41" s="738">
        <v>52.849550358233472</v>
      </c>
      <c r="O41" s="738">
        <v>82.254790856830638</v>
      </c>
      <c r="P41" s="738">
        <v>115.98530945669809</v>
      </c>
      <c r="R41" s="495"/>
      <c r="S41" s="80" t="s">
        <v>146</v>
      </c>
      <c r="T41" s="738">
        <v>3.0307254884151558</v>
      </c>
      <c r="U41" s="738">
        <v>14.316405601583005</v>
      </c>
      <c r="V41" s="738">
        <v>53.008903396527899</v>
      </c>
      <c r="W41" s="738">
        <v>82.56768679458871</v>
      </c>
      <c r="X41" s="738">
        <v>116.47433323896344</v>
      </c>
      <c r="Z41" s="495"/>
      <c r="AA41" s="80" t="s">
        <v>146</v>
      </c>
      <c r="AB41" s="738">
        <v>3.0488055576124444</v>
      </c>
      <c r="AC41" s="738">
        <v>14.366709755231563</v>
      </c>
      <c r="AD41" s="738">
        <v>53.194870471764716</v>
      </c>
      <c r="AE41" s="738">
        <v>82.929989486913726</v>
      </c>
      <c r="AF41" s="738">
        <v>117.03890912175245</v>
      </c>
      <c r="AH41" s="495"/>
      <c r="AI41" s="80" t="s">
        <v>146</v>
      </c>
      <c r="AJ41" s="738">
        <v>3.0644598441805551</v>
      </c>
      <c r="AK41" s="738">
        <v>14.400128817371398</v>
      </c>
      <c r="AL41" s="738">
        <v>53.347040013100376</v>
      </c>
      <c r="AM41" s="738">
        <v>83.234835893140882</v>
      </c>
      <c r="AN41" s="738">
        <v>117.51888995108482</v>
      </c>
    </row>
    <row r="42" spans="2:40" x14ac:dyDescent="0.2">
      <c r="B42" s="495"/>
      <c r="C42" s="80" t="s">
        <v>149</v>
      </c>
      <c r="D42" s="738">
        <v>3.000357800177607</v>
      </c>
      <c r="E42" s="738">
        <v>15.272401889341253</v>
      </c>
      <c r="F42" s="738">
        <v>53.678270283855376</v>
      </c>
      <c r="G42" s="738">
        <v>88.743711668637303</v>
      </c>
      <c r="H42" s="738">
        <v>130.01378534611121</v>
      </c>
      <c r="J42" s="495"/>
      <c r="K42" s="80" t="s">
        <v>149</v>
      </c>
      <c r="L42" s="738">
        <v>3.0149824054640431</v>
      </c>
      <c r="M42" s="738">
        <v>15.311574242991677</v>
      </c>
      <c r="N42" s="738">
        <v>53.826175444551467</v>
      </c>
      <c r="O42" s="738">
        <v>89.062535857529511</v>
      </c>
      <c r="P42" s="738">
        <v>130.53377172227303</v>
      </c>
      <c r="R42" s="495"/>
      <c r="S42" s="80" t="s">
        <v>149</v>
      </c>
      <c r="T42" s="738">
        <v>3.0307254884151558</v>
      </c>
      <c r="U42" s="738">
        <v>15.353678481599562</v>
      </c>
      <c r="V42" s="738">
        <v>53.985895842620536</v>
      </c>
      <c r="W42" s="738">
        <v>89.406247029100783</v>
      </c>
      <c r="X42" s="738">
        <v>131.09402979810503</v>
      </c>
      <c r="Z42" s="495"/>
      <c r="AA42" s="80" t="s">
        <v>149</v>
      </c>
      <c r="AB42" s="738">
        <v>3.0488055576124444</v>
      </c>
      <c r="AC42" s="738">
        <v>15.404797568911141</v>
      </c>
      <c r="AD42" s="738">
        <v>54.172630492184403</v>
      </c>
      <c r="AE42" s="738">
        <v>89.804285012764609</v>
      </c>
      <c r="AF42" s="738">
        <v>131.74076005034487</v>
      </c>
      <c r="AH42" s="495"/>
      <c r="AI42" s="80" t="s">
        <v>149</v>
      </c>
      <c r="AJ42" s="738">
        <v>3.0644598441805551</v>
      </c>
      <c r="AK42" s="738">
        <v>15.437370733080067</v>
      </c>
      <c r="AL42" s="738">
        <v>54.324003294355599</v>
      </c>
      <c r="AM42" s="738">
        <v>90.138610817421764</v>
      </c>
      <c r="AN42" s="738">
        <v>132.29041136051205</v>
      </c>
    </row>
    <row r="43" spans="2:40" x14ac:dyDescent="0.2">
      <c r="B43" s="495"/>
      <c r="C43" s="80" t="s">
        <v>160</v>
      </c>
      <c r="D43" s="738">
        <v>3.000357800177607</v>
      </c>
      <c r="E43" s="738">
        <v>13.268477437544796</v>
      </c>
      <c r="F43" s="738">
        <v>51.790802588841281</v>
      </c>
      <c r="G43" s="738">
        <v>75.63742919650376</v>
      </c>
      <c r="H43" s="738">
        <v>102.01825280325116</v>
      </c>
      <c r="J43" s="495"/>
      <c r="K43" s="80" t="s">
        <v>160</v>
      </c>
      <c r="L43" s="738">
        <v>3.0149824054640431</v>
      </c>
      <c r="M43" s="738">
        <v>13.306934058313651</v>
      </c>
      <c r="N43" s="738">
        <v>51.938033611003348</v>
      </c>
      <c r="O43" s="738">
        <v>75.900895522845019</v>
      </c>
      <c r="P43" s="738">
        <v>102.41030683748411</v>
      </c>
      <c r="R43" s="495"/>
      <c r="S43" s="80" t="s">
        <v>160</v>
      </c>
      <c r="T43" s="738">
        <v>3.0307254884151558</v>
      </c>
      <c r="U43" s="738">
        <v>13.34828424690088</v>
      </c>
      <c r="V43" s="738">
        <v>52.097043780174758</v>
      </c>
      <c r="W43" s="738">
        <v>76.185030575710769</v>
      </c>
      <c r="X43" s="738">
        <v>102.83286387933234</v>
      </c>
      <c r="Z43" s="495"/>
      <c r="AA43" s="80" t="s">
        <v>160</v>
      </c>
      <c r="AB43" s="738">
        <v>3.0488055576124444</v>
      </c>
      <c r="AC43" s="738">
        <v>13.397827795797287</v>
      </c>
      <c r="AD43" s="738">
        <v>52.282294452706346</v>
      </c>
      <c r="AE43" s="738">
        <v>76.51398032945292</v>
      </c>
      <c r="AF43" s="738">
        <v>103.32078371199748</v>
      </c>
      <c r="AH43" s="495"/>
      <c r="AI43" s="80" t="s">
        <v>160</v>
      </c>
      <c r="AJ43" s="738">
        <v>3.0644598441805551</v>
      </c>
      <c r="AK43" s="738">
        <v>13.432036362709971</v>
      </c>
      <c r="AL43" s="738">
        <v>52.435207617262165</v>
      </c>
      <c r="AM43" s="738">
        <v>76.791312630478714</v>
      </c>
      <c r="AN43" s="738">
        <v>103.73575725455066</v>
      </c>
    </row>
    <row r="44" spans="2:40" x14ac:dyDescent="0.2">
      <c r="B44" s="568"/>
      <c r="C44" s="80" t="s">
        <v>1058</v>
      </c>
      <c r="D44" s="738">
        <v>3.000357800177607</v>
      </c>
      <c r="E44" s="738">
        <v>13.095725329631309</v>
      </c>
      <c r="F44" s="738">
        <v>51.628089856512482</v>
      </c>
      <c r="G44" s="738">
        <v>74.507577259250866</v>
      </c>
      <c r="H44" s="738">
        <v>99.600994348827314</v>
      </c>
      <c r="J44" s="568"/>
      <c r="K44" s="80" t="s">
        <v>1058</v>
      </c>
      <c r="L44" s="738">
        <v>3.0149824054640431</v>
      </c>
      <c r="M44" s="738">
        <v>13.134120249289683</v>
      </c>
      <c r="N44" s="738">
        <v>51.775262763283692</v>
      </c>
      <c r="O44" s="738">
        <v>74.766271356061864</v>
      </c>
      <c r="P44" s="738">
        <v>99.982000964565657</v>
      </c>
      <c r="R44" s="568"/>
      <c r="S44" s="80" t="s">
        <v>1058</v>
      </c>
      <c r="T44" s="738">
        <v>3.0307254884151558</v>
      </c>
      <c r="U44" s="738">
        <v>13.175405433564787</v>
      </c>
      <c r="V44" s="738">
        <v>51.934211705825987</v>
      </c>
      <c r="W44" s="738">
        <v>75.045270536625424</v>
      </c>
      <c r="X44" s="738">
        <v>100.39266702390769</v>
      </c>
      <c r="Z44" s="568"/>
      <c r="AA44" s="80" t="s">
        <v>1058</v>
      </c>
      <c r="AB44" s="738">
        <v>3.0488055576124444</v>
      </c>
      <c r="AC44" s="738">
        <v>13.224813160184024</v>
      </c>
      <c r="AD44" s="738">
        <v>52.119334449303061</v>
      </c>
      <c r="AE44" s="738">
        <v>75.368264408477771</v>
      </c>
      <c r="AF44" s="738">
        <v>100.86687310030081</v>
      </c>
      <c r="AH44" s="568"/>
      <c r="AI44" s="80" t="s">
        <v>1058</v>
      </c>
      <c r="AJ44" s="738">
        <v>3.0644598441805551</v>
      </c>
      <c r="AK44" s="738">
        <v>13.259162710091861</v>
      </c>
      <c r="AL44" s="738">
        <v>52.27238040371963</v>
      </c>
      <c r="AM44" s="738">
        <v>75.640683476431903</v>
      </c>
      <c r="AN44" s="738">
        <v>101.27021640071486</v>
      </c>
    </row>
    <row r="45" spans="2:40" x14ac:dyDescent="0.2">
      <c r="B45" s="568"/>
      <c r="C45" s="80" t="s">
        <v>1429</v>
      </c>
      <c r="D45" s="738">
        <v>3.000357800177607</v>
      </c>
      <c r="E45" s="738">
        <v>16.96537254689343</v>
      </c>
      <c r="F45" s="738">
        <v>55.272855060677621</v>
      </c>
      <c r="G45" s="738">
        <v>99.816260653715602</v>
      </c>
      <c r="H45" s="738">
        <v>153.66463346078783</v>
      </c>
      <c r="J45" s="568"/>
      <c r="K45" s="80" t="s">
        <v>1429</v>
      </c>
      <c r="L45" s="738">
        <v>3.0149824054640431</v>
      </c>
      <c r="M45" s="738">
        <v>17.005149571426564</v>
      </c>
      <c r="N45" s="738">
        <v>55.421329752204173</v>
      </c>
      <c r="O45" s="738">
        <v>100.18185269200436</v>
      </c>
      <c r="P45" s="738">
        <v>154.29269792738941</v>
      </c>
      <c r="R45" s="568"/>
      <c r="S45" s="80" t="s">
        <v>1429</v>
      </c>
      <c r="T45" s="738">
        <v>3.0307254884151558</v>
      </c>
      <c r="U45" s="738">
        <v>17.047890852293282</v>
      </c>
      <c r="V45" s="738">
        <v>55.581650171238529</v>
      </c>
      <c r="W45" s="738">
        <v>100.57589541213717</v>
      </c>
      <c r="X45" s="738">
        <v>154.96928674913522</v>
      </c>
      <c r="Z45" s="568"/>
      <c r="AA45" s="80" t="s">
        <v>1429</v>
      </c>
      <c r="AB45" s="738">
        <v>3.0488055576124444</v>
      </c>
      <c r="AC45" s="738">
        <v>17.100340997921119</v>
      </c>
      <c r="AD45" s="738">
        <v>55.769638525536557</v>
      </c>
      <c r="AE45" s="738">
        <v>101.03230103832104</v>
      </c>
      <c r="AF45" s="738">
        <v>155.75018111011451</v>
      </c>
      <c r="AH45" s="568"/>
      <c r="AI45" s="80" t="s">
        <v>1429</v>
      </c>
      <c r="AJ45" s="738">
        <v>3.0644598441805551</v>
      </c>
      <c r="AK45" s="738">
        <v>17.131532528737566</v>
      </c>
      <c r="AL45" s="738">
        <v>55.919709987072466</v>
      </c>
      <c r="AM45" s="738">
        <v>101.41477652708053</v>
      </c>
      <c r="AN45" s="738">
        <v>156.41360904364524</v>
      </c>
    </row>
    <row r="46" spans="2:40" x14ac:dyDescent="0.2">
      <c r="B46" s="568"/>
      <c r="C46" s="80" t="s">
        <v>1428</v>
      </c>
      <c r="D46" s="738">
        <v>3.000357800177607</v>
      </c>
      <c r="E46" s="1184">
        <v>16.96537254689343</v>
      </c>
      <c r="F46" s="738">
        <v>55.272855060677621</v>
      </c>
      <c r="G46" s="738">
        <v>99.816260653715602</v>
      </c>
      <c r="H46" s="738">
        <v>153.66463346078783</v>
      </c>
      <c r="J46" s="568"/>
      <c r="K46" s="80" t="s">
        <v>1428</v>
      </c>
      <c r="L46" s="738">
        <v>3.0149824054640431</v>
      </c>
      <c r="M46" s="738">
        <v>17.005149571426564</v>
      </c>
      <c r="N46" s="738">
        <v>55.421329752204173</v>
      </c>
      <c r="O46" s="738">
        <v>100.18185269200436</v>
      </c>
      <c r="P46" s="738">
        <v>154.29269792738941</v>
      </c>
      <c r="R46" s="568"/>
      <c r="S46" s="80" t="s">
        <v>1428</v>
      </c>
      <c r="T46" s="738">
        <v>3.0307254884151558</v>
      </c>
      <c r="U46" s="738">
        <v>17.047890852293282</v>
      </c>
      <c r="V46" s="738">
        <v>55.581650171238529</v>
      </c>
      <c r="W46" s="738">
        <v>100.57589541213717</v>
      </c>
      <c r="X46" s="738">
        <v>154.96928674913522</v>
      </c>
      <c r="Z46" s="568"/>
      <c r="AA46" s="80" t="s">
        <v>1428</v>
      </c>
      <c r="AB46" s="738">
        <v>3.0488055576124444</v>
      </c>
      <c r="AC46" s="738">
        <v>17.100340997921119</v>
      </c>
      <c r="AD46" s="738">
        <v>55.769638525536557</v>
      </c>
      <c r="AE46" s="738">
        <v>101.03230103832104</v>
      </c>
      <c r="AF46" s="738">
        <v>155.75018111011451</v>
      </c>
      <c r="AH46" s="568"/>
      <c r="AI46" s="80" t="s">
        <v>1428</v>
      </c>
      <c r="AJ46" s="738">
        <v>3.0644598441805551</v>
      </c>
      <c r="AK46" s="738">
        <v>17.131532528737566</v>
      </c>
      <c r="AL46" s="738">
        <v>55.919709987072466</v>
      </c>
      <c r="AM46" s="738">
        <v>101.41477652708053</v>
      </c>
      <c r="AN46" s="738">
        <v>156.41360904364524</v>
      </c>
    </row>
    <row r="47" spans="2:40" x14ac:dyDescent="0.2">
      <c r="B47" s="568"/>
      <c r="C47" s="80" t="s">
        <v>1430</v>
      </c>
      <c r="D47" s="738">
        <v>3.000357800177607</v>
      </c>
      <c r="E47" s="738">
        <v>16.96537254689343</v>
      </c>
      <c r="F47" s="738">
        <v>55.272855060677621</v>
      </c>
      <c r="G47" s="738">
        <v>99.816260653715602</v>
      </c>
      <c r="H47" s="738">
        <v>153.66463346078783</v>
      </c>
      <c r="J47" s="568"/>
      <c r="K47" s="80" t="s">
        <v>1430</v>
      </c>
      <c r="L47" s="738">
        <v>3.0149824054640431</v>
      </c>
      <c r="M47" s="738">
        <v>17.005149571426564</v>
      </c>
      <c r="N47" s="738">
        <v>55.421329752204173</v>
      </c>
      <c r="O47" s="738">
        <v>100.18185269200436</v>
      </c>
      <c r="P47" s="738">
        <v>154.29269792738941</v>
      </c>
      <c r="R47" s="568"/>
      <c r="S47" s="80" t="s">
        <v>1430</v>
      </c>
      <c r="T47" s="738">
        <v>3.0307254884151558</v>
      </c>
      <c r="U47" s="738">
        <v>17.047890852293282</v>
      </c>
      <c r="V47" s="738">
        <v>55.581650171238529</v>
      </c>
      <c r="W47" s="738">
        <v>100.57589541213717</v>
      </c>
      <c r="X47" s="738">
        <v>154.96928674913522</v>
      </c>
      <c r="Z47" s="568"/>
      <c r="AA47" s="80" t="s">
        <v>1430</v>
      </c>
      <c r="AB47" s="738">
        <v>3.0488055576124444</v>
      </c>
      <c r="AC47" s="738">
        <v>17.100340997921119</v>
      </c>
      <c r="AD47" s="738">
        <v>55.769638525536557</v>
      </c>
      <c r="AE47" s="738">
        <v>101.03230103832104</v>
      </c>
      <c r="AF47" s="738">
        <v>155.75018111011451</v>
      </c>
      <c r="AH47" s="568"/>
      <c r="AI47" s="80" t="s">
        <v>1430</v>
      </c>
      <c r="AJ47" s="738">
        <v>3.0644598441805551</v>
      </c>
      <c r="AK47" s="738">
        <v>17.131532528737566</v>
      </c>
      <c r="AL47" s="738">
        <v>55.919709987072466</v>
      </c>
      <c r="AM47" s="738">
        <v>101.41477652708053</v>
      </c>
      <c r="AN47" s="738">
        <v>156.41360904364524</v>
      </c>
    </row>
    <row r="48" spans="2:40" x14ac:dyDescent="0.2">
      <c r="B48" s="1037"/>
      <c r="C48" s="80" t="s">
        <v>1432</v>
      </c>
      <c r="D48" s="738">
        <v>3.000357800177607</v>
      </c>
      <c r="E48" s="738">
        <v>13.455763121724862</v>
      </c>
      <c r="F48" s="738">
        <v>51.967204288172617</v>
      </c>
      <c r="G48" s="738">
        <v>76.672877545736029</v>
      </c>
      <c r="H48" s="738">
        <v>104.19396863349697</v>
      </c>
      <c r="I48" s="542"/>
      <c r="J48" s="568"/>
      <c r="K48" s="80" t="s">
        <v>1432</v>
      </c>
      <c r="L48" s="738">
        <v>3.0149824054640431</v>
      </c>
      <c r="M48" s="738">
        <v>13.494286634497701</v>
      </c>
      <c r="N48" s="738">
        <v>52.114498314953664</v>
      </c>
      <c r="O48" s="738">
        <v>76.940594116690349</v>
      </c>
      <c r="P48" s="738">
        <v>104.59583090340317</v>
      </c>
      <c r="Q48" s="542"/>
      <c r="R48" s="568"/>
      <c r="S48" s="80" t="s">
        <v>1432</v>
      </c>
      <c r="T48" s="738">
        <v>3.0307254884151558</v>
      </c>
      <c r="U48" s="738">
        <v>13.535707296187795</v>
      </c>
      <c r="V48" s="738">
        <v>52.273574861729735</v>
      </c>
      <c r="W48" s="738">
        <v>77.22930302379153</v>
      </c>
      <c r="X48" s="738">
        <v>105.0289448610867</v>
      </c>
      <c r="Y48" s="542"/>
      <c r="Z48" s="568"/>
      <c r="AA48" s="80" t="s">
        <v>1432</v>
      </c>
      <c r="AB48" s="738">
        <v>3.0488055576124444</v>
      </c>
      <c r="AC48" s="738">
        <v>13.585398094043502</v>
      </c>
      <c r="AD48" s="738">
        <v>52.458964225943809</v>
      </c>
      <c r="AE48" s="738">
        <v>77.563568059445828</v>
      </c>
      <c r="AF48" s="738">
        <v>105.52905119447627</v>
      </c>
      <c r="AG48" s="542"/>
      <c r="AH48" s="568"/>
      <c r="AI48" s="80" t="s">
        <v>1432</v>
      </c>
      <c r="AJ48" s="738">
        <v>3.0644598441805551</v>
      </c>
      <c r="AK48" s="738">
        <v>13.61945381710945</v>
      </c>
      <c r="AL48" s="738">
        <v>52.61173342907292</v>
      </c>
      <c r="AM48" s="738">
        <v>77.8452384519628</v>
      </c>
      <c r="AN48" s="738">
        <v>105.95431214360265</v>
      </c>
    </row>
    <row r="49" spans="2:40" x14ac:dyDescent="0.2">
      <c r="B49" s="1037"/>
      <c r="C49" s="80" t="s">
        <v>1433</v>
      </c>
      <c r="D49" s="738">
        <v>3.000357800177607</v>
      </c>
      <c r="E49" s="738">
        <v>13.66554692492778</v>
      </c>
      <c r="F49" s="738">
        <v>52.164796643077871</v>
      </c>
      <c r="G49" s="738">
        <v>77.981775614433474</v>
      </c>
      <c r="H49" s="738">
        <v>106.97578084910552</v>
      </c>
      <c r="I49" s="542"/>
      <c r="J49" s="568"/>
      <c r="K49" s="80" t="s">
        <v>1433</v>
      </c>
      <c r="L49" s="738">
        <v>3.0149824054640431</v>
      </c>
      <c r="M49" s="738">
        <v>13.70414536525881</v>
      </c>
      <c r="N49" s="738">
        <v>52.312161243051165</v>
      </c>
      <c r="O49" s="738">
        <v>78.254979581672188</v>
      </c>
      <c r="P49" s="738">
        <v>107.39030992170495</v>
      </c>
      <c r="Q49" s="542"/>
      <c r="R49" s="568"/>
      <c r="S49" s="80" t="s">
        <v>1433</v>
      </c>
      <c r="T49" s="738">
        <v>3.0307254884151558</v>
      </c>
      <c r="U49" s="738">
        <v>13.745644965793627</v>
      </c>
      <c r="V49" s="738">
        <v>52.471312141192698</v>
      </c>
      <c r="W49" s="738">
        <v>78.549593937361735</v>
      </c>
      <c r="X49" s="738">
        <v>107.83705780942438</v>
      </c>
      <c r="Y49" s="542"/>
      <c r="Z49" s="568"/>
      <c r="AA49" s="80" t="s">
        <v>1433</v>
      </c>
      <c r="AB49" s="738">
        <v>3.0488055576124444</v>
      </c>
      <c r="AC49" s="738">
        <v>13.795500701224965</v>
      </c>
      <c r="AD49" s="738">
        <v>52.656856857743243</v>
      </c>
      <c r="AE49" s="738">
        <v>78.890711021394395</v>
      </c>
      <c r="AF49" s="738">
        <v>108.35289192917804</v>
      </c>
      <c r="AG49" s="542"/>
      <c r="AH49" s="568"/>
      <c r="AI49" s="80" t="s">
        <v>1433</v>
      </c>
      <c r="AJ49" s="738">
        <v>3.0644598441805551</v>
      </c>
      <c r="AK49" s="738">
        <v>13.829385219729263</v>
      </c>
      <c r="AL49" s="738">
        <v>52.809464805751652</v>
      </c>
      <c r="AM49" s="738">
        <v>79.178018366626887</v>
      </c>
      <c r="AN49" s="738">
        <v>108.79147472118359</v>
      </c>
    </row>
    <row r="50" spans="2:40" x14ac:dyDescent="0.2">
      <c r="B50" s="1037"/>
      <c r="C50" s="80" t="s">
        <v>1434</v>
      </c>
      <c r="D50" s="738">
        <v>3.000357800177607</v>
      </c>
      <c r="E50" s="738">
        <v>13.746969882902414</v>
      </c>
      <c r="F50" s="738">
        <v>52.24148775918848</v>
      </c>
      <c r="G50" s="738">
        <v>78.451154261919399</v>
      </c>
      <c r="H50" s="738">
        <v>107.96705183361317</v>
      </c>
      <c r="I50" s="542"/>
      <c r="J50" s="568"/>
      <c r="K50" s="80" t="s">
        <v>1434</v>
      </c>
      <c r="L50" s="738">
        <v>3.0149824054640431</v>
      </c>
      <c r="M50" s="738">
        <v>13.785597404713181</v>
      </c>
      <c r="N50" s="738">
        <v>52.388879750590363</v>
      </c>
      <c r="O50" s="738">
        <v>78.726299692350736</v>
      </c>
      <c r="P50" s="738">
        <v>108.38606622248517</v>
      </c>
      <c r="Q50" s="542"/>
      <c r="R50" s="568"/>
      <c r="S50" s="80" t="s">
        <v>1434</v>
      </c>
      <c r="T50" s="738">
        <v>3.0307254884151558</v>
      </c>
      <c r="U50" s="738">
        <v>13.827127643620162</v>
      </c>
      <c r="V50" s="738">
        <v>52.548059506575136</v>
      </c>
      <c r="W50" s="738">
        <v>79.02300336426616</v>
      </c>
      <c r="X50" s="738">
        <v>108.83764183128099</v>
      </c>
      <c r="Y50" s="542"/>
      <c r="Z50" s="568"/>
      <c r="AA50" s="80" t="s">
        <v>1434</v>
      </c>
      <c r="AB50" s="738">
        <v>3.0488055576124444</v>
      </c>
      <c r="AC50" s="738">
        <v>13.877047395934994</v>
      </c>
      <c r="AD50" s="738">
        <v>52.733664519709933</v>
      </c>
      <c r="AE50" s="738">
        <v>79.366547068572785</v>
      </c>
      <c r="AF50" s="738">
        <v>109.3590474794147</v>
      </c>
      <c r="AG50" s="542"/>
      <c r="AH50" s="568"/>
      <c r="AI50" s="80" t="s">
        <v>1434</v>
      </c>
      <c r="AJ50" s="738">
        <v>3.0644598441805551</v>
      </c>
      <c r="AK50" s="738">
        <v>13.910865465163344</v>
      </c>
      <c r="AL50" s="738">
        <v>52.886209880098534</v>
      </c>
      <c r="AM50" s="738">
        <v>79.655840662876713</v>
      </c>
      <c r="AN50" s="738">
        <v>109.80233947980038</v>
      </c>
    </row>
    <row r="51" spans="2:40" x14ac:dyDescent="0.2">
      <c r="B51" s="1037"/>
      <c r="C51" s="80" t="s">
        <v>1439</v>
      </c>
      <c r="D51" s="738">
        <v>3.000357800177607</v>
      </c>
      <c r="E51" s="738">
        <v>15.190593493797305</v>
      </c>
      <c r="F51" s="738">
        <v>53.601216129627296</v>
      </c>
      <c r="G51" s="738">
        <v>102.41040530835686</v>
      </c>
      <c r="H51" s="738">
        <v>151.56760854443655</v>
      </c>
      <c r="I51" s="542"/>
      <c r="J51" s="568"/>
      <c r="K51" s="80" t="s">
        <v>1439</v>
      </c>
      <c r="L51" s="738">
        <v>3.0149824054640431</v>
      </c>
      <c r="M51" s="738">
        <v>15.229736628302955</v>
      </c>
      <c r="N51" s="738">
        <v>53.749093769230072</v>
      </c>
      <c r="O51" s="738">
        <v>102.79619294857611</v>
      </c>
      <c r="P51" s="738">
        <v>152.19300250569859</v>
      </c>
      <c r="Q51" s="542"/>
      <c r="R51" s="568"/>
      <c r="S51" s="80" t="s">
        <v>1439</v>
      </c>
      <c r="T51" s="738">
        <v>3.0307254884151558</v>
      </c>
      <c r="U51" s="738">
        <v>15.271810083503663</v>
      </c>
      <c r="V51" s="738">
        <v>53.908785172849512</v>
      </c>
      <c r="W51" s="738">
        <v>103.21198951204408</v>
      </c>
      <c r="X51" s="738">
        <v>152.8667302826187</v>
      </c>
      <c r="Y51" s="542"/>
      <c r="Z51" s="568"/>
      <c r="AA51" s="80" t="s">
        <v>1439</v>
      </c>
      <c r="AB51" s="738">
        <v>3.0488055576124444</v>
      </c>
      <c r="AC51" s="738">
        <v>15.322864850890532</v>
      </c>
      <c r="AD51" s="738">
        <v>54.095459240398952</v>
      </c>
      <c r="AE51" s="738">
        <v>103.69278633980659</v>
      </c>
      <c r="AF51" s="738">
        <v>153.64374699322346</v>
      </c>
      <c r="AG51" s="542"/>
      <c r="AH51" s="568"/>
      <c r="AI51" s="80" t="s">
        <v>1439</v>
      </c>
      <c r="AJ51" s="738">
        <v>3.0644598441805551</v>
      </c>
      <c r="AK51" s="738">
        <v>15.355504778891005</v>
      </c>
      <c r="AL51" s="738">
        <v>54.246894926465366</v>
      </c>
      <c r="AM51" s="738">
        <v>104.09888266485268</v>
      </c>
      <c r="AN51" s="738">
        <v>154.30631971128474</v>
      </c>
    </row>
    <row r="52" spans="2:40" x14ac:dyDescent="0.2">
      <c r="B52" s="1037"/>
      <c r="C52" s="80" t="s">
        <v>1440</v>
      </c>
      <c r="D52" s="738">
        <v>3.000357800177607</v>
      </c>
      <c r="E52" s="738">
        <v>19.861595554235695</v>
      </c>
      <c r="F52" s="738">
        <v>58.000765965210228</v>
      </c>
      <c r="G52" s="738">
        <v>134.85662269177627</v>
      </c>
      <c r="H52" s="738">
        <v>219.86013337222244</v>
      </c>
      <c r="I52" s="542"/>
      <c r="J52" s="568"/>
      <c r="K52" s="80" t="s">
        <v>1440</v>
      </c>
      <c r="L52" s="738">
        <v>3.0149824054640431</v>
      </c>
      <c r="M52" s="738">
        <v>19.902407010000434</v>
      </c>
      <c r="N52" s="738">
        <v>58.150214972674988</v>
      </c>
      <c r="O52" s="738">
        <v>135.38068920936271</v>
      </c>
      <c r="P52" s="738">
        <v>220.79853140439999</v>
      </c>
      <c r="Q52" s="542"/>
      <c r="R52" s="568"/>
      <c r="S52" s="80" t="s">
        <v>1440</v>
      </c>
      <c r="T52" s="738">
        <v>3.0307254884151558</v>
      </c>
      <c r="U52" s="738">
        <v>19.946238100922894</v>
      </c>
      <c r="V52" s="738">
        <v>58.311561868167615</v>
      </c>
      <c r="W52" s="738">
        <v>135.94530405098283</v>
      </c>
      <c r="X52" s="738">
        <v>221.80916549069113</v>
      </c>
      <c r="Y52" s="542"/>
      <c r="Z52" s="568"/>
      <c r="AA52" s="80" t="s">
        <v>1440</v>
      </c>
      <c r="AB52" s="738">
        <v>3.0488055576124444</v>
      </c>
      <c r="AC52" s="738">
        <v>20.000965333694847</v>
      </c>
      <c r="AD52" s="738">
        <v>58.501694978182059</v>
      </c>
      <c r="AE52" s="738">
        <v>136.59856832747047</v>
      </c>
      <c r="AF52" s="738">
        <v>222.97465846037798</v>
      </c>
      <c r="AG52" s="542"/>
      <c r="AH52" s="568"/>
      <c r="AI52" s="80" t="s">
        <v>1440</v>
      </c>
      <c r="AJ52" s="738">
        <v>3.0644598441805551</v>
      </c>
      <c r="AK52" s="738">
        <v>20.029793256916953</v>
      </c>
      <c r="AL52" s="738">
        <v>58.649540191630614</v>
      </c>
      <c r="AM52" s="738">
        <v>137.14740691763035</v>
      </c>
      <c r="AN52" s="738">
        <v>223.96700059381803</v>
      </c>
    </row>
    <row r="54" spans="2:40" x14ac:dyDescent="0.2">
      <c r="T54" s="1216" t="s">
        <v>1370</v>
      </c>
      <c r="U54" s="1217"/>
      <c r="V54" s="1217"/>
      <c r="W54" s="1217"/>
      <c r="X54" s="1218"/>
      <c r="AB54" s="1216" t="s">
        <v>1370</v>
      </c>
      <c r="AC54" s="1217"/>
      <c r="AD54" s="1217"/>
      <c r="AE54" s="1217"/>
      <c r="AF54" s="1218"/>
      <c r="AJ54" s="1216" t="s">
        <v>1370</v>
      </c>
      <c r="AK54" s="1217"/>
      <c r="AL54" s="1217"/>
      <c r="AM54" s="1217"/>
      <c r="AN54" s="1218"/>
    </row>
    <row r="55" spans="2:40" x14ac:dyDescent="0.2">
      <c r="L55" s="1216" t="s">
        <v>1370</v>
      </c>
      <c r="M55" s="1217"/>
      <c r="N55" s="1217"/>
      <c r="O55" s="1217"/>
      <c r="P55" s="1218"/>
    </row>
    <row r="56" spans="2:40" x14ac:dyDescent="0.2">
      <c r="B56" s="959" t="s">
        <v>202</v>
      </c>
      <c r="C56" s="960"/>
      <c r="J56" s="959" t="s">
        <v>202</v>
      </c>
      <c r="K56" s="960"/>
      <c r="T56" s="664"/>
      <c r="U56" s="664"/>
      <c r="V56" s="664"/>
      <c r="W56" s="664"/>
      <c r="X56" s="664"/>
      <c r="AB56" s="664"/>
      <c r="AC56" s="664"/>
      <c r="AD56" s="664"/>
      <c r="AE56" s="664"/>
      <c r="AF56" s="664"/>
      <c r="AJ56" s="664"/>
      <c r="AK56" s="664"/>
      <c r="AL56" s="664"/>
      <c r="AM56" s="664"/>
      <c r="AN56" s="664"/>
    </row>
    <row r="57" spans="2:40" x14ac:dyDescent="0.2">
      <c r="B57" s="959"/>
      <c r="C57" s="960" t="s">
        <v>76</v>
      </c>
      <c r="J57" s="959"/>
      <c r="K57" s="960" t="s">
        <v>76</v>
      </c>
      <c r="L57" s="961">
        <v>4.8742870885500889E-3</v>
      </c>
      <c r="M57" s="961">
        <v>3.1790386400853965E-3</v>
      </c>
      <c r="N57" s="961">
        <v>2.9039320573420735E-3</v>
      </c>
      <c r="O57" s="961">
        <v>3.3235915079008471E-3</v>
      </c>
      <c r="P57" s="961">
        <v>3.6145108151739436E-3</v>
      </c>
      <c r="T57" s="961">
        <v>5.2216168567291721E-3</v>
      </c>
      <c r="U57" s="961">
        <v>3.4082584757662016E-3</v>
      </c>
      <c r="V57" s="961">
        <v>3.1274104541103576E-3</v>
      </c>
      <c r="W57" s="961">
        <v>3.5741379799061335E-3</v>
      </c>
      <c r="X57" s="961">
        <v>3.8836023486117366E-3</v>
      </c>
      <c r="AB57" s="961">
        <v>5.9655911650193794E-3</v>
      </c>
      <c r="AC57" s="961">
        <v>4.032916780064566E-3</v>
      </c>
      <c r="AD57" s="961">
        <v>3.6236460024035022E-3</v>
      </c>
      <c r="AE57" s="961">
        <v>4.1240402516904417E-3</v>
      </c>
      <c r="AF57" s="961">
        <v>4.4704203940573173E-3</v>
      </c>
      <c r="AJ57" s="961">
        <v>5.1345637733517524E-3</v>
      </c>
      <c r="AK57" s="961">
        <v>2.9219682629013644E-3</v>
      </c>
      <c r="AL57" s="961">
        <v>3.0159851585225272E-3</v>
      </c>
      <c r="AM57" s="961">
        <v>3.4694837406554768E-3</v>
      </c>
      <c r="AN57" s="961">
        <v>3.7831373884888997E-3</v>
      </c>
    </row>
    <row r="58" spans="2:40" x14ac:dyDescent="0.2">
      <c r="B58" s="959"/>
      <c r="C58" s="960" t="s">
        <v>86</v>
      </c>
      <c r="J58" s="959"/>
      <c r="K58" s="960" t="s">
        <v>86</v>
      </c>
      <c r="L58" s="961">
        <v>4.8742870885500889E-3</v>
      </c>
      <c r="M58" s="961">
        <v>3.1483689395788161E-3</v>
      </c>
      <c r="N58" s="961">
        <v>2.8977167605672705E-3</v>
      </c>
      <c r="O58" s="961">
        <v>3.3354676274897077E-3</v>
      </c>
      <c r="P58" s="961">
        <v>3.6361951332029019E-3</v>
      </c>
      <c r="T58" s="961">
        <v>5.2216168567291721E-3</v>
      </c>
      <c r="U58" s="961">
        <v>3.3753955379105527E-3</v>
      </c>
      <c r="V58" s="961">
        <v>3.1207131111863351E-3</v>
      </c>
      <c r="W58" s="961">
        <v>3.586713702229849E-3</v>
      </c>
      <c r="X58" s="961">
        <v>3.9066127388005523E-3</v>
      </c>
      <c r="AB58" s="961">
        <v>5.9655911650193794E-3</v>
      </c>
      <c r="AC58" s="961">
        <v>3.9978270680001149E-3</v>
      </c>
      <c r="AD58" s="961">
        <v>3.616756417244904E-3</v>
      </c>
      <c r="AE58" s="961">
        <v>4.1385992120552828E-3</v>
      </c>
      <c r="AF58" s="961">
        <v>4.4965522389648349E-3</v>
      </c>
      <c r="AJ58" s="961">
        <v>5.1345637733517524E-3</v>
      </c>
      <c r="AK58" s="961">
        <v>2.8817175576880683E-3</v>
      </c>
      <c r="AL58" s="961">
        <v>3.0067115388645593E-3</v>
      </c>
      <c r="AM58" s="961">
        <v>3.4803185886989052E-3</v>
      </c>
      <c r="AN58" s="961">
        <v>3.8049002355620143E-3</v>
      </c>
    </row>
    <row r="59" spans="2:40" x14ac:dyDescent="0.2">
      <c r="B59" s="959"/>
      <c r="C59" s="960" t="s">
        <v>97</v>
      </c>
      <c r="J59" s="959"/>
      <c r="K59" s="960" t="s">
        <v>97</v>
      </c>
      <c r="L59" s="961">
        <v>4.8742870885500889E-3</v>
      </c>
      <c r="M59" s="961">
        <v>3.0632317020684585E-3</v>
      </c>
      <c r="N59" s="961">
        <v>2.8798949225077308E-3</v>
      </c>
      <c r="O59" s="961">
        <v>3.3681443651099041E-3</v>
      </c>
      <c r="P59" s="961">
        <v>3.6936060991761277E-3</v>
      </c>
      <c r="T59" s="961">
        <v>5.2216168567291721E-3</v>
      </c>
      <c r="U59" s="961">
        <v>3.2841594736070512E-3</v>
      </c>
      <c r="V59" s="961">
        <v>3.1015085862597935E-3</v>
      </c>
      <c r="W59" s="961">
        <v>3.621313836463802E-3</v>
      </c>
      <c r="X59" s="961">
        <v>3.9675294159742247E-3</v>
      </c>
      <c r="AB59" s="961">
        <v>5.9655911650193794E-3</v>
      </c>
      <c r="AC59" s="961">
        <v>3.9003968493067642E-3</v>
      </c>
      <c r="AD59" s="961">
        <v>3.5970001306226962E-3</v>
      </c>
      <c r="AE59" s="961">
        <v>4.1786540328652144E-3</v>
      </c>
      <c r="AF59" s="961">
        <v>4.5657296438148531E-3</v>
      </c>
      <c r="AJ59" s="961">
        <v>5.1345637733517524E-3</v>
      </c>
      <c r="AK59" s="961">
        <v>2.7699425542360157E-3</v>
      </c>
      <c r="AL59" s="961">
        <v>2.9801181884483441E-3</v>
      </c>
      <c r="AM59" s="961">
        <v>3.5101259570073928E-3</v>
      </c>
      <c r="AN59" s="961">
        <v>3.8624922790559957E-3</v>
      </c>
    </row>
    <row r="60" spans="2:40" x14ac:dyDescent="0.2">
      <c r="B60" s="959"/>
      <c r="C60" s="960" t="s">
        <v>111</v>
      </c>
      <c r="J60" s="959"/>
      <c r="K60" s="960" t="s">
        <v>111</v>
      </c>
      <c r="L60" s="961">
        <v>4.8742870885500889E-3</v>
      </c>
      <c r="M60" s="961">
        <v>3.1725259795170047E-3</v>
      </c>
      <c r="N60" s="961">
        <v>2.9026210479099479E-3</v>
      </c>
      <c r="O60" s="961">
        <v>3.3261180592432105E-3</v>
      </c>
      <c r="P60" s="961">
        <v>3.6191769026530096E-3</v>
      </c>
      <c r="T60" s="961">
        <v>5.2216168567291721E-3</v>
      </c>
      <c r="U60" s="961">
        <v>3.4012802528904373E-3</v>
      </c>
      <c r="V60" s="961">
        <v>3.1259977722830623E-3</v>
      </c>
      <c r="W60" s="961">
        <v>3.5768133911771027E-3</v>
      </c>
      <c r="X60" s="961">
        <v>3.888553907824388E-3</v>
      </c>
      <c r="AB60" s="961">
        <v>5.9655911650193794E-3</v>
      </c>
      <c r="AC60" s="961">
        <v>4.0254659089413725E-3</v>
      </c>
      <c r="AD60" s="961">
        <v>3.6221927782535968E-3</v>
      </c>
      <c r="AE60" s="961">
        <v>4.1271376157943074E-3</v>
      </c>
      <c r="AF60" s="961">
        <v>4.4760434380199943E-3</v>
      </c>
      <c r="AJ60" s="961">
        <v>5.1345637733517524E-3</v>
      </c>
      <c r="AK60" s="961">
        <v>2.913421753289569E-3</v>
      </c>
      <c r="AL60" s="961">
        <v>3.0140290792035618E-3</v>
      </c>
      <c r="AM60" s="961">
        <v>3.4717888401696317E-3</v>
      </c>
      <c r="AN60" s="961">
        <v>3.7878219368783217E-3</v>
      </c>
    </row>
    <row r="61" spans="2:40" x14ac:dyDescent="0.2">
      <c r="B61" s="959"/>
      <c r="C61" s="960" t="s">
        <v>126</v>
      </c>
      <c r="J61" s="959"/>
      <c r="K61" s="960" t="s">
        <v>126</v>
      </c>
      <c r="L61" s="961">
        <v>4.8742870885500889E-3</v>
      </c>
      <c r="M61" s="961">
        <v>3.1725259795170047E-3</v>
      </c>
      <c r="N61" s="961">
        <v>2.9026210479099479E-3</v>
      </c>
      <c r="O61" s="961">
        <v>3.3261180592432105E-3</v>
      </c>
      <c r="P61" s="961">
        <v>3.6191769026530096E-3</v>
      </c>
      <c r="T61" s="961">
        <v>5.2216168567291721E-3</v>
      </c>
      <c r="U61" s="961">
        <v>3.4012802528904373E-3</v>
      </c>
      <c r="V61" s="961">
        <v>3.1259977722830623E-3</v>
      </c>
      <c r="W61" s="961">
        <v>3.5768133911771027E-3</v>
      </c>
      <c r="X61" s="961">
        <v>3.888553907824388E-3</v>
      </c>
      <c r="AB61" s="961">
        <v>5.9655911650193794E-3</v>
      </c>
      <c r="AC61" s="961">
        <v>4.0254659089413725E-3</v>
      </c>
      <c r="AD61" s="961">
        <v>3.6221927782535968E-3</v>
      </c>
      <c r="AE61" s="961">
        <v>4.1271376157943074E-3</v>
      </c>
      <c r="AF61" s="961">
        <v>4.4760434380199943E-3</v>
      </c>
      <c r="AJ61" s="961">
        <v>5.1345637733517524E-3</v>
      </c>
      <c r="AK61" s="961">
        <v>2.913421753289569E-3</v>
      </c>
      <c r="AL61" s="961">
        <v>3.0140290792035618E-3</v>
      </c>
      <c r="AM61" s="961">
        <v>3.4717888401696317E-3</v>
      </c>
      <c r="AN61" s="961">
        <v>3.7878219368783217E-3</v>
      </c>
    </row>
    <row r="62" spans="2:40" x14ac:dyDescent="0.2">
      <c r="B62" s="959"/>
      <c r="C62" s="960" t="s">
        <v>1427</v>
      </c>
      <c r="J62" s="959"/>
      <c r="K62" s="960" t="s">
        <v>1427</v>
      </c>
      <c r="L62" s="961">
        <v>4.8742870885500889E-3</v>
      </c>
      <c r="M62" s="961">
        <v>2.3381458026761059E-3</v>
      </c>
      <c r="N62" s="961">
        <v>2.6840215952803614E-3</v>
      </c>
      <c r="O62" s="961">
        <v>3.6301733950341308E-3</v>
      </c>
      <c r="P62" s="961">
        <v>4.0659575796635483E-3</v>
      </c>
      <c r="T62" s="961">
        <v>5.2216168567291721E-3</v>
      </c>
      <c r="U62" s="961">
        <v>2.5065037716400784E-3</v>
      </c>
      <c r="V62" s="961">
        <v>2.8903936676925035E-3</v>
      </c>
      <c r="W62" s="961">
        <v>3.8986847755422271E-3</v>
      </c>
      <c r="X62" s="961">
        <v>4.3624502710803981E-3</v>
      </c>
      <c r="AB62" s="961">
        <v>5.9655911650193794E-3</v>
      </c>
      <c r="AC62" s="961">
        <v>3.0692251568786855E-3</v>
      </c>
      <c r="AD62" s="961">
        <v>3.3797698312003632E-3</v>
      </c>
      <c r="AE62" s="961">
        <v>4.4996525190492687E-3</v>
      </c>
      <c r="AF62" s="961">
        <v>5.0139898316785558E-3</v>
      </c>
      <c r="AJ62" s="961">
        <v>5.1345637733517524E-3</v>
      </c>
      <c r="AK62" s="961">
        <v>1.8155135577961889E-3</v>
      </c>
      <c r="AL62" s="961">
        <v>2.6876418736441199E-3</v>
      </c>
      <c r="AM62" s="961">
        <v>3.7489157152503783E-3</v>
      </c>
      <c r="AN62" s="961">
        <v>4.2355427061782081E-3</v>
      </c>
    </row>
    <row r="63" spans="2:40" x14ac:dyDescent="0.2">
      <c r="B63" s="959"/>
      <c r="C63" s="960" t="s">
        <v>132</v>
      </c>
      <c r="J63" s="959"/>
      <c r="K63" s="960" t="s">
        <v>132</v>
      </c>
      <c r="L63" s="961">
        <v>4.8742870885500889E-3</v>
      </c>
      <c r="M63" s="961">
        <v>2.5649111341001785E-3</v>
      </c>
      <c r="N63" s="961">
        <v>2.7554010200767642E-3</v>
      </c>
      <c r="O63" s="961">
        <v>3.5512209598396183E-3</v>
      </c>
      <c r="P63" s="961">
        <v>3.9678873832156292E-3</v>
      </c>
      <c r="T63" s="961">
        <v>5.2216168567291721E-3</v>
      </c>
      <c r="U63" s="961">
        <v>2.7498308103204305E-3</v>
      </c>
      <c r="V63" s="961">
        <v>2.9673369276181916E-3</v>
      </c>
      <c r="W63" s="961">
        <v>3.8151248887949851E-3</v>
      </c>
      <c r="X63" s="961">
        <v>4.2584640767291404E-3</v>
      </c>
      <c r="AB63" s="961">
        <v>5.9655911650193794E-3</v>
      </c>
      <c r="AC63" s="961">
        <v>3.3294358334285956E-3</v>
      </c>
      <c r="AD63" s="961">
        <v>3.458952503228474E-3</v>
      </c>
      <c r="AE63" s="961">
        <v>4.4029682071222709E-3</v>
      </c>
      <c r="AF63" s="961">
        <v>4.8959937094998907E-3</v>
      </c>
      <c r="AJ63" s="961">
        <v>5.1345637733517524E-3</v>
      </c>
      <c r="AK63" s="961">
        <v>2.1144818049840808E-3</v>
      </c>
      <c r="AL63" s="961">
        <v>2.7942671566048016E-3</v>
      </c>
      <c r="AM63" s="961">
        <v>3.6770086241733058E-3</v>
      </c>
      <c r="AN63" s="961">
        <v>4.1373735104037745E-3</v>
      </c>
    </row>
    <row r="64" spans="2:40" x14ac:dyDescent="0.2">
      <c r="B64" s="959"/>
      <c r="C64" s="960" t="s">
        <v>138</v>
      </c>
      <c r="J64" s="959"/>
      <c r="K64" s="960" t="s">
        <v>138</v>
      </c>
      <c r="L64" s="961">
        <v>4.8742870885500889E-3</v>
      </c>
      <c r="M64" s="961">
        <v>3.1725259795170047E-3</v>
      </c>
      <c r="N64" s="961">
        <v>2.9026210479099479E-3</v>
      </c>
      <c r="O64" s="961">
        <v>3.3261180592432105E-3</v>
      </c>
      <c r="P64" s="961">
        <v>3.6191769026530096E-3</v>
      </c>
      <c r="T64" s="961">
        <v>5.2216168567291721E-3</v>
      </c>
      <c r="U64" s="961">
        <v>3.4012802528904373E-3</v>
      </c>
      <c r="V64" s="961">
        <v>3.1259977722830623E-3</v>
      </c>
      <c r="W64" s="961">
        <v>3.5768133911771027E-3</v>
      </c>
      <c r="X64" s="961">
        <v>3.888553907824388E-3</v>
      </c>
      <c r="AB64" s="961">
        <v>5.9655911650193794E-3</v>
      </c>
      <c r="AC64" s="961">
        <v>4.0254659089413725E-3</v>
      </c>
      <c r="AD64" s="961">
        <v>3.6221927782535968E-3</v>
      </c>
      <c r="AE64" s="961">
        <v>4.1271376157943074E-3</v>
      </c>
      <c r="AF64" s="961">
        <v>4.4760434380199943E-3</v>
      </c>
      <c r="AJ64" s="961">
        <v>5.1345637733517524E-3</v>
      </c>
      <c r="AK64" s="961">
        <v>2.913421753289569E-3</v>
      </c>
      <c r="AL64" s="961">
        <v>3.0140290792035618E-3</v>
      </c>
      <c r="AM64" s="961">
        <v>3.4717888401696317E-3</v>
      </c>
      <c r="AN64" s="961">
        <v>3.7878219368783217E-3</v>
      </c>
    </row>
    <row r="65" spans="2:40" x14ac:dyDescent="0.2">
      <c r="B65" s="959"/>
      <c r="C65" s="960" t="s">
        <v>139</v>
      </c>
      <c r="J65" s="959"/>
      <c r="K65" s="960" t="s">
        <v>139</v>
      </c>
      <c r="L65" s="961">
        <v>4.8742870885500889E-3</v>
      </c>
      <c r="M65" s="961">
        <v>3.1725259795170047E-3</v>
      </c>
      <c r="N65" s="961">
        <v>2.9026210479099479E-3</v>
      </c>
      <c r="O65" s="961">
        <v>3.3261180592432105E-3</v>
      </c>
      <c r="P65" s="961">
        <v>3.6191769026530096E-3</v>
      </c>
      <c r="T65" s="961">
        <v>5.2216168567291721E-3</v>
      </c>
      <c r="U65" s="961">
        <v>3.4012802528904373E-3</v>
      </c>
      <c r="V65" s="961">
        <v>3.1259977722830623E-3</v>
      </c>
      <c r="W65" s="961">
        <v>3.5768133911771027E-3</v>
      </c>
      <c r="X65" s="961">
        <v>3.888553907824388E-3</v>
      </c>
      <c r="AB65" s="961">
        <v>5.9655911650193794E-3</v>
      </c>
      <c r="AC65" s="961">
        <v>4.0254659089413725E-3</v>
      </c>
      <c r="AD65" s="961">
        <v>3.6221927782535968E-3</v>
      </c>
      <c r="AE65" s="961">
        <v>4.1271376157943074E-3</v>
      </c>
      <c r="AF65" s="961">
        <v>4.4760434380199943E-3</v>
      </c>
      <c r="AJ65" s="961">
        <v>5.1345637733517524E-3</v>
      </c>
      <c r="AK65" s="961">
        <v>2.913421753289569E-3</v>
      </c>
      <c r="AL65" s="961">
        <v>3.0140290792035618E-3</v>
      </c>
      <c r="AM65" s="961">
        <v>3.4717888401696317E-3</v>
      </c>
      <c r="AN65" s="961">
        <v>3.7878219368783217E-3</v>
      </c>
    </row>
    <row r="66" spans="2:40" x14ac:dyDescent="0.2">
      <c r="B66" s="959"/>
      <c r="C66" s="960" t="s">
        <v>144</v>
      </c>
      <c r="J66" s="959"/>
      <c r="K66" s="960" t="s">
        <v>144</v>
      </c>
      <c r="L66" s="961">
        <v>4.8742870885500889E-3</v>
      </c>
      <c r="M66" s="961">
        <v>2.5649111341001785E-3</v>
      </c>
      <c r="N66" s="961">
        <v>2.7554010200767642E-3</v>
      </c>
      <c r="O66" s="961">
        <v>3.5512209598396183E-3</v>
      </c>
      <c r="P66" s="961">
        <v>3.9678873832156292E-3</v>
      </c>
      <c r="T66" s="961">
        <v>5.2216168567291721E-3</v>
      </c>
      <c r="U66" s="961">
        <v>2.7498308103204305E-3</v>
      </c>
      <c r="V66" s="961">
        <v>2.9673369276181916E-3</v>
      </c>
      <c r="W66" s="961">
        <v>3.8151248887949851E-3</v>
      </c>
      <c r="X66" s="961">
        <v>4.2584640767291404E-3</v>
      </c>
      <c r="AB66" s="961">
        <v>5.9655911650193794E-3</v>
      </c>
      <c r="AC66" s="961">
        <v>3.3294358334285956E-3</v>
      </c>
      <c r="AD66" s="961">
        <v>3.458952503228474E-3</v>
      </c>
      <c r="AE66" s="961">
        <v>4.4029682071222709E-3</v>
      </c>
      <c r="AF66" s="961">
        <v>4.8959937094998907E-3</v>
      </c>
      <c r="AJ66" s="961">
        <v>5.1345637733517524E-3</v>
      </c>
      <c r="AK66" s="961">
        <v>2.1144818049840808E-3</v>
      </c>
      <c r="AL66" s="961">
        <v>2.7942671566048016E-3</v>
      </c>
      <c r="AM66" s="961">
        <v>3.6770086241733058E-3</v>
      </c>
      <c r="AN66" s="961">
        <v>4.1373735104037745E-3</v>
      </c>
    </row>
    <row r="67" spans="2:40" x14ac:dyDescent="0.2">
      <c r="B67" s="959"/>
      <c r="C67" s="960" t="s">
        <v>147</v>
      </c>
      <c r="J67" s="959"/>
      <c r="K67" s="960" t="s">
        <v>147</v>
      </c>
      <c r="L67" s="961">
        <v>4.8742870885500889E-3</v>
      </c>
      <c r="M67" s="961">
        <v>2.5649111341001785E-3</v>
      </c>
      <c r="N67" s="961">
        <v>2.7554010200767642E-3</v>
      </c>
      <c r="O67" s="961">
        <v>3.5512209598396183E-3</v>
      </c>
      <c r="P67" s="961">
        <v>3.9678873832156292E-3</v>
      </c>
      <c r="T67" s="961">
        <v>5.2216168567291721E-3</v>
      </c>
      <c r="U67" s="961">
        <v>2.7498308103204305E-3</v>
      </c>
      <c r="V67" s="961">
        <v>2.9673369276181916E-3</v>
      </c>
      <c r="W67" s="961">
        <v>3.8151248887949851E-3</v>
      </c>
      <c r="X67" s="961">
        <v>4.2584640767291404E-3</v>
      </c>
      <c r="AB67" s="961">
        <v>5.9655911650193794E-3</v>
      </c>
      <c r="AC67" s="961">
        <v>3.3294358334285956E-3</v>
      </c>
      <c r="AD67" s="961">
        <v>3.458952503228474E-3</v>
      </c>
      <c r="AE67" s="961">
        <v>4.4029682071222709E-3</v>
      </c>
      <c r="AF67" s="961">
        <v>4.8959937094998907E-3</v>
      </c>
      <c r="AJ67" s="961">
        <v>5.1345637733517524E-3</v>
      </c>
      <c r="AK67" s="961">
        <v>2.1144818049840808E-3</v>
      </c>
      <c r="AL67" s="961">
        <v>2.7942671566048016E-3</v>
      </c>
      <c r="AM67" s="961">
        <v>3.6770086241733058E-3</v>
      </c>
      <c r="AN67" s="961">
        <v>4.1373735104037745E-3</v>
      </c>
    </row>
    <row r="68" spans="2:40" x14ac:dyDescent="0.2">
      <c r="B68" s="959"/>
      <c r="C68" s="960" t="s">
        <v>1426</v>
      </c>
      <c r="J68" s="959"/>
      <c r="K68" s="960" t="s">
        <v>1426</v>
      </c>
      <c r="L68" s="961">
        <v>4.8742870885500889E-3</v>
      </c>
      <c r="M68" s="961">
        <v>2.5160706951865563E-3</v>
      </c>
      <c r="N68" s="961">
        <v>2.7409492892325193E-3</v>
      </c>
      <c r="O68" s="961">
        <v>3.5684467633325667E-3</v>
      </c>
      <c r="P68" s="961">
        <v>3.990232873858357E-3</v>
      </c>
      <c r="T68" s="961">
        <v>5.2216168567291721E-3</v>
      </c>
      <c r="U68" s="961">
        <v>2.6974326324058495E-3</v>
      </c>
      <c r="V68" s="961">
        <v>2.9517596074390973E-3</v>
      </c>
      <c r="W68" s="961">
        <v>3.8333570651425397E-3</v>
      </c>
      <c r="X68" s="961">
        <v>4.2821594845563471E-3</v>
      </c>
      <c r="AB68" s="961">
        <v>5.9655911650193794E-3</v>
      </c>
      <c r="AC68" s="961">
        <v>3.2734125933886471E-3</v>
      </c>
      <c r="AD68" s="961">
        <v>3.4429227903371995E-3</v>
      </c>
      <c r="AE68" s="961">
        <v>4.4240654131066925E-3</v>
      </c>
      <c r="AF68" s="961">
        <v>4.9228824749760758E-3</v>
      </c>
      <c r="AJ68" s="961">
        <v>5.1345637733517524E-3</v>
      </c>
      <c r="AK68" s="961">
        <v>2.0501271778530228E-3</v>
      </c>
      <c r="AL68" s="961">
        <v>2.7726833294861031E-3</v>
      </c>
      <c r="AM68" s="961">
        <v>3.6927004447540046E-3</v>
      </c>
      <c r="AN68" s="961">
        <v>4.1597521937948301E-3</v>
      </c>
    </row>
    <row r="69" spans="2:40" s="542" customFormat="1" x14ac:dyDescent="0.2">
      <c r="B69" s="959"/>
      <c r="C69" s="960" t="s">
        <v>1431</v>
      </c>
      <c r="D69" s="493"/>
      <c r="E69" s="493"/>
      <c r="F69" s="493"/>
      <c r="G69" s="493"/>
      <c r="H69" s="493"/>
      <c r="J69" s="959"/>
      <c r="K69" s="960" t="s">
        <v>1431</v>
      </c>
      <c r="L69" s="961">
        <v>4.8742870885500889E-3</v>
      </c>
      <c r="M69" s="961">
        <v>3.2302435316073908E-3</v>
      </c>
      <c r="N69" s="961">
        <v>2.914078078729565E-3</v>
      </c>
      <c r="O69" s="961">
        <v>3.3020582493585859E-3</v>
      </c>
      <c r="P69" s="961">
        <v>3.5745958810460277E-3</v>
      </c>
      <c r="R69" s="568"/>
      <c r="S69" s="80"/>
      <c r="T69" s="961">
        <v>5.2216168567291721E-3</v>
      </c>
      <c r="U69" s="961">
        <v>3.463120629941363E-3</v>
      </c>
      <c r="V69" s="961">
        <v>3.1383432025324787E-3</v>
      </c>
      <c r="W69" s="961">
        <v>3.5513274633942604E-3</v>
      </c>
      <c r="X69" s="961">
        <v>3.8412383452886001E-3</v>
      </c>
      <c r="Z69" s="568"/>
      <c r="AA69" s="80"/>
      <c r="AB69" s="961">
        <v>5.9655911650193794E-3</v>
      </c>
      <c r="AC69" s="961">
        <v>4.0914912418246185E-3</v>
      </c>
      <c r="AD69" s="961">
        <v>3.6348923695586066E-3</v>
      </c>
      <c r="AE69" s="961">
        <v>4.0976947246897932E-3</v>
      </c>
      <c r="AF69" s="961">
        <v>4.4223499332476379E-3</v>
      </c>
      <c r="AH69" s="568"/>
      <c r="AI69" s="80"/>
      <c r="AJ69" s="961">
        <v>5.1345637733517524E-3</v>
      </c>
      <c r="AK69" s="961">
        <v>2.9891515860422935E-3</v>
      </c>
      <c r="AL69" s="961">
        <v>3.0311228837265336E-3</v>
      </c>
      <c r="AM69" s="961">
        <v>3.4495760677275555E-3</v>
      </c>
      <c r="AN69" s="961">
        <v>3.7428902584504264E-3</v>
      </c>
    </row>
    <row r="70" spans="2:40" s="542" customFormat="1" x14ac:dyDescent="0.2">
      <c r="B70" s="959"/>
      <c r="C70" s="960" t="s">
        <v>1272</v>
      </c>
      <c r="D70" s="493"/>
      <c r="E70" s="493"/>
      <c r="F70" s="493"/>
      <c r="G70" s="493"/>
      <c r="H70" s="493"/>
      <c r="J70" s="959"/>
      <c r="K70" s="960" t="s">
        <v>1272</v>
      </c>
      <c r="L70" s="961">
        <v>4.8742870885500889E-3</v>
      </c>
      <c r="M70" s="961">
        <v>3.119786466353025E-3</v>
      </c>
      <c r="N70" s="961">
        <v>2.8918283323982052E-3</v>
      </c>
      <c r="O70" s="961">
        <v>3.4055834029620424E-3</v>
      </c>
      <c r="P70" s="961">
        <v>3.715263237739741E-3</v>
      </c>
      <c r="R70" s="568"/>
      <c r="S70" s="80"/>
      <c r="T70" s="961">
        <v>5.2216168567291721E-3</v>
      </c>
      <c r="U70" s="961">
        <v>3.3447672791218075E-3</v>
      </c>
      <c r="V70" s="961">
        <v>3.1143679115732681E-3</v>
      </c>
      <c r="W70" s="961">
        <v>3.6612617440865414E-3</v>
      </c>
      <c r="X70" s="961">
        <v>3.9906464237151607E-3</v>
      </c>
      <c r="Z70" s="568"/>
      <c r="AA70" s="80"/>
      <c r="AB70" s="961">
        <v>5.9655911650193794E-3</v>
      </c>
      <c r="AC70" s="961">
        <v>3.965121386131365E-3</v>
      </c>
      <c r="AD70" s="961">
        <v>3.6102289985402436E-3</v>
      </c>
      <c r="AE70" s="961">
        <v>4.2224659428444777E-3</v>
      </c>
      <c r="AF70" s="961">
        <v>4.5908838121933027E-3</v>
      </c>
      <c r="AH70" s="568"/>
      <c r="AI70" s="80"/>
      <c r="AJ70" s="961">
        <v>5.1345637733517524E-3</v>
      </c>
      <c r="AK70" s="961">
        <v>2.8441989923473354E-3</v>
      </c>
      <c r="AL70" s="961">
        <v>2.9979252903067355E-3</v>
      </c>
      <c r="AM70" s="961">
        <v>3.5542727087853887E-3</v>
      </c>
      <c r="AN70" s="961">
        <v>3.888731855401506E-3</v>
      </c>
    </row>
    <row r="71" spans="2:40" s="542" customFormat="1" x14ac:dyDescent="0.2">
      <c r="B71" s="959"/>
      <c r="C71" s="960" t="s">
        <v>1435</v>
      </c>
      <c r="D71" s="493"/>
      <c r="E71" s="493"/>
      <c r="F71" s="493"/>
      <c r="G71" s="493"/>
      <c r="H71" s="493"/>
      <c r="J71" s="959"/>
      <c r="K71" s="960" t="s">
        <v>1435</v>
      </c>
      <c r="L71" s="961">
        <v>4.8742870885500889E-3</v>
      </c>
      <c r="M71" s="961">
        <v>2.6772620274742032E-3</v>
      </c>
      <c r="N71" s="961">
        <v>2.7869323356182196E-3</v>
      </c>
      <c r="O71" s="961">
        <v>3.5502779561846776E-3</v>
      </c>
      <c r="P71" s="961">
        <v>3.9433779567188409E-3</v>
      </c>
      <c r="R71" s="568"/>
      <c r="S71" s="80"/>
      <c r="T71" s="961">
        <v>5.2216168567291721E-3</v>
      </c>
      <c r="U71" s="961">
        <v>2.8703464288113434E-3</v>
      </c>
      <c r="V71" s="961">
        <v>3.0013225366971596E-3</v>
      </c>
      <c r="W71" s="961">
        <v>3.814355397545155E-3</v>
      </c>
      <c r="X71" s="961">
        <v>4.2325605427029345E-3</v>
      </c>
      <c r="Z71" s="568"/>
      <c r="AA71" s="80"/>
      <c r="AB71" s="961">
        <v>5.9655911650193794E-3</v>
      </c>
      <c r="AC71" s="961">
        <v>3.4582668648799331E-3</v>
      </c>
      <c r="AD71" s="961">
        <v>3.4939233858723995E-3</v>
      </c>
      <c r="AE71" s="961">
        <v>4.4002736475299287E-3</v>
      </c>
      <c r="AF71" s="961">
        <v>4.8659074971049154E-3</v>
      </c>
      <c r="AH71" s="568"/>
      <c r="AI71" s="80"/>
      <c r="AJ71" s="961">
        <v>5.1345637733517524E-3</v>
      </c>
      <c r="AK71" s="961">
        <v>2.2624444302208335E-3</v>
      </c>
      <c r="AL71" s="961">
        <v>2.8413526614294859E-3</v>
      </c>
      <c r="AM71" s="961">
        <v>3.6835741337821748E-3</v>
      </c>
      <c r="AN71" s="961">
        <v>4.1156713060206407E-3</v>
      </c>
    </row>
    <row r="72" spans="2:40" s="542" customFormat="1" x14ac:dyDescent="0.2">
      <c r="B72" s="959"/>
      <c r="C72" s="960" t="s">
        <v>1436</v>
      </c>
      <c r="D72" s="493"/>
      <c r="E72" s="493"/>
      <c r="F72" s="493"/>
      <c r="G72" s="493"/>
      <c r="H72" s="493"/>
      <c r="J72" s="959"/>
      <c r="K72" s="960" t="s">
        <v>1436</v>
      </c>
      <c r="L72" s="961">
        <v>4.8742870885500889E-3</v>
      </c>
      <c r="M72" s="961">
        <v>2.5319887963255461E-3</v>
      </c>
      <c r="N72" s="961">
        <v>2.7457113878257555E-3</v>
      </c>
      <c r="O72" s="961">
        <v>3.5969568481748482E-3</v>
      </c>
      <c r="P72" s="961">
        <v>4.0066302919776753E-3</v>
      </c>
      <c r="R72" s="568"/>
      <c r="S72" s="80"/>
      <c r="T72" s="961">
        <v>5.2216168567291721E-3</v>
      </c>
      <c r="U72" s="961">
        <v>2.7145108344983626E-3</v>
      </c>
      <c r="V72" s="961">
        <v>2.9568926570457954E-3</v>
      </c>
      <c r="W72" s="961">
        <v>3.8637384182911294E-3</v>
      </c>
      <c r="X72" s="961">
        <v>4.299622153258964E-3</v>
      </c>
      <c r="Z72" s="568"/>
      <c r="AA72" s="80"/>
      <c r="AB72" s="961">
        <v>5.9655911650193794E-3</v>
      </c>
      <c r="AC72" s="961">
        <v>3.2916729595915406E-3</v>
      </c>
      <c r="AD72" s="961">
        <v>3.4482049677166948E-3</v>
      </c>
      <c r="AE72" s="961">
        <v>4.4575856890620713E-3</v>
      </c>
      <c r="AF72" s="961">
        <v>4.9421051327762644E-3</v>
      </c>
      <c r="AH72" s="568"/>
      <c r="AI72" s="80"/>
      <c r="AJ72" s="961">
        <v>5.1345637733517524E-3</v>
      </c>
      <c r="AK72" s="961">
        <v>2.0711038883838295E-3</v>
      </c>
      <c r="AL72" s="961">
        <v>2.7797957977664378E-3</v>
      </c>
      <c r="AM72" s="961">
        <v>3.7253900048999089E-3</v>
      </c>
      <c r="AN72" s="961">
        <v>4.1786161187198356E-3</v>
      </c>
    </row>
    <row r="73" spans="2:40" s="542" customFormat="1" x14ac:dyDescent="0.2">
      <c r="B73" s="959"/>
      <c r="C73" s="960" t="s">
        <v>1437</v>
      </c>
      <c r="D73" s="493"/>
      <c r="E73" s="493"/>
      <c r="F73" s="493"/>
      <c r="G73" s="493"/>
      <c r="H73" s="493"/>
      <c r="J73" s="959"/>
      <c r="K73" s="960" t="s">
        <v>1437</v>
      </c>
      <c r="L73" s="961">
        <v>4.8742870885500889E-3</v>
      </c>
      <c r="M73" s="961">
        <v>2.6515525522612382E-3</v>
      </c>
      <c r="N73" s="961">
        <v>2.7799184541210664E-3</v>
      </c>
      <c r="O73" s="961">
        <v>3.5567903214435148E-3</v>
      </c>
      <c r="P73" s="961">
        <v>3.9529217593614607E-3</v>
      </c>
      <c r="R73" s="568"/>
      <c r="S73" s="80"/>
      <c r="T73" s="961">
        <v>5.2216168567291721E-3</v>
      </c>
      <c r="U73" s="961">
        <v>2.8427709866050144E-3</v>
      </c>
      <c r="V73" s="961">
        <v>2.9937629026457468E-3</v>
      </c>
      <c r="W73" s="961">
        <v>3.8212338731753448E-3</v>
      </c>
      <c r="X73" s="961">
        <v>4.2426731059674871E-3</v>
      </c>
      <c r="Z73" s="568"/>
      <c r="AA73" s="80"/>
      <c r="AB73" s="961">
        <v>5.9655911650193794E-3</v>
      </c>
      <c r="AC73" s="961">
        <v>3.4287914867845437E-3</v>
      </c>
      <c r="AD73" s="961">
        <v>3.4861447961369585E-3</v>
      </c>
      <c r="AE73" s="961">
        <v>4.408347113749489E-3</v>
      </c>
      <c r="AF73" s="961">
        <v>4.8774498496175767E-3</v>
      </c>
      <c r="AH73" s="568"/>
      <c r="AI73" s="80"/>
      <c r="AJ73" s="961">
        <v>5.1345637733517524E-3</v>
      </c>
      <c r="AK73" s="961">
        <v>2.2285952679570453E-3</v>
      </c>
      <c r="AL73" s="961">
        <v>2.8308796944349623E-3</v>
      </c>
      <c r="AM73" s="961">
        <v>3.689037632522929E-3</v>
      </c>
      <c r="AN73" s="961">
        <v>4.1249581000599722E-3</v>
      </c>
    </row>
    <row r="74" spans="2:40" s="542" customFormat="1" x14ac:dyDescent="0.2">
      <c r="B74" s="959"/>
      <c r="C74" s="960" t="s">
        <v>1438</v>
      </c>
      <c r="D74" s="493"/>
      <c r="E74" s="493"/>
      <c r="F74" s="493"/>
      <c r="G74" s="493"/>
      <c r="H74" s="493"/>
      <c r="J74" s="959"/>
      <c r="K74" s="960" t="s">
        <v>1438</v>
      </c>
      <c r="L74" s="961">
        <v>4.8742870885500889E-3</v>
      </c>
      <c r="M74" s="961">
        <v>2.5093824438566781E-3</v>
      </c>
      <c r="N74" s="961">
        <v>2.7389331364549019E-3</v>
      </c>
      <c r="O74" s="961">
        <v>3.6025352846793535E-3</v>
      </c>
      <c r="P74" s="961">
        <v>4.0142171200352461E-3</v>
      </c>
      <c r="R74" s="568"/>
      <c r="S74" s="80"/>
      <c r="T74" s="961">
        <v>5.2216168567291721E-3</v>
      </c>
      <c r="U74" s="961">
        <v>2.6902567838194003E-3</v>
      </c>
      <c r="V74" s="961">
        <v>2.9495863886417339E-3</v>
      </c>
      <c r="W74" s="961">
        <v>3.8696290713640114E-3</v>
      </c>
      <c r="X74" s="961">
        <v>4.3076591984230195E-3</v>
      </c>
      <c r="Z74" s="568"/>
      <c r="AA74" s="80"/>
      <c r="AB74" s="961">
        <v>5.9655911650193794E-3</v>
      </c>
      <c r="AC74" s="961">
        <v>3.2657398423654449E-3</v>
      </c>
      <c r="AD74" s="961">
        <v>3.4406864178728735E-3</v>
      </c>
      <c r="AE74" s="961">
        <v>4.4645057540257937E-3</v>
      </c>
      <c r="AF74" s="961">
        <v>4.9512845614076983E-3</v>
      </c>
      <c r="AH74" s="568"/>
      <c r="AI74" s="80"/>
      <c r="AJ74" s="961">
        <v>5.1345637733517524E-3</v>
      </c>
      <c r="AK74" s="961">
        <v>2.0413128290208693E-3</v>
      </c>
      <c r="AL74" s="961">
        <v>2.7696720244401174E-3</v>
      </c>
      <c r="AM74" s="961">
        <v>3.730041008697782E-3</v>
      </c>
      <c r="AN74" s="961">
        <v>4.1859657468010791E-3</v>
      </c>
    </row>
    <row r="75" spans="2:40" x14ac:dyDescent="0.2">
      <c r="B75" s="959"/>
      <c r="C75" s="960"/>
      <c r="J75" s="959"/>
      <c r="K75" s="960"/>
      <c r="L75" s="961"/>
      <c r="M75" s="961"/>
      <c r="N75" s="961"/>
      <c r="O75" s="961"/>
      <c r="P75" s="961"/>
    </row>
    <row r="76" spans="2:40" x14ac:dyDescent="0.2">
      <c r="B76" s="959" t="s">
        <v>188</v>
      </c>
      <c r="C76" s="960"/>
      <c r="J76" s="959" t="s">
        <v>188</v>
      </c>
      <c r="K76" s="960"/>
      <c r="T76" s="961"/>
      <c r="U76" s="961"/>
      <c r="V76" s="961"/>
      <c r="W76" s="961"/>
      <c r="X76" s="961"/>
      <c r="AB76" s="961"/>
      <c r="AC76" s="961"/>
      <c r="AD76" s="961"/>
      <c r="AE76" s="961"/>
      <c r="AF76" s="961"/>
      <c r="AJ76" s="961"/>
      <c r="AK76" s="961"/>
      <c r="AL76" s="961"/>
      <c r="AM76" s="961"/>
      <c r="AN76" s="961"/>
    </row>
    <row r="77" spans="2:40" x14ac:dyDescent="0.2">
      <c r="B77" s="959"/>
      <c r="C77" s="960" t="s">
        <v>94</v>
      </c>
      <c r="J77" s="959"/>
      <c r="K77" s="960" t="s">
        <v>94</v>
      </c>
      <c r="L77" s="961">
        <v>4.8742870885500889E-3</v>
      </c>
      <c r="M77" s="961">
        <v>2.7845696641304318E-3</v>
      </c>
      <c r="N77" s="961">
        <v>2.8150037698568831E-3</v>
      </c>
      <c r="O77" s="961">
        <v>3.5210679159463076E-3</v>
      </c>
      <c r="P77" s="961">
        <v>3.9000254069101459E-3</v>
      </c>
      <c r="T77" s="961">
        <v>5.2216168567291721E-3</v>
      </c>
      <c r="U77" s="961">
        <v>2.9854270750093725E-3</v>
      </c>
      <c r="V77" s="961">
        <v>3.0315771604272346E-3</v>
      </c>
      <c r="W77" s="961">
        <v>3.783486160209959E-3</v>
      </c>
      <c r="X77" s="961">
        <v>4.186613245617643E-3</v>
      </c>
      <c r="AB77" s="961">
        <v>5.9655911650193794E-3</v>
      </c>
      <c r="AC77" s="961">
        <v>3.5812590213475382E-3</v>
      </c>
      <c r="AD77" s="961">
        <v>3.5250531246606709E-3</v>
      </c>
      <c r="AE77" s="961">
        <v>4.3641665126445961E-3</v>
      </c>
      <c r="AF77" s="961">
        <v>4.8135297336988625E-3</v>
      </c>
      <c r="AJ77" s="961">
        <v>5.1345637733517524E-3</v>
      </c>
      <c r="AK77" s="961">
        <v>2.4036656543584556E-3</v>
      </c>
      <c r="AL77" s="961">
        <v>2.8832636115629917E-3</v>
      </c>
      <c r="AM77" s="961">
        <v>3.6585468378877994E-3</v>
      </c>
      <c r="AN77" s="961">
        <v>4.0731952499193369E-3</v>
      </c>
    </row>
    <row r="78" spans="2:40" x14ac:dyDescent="0.2">
      <c r="B78" s="959"/>
      <c r="C78" s="960" t="s">
        <v>101</v>
      </c>
      <c r="J78" s="959"/>
      <c r="K78" s="960" t="s">
        <v>101</v>
      </c>
      <c r="L78" s="961">
        <v>4.8742870885500889E-3</v>
      </c>
      <c r="M78" s="961">
        <v>2.3213994738766619E-3</v>
      </c>
      <c r="N78" s="961">
        <v>2.678287328137019E-3</v>
      </c>
      <c r="O78" s="961">
        <v>3.6699222983851421E-3</v>
      </c>
      <c r="P78" s="961">
        <v>4.0958482259538798E-3</v>
      </c>
      <c r="T78" s="961">
        <v>5.2216168567291721E-3</v>
      </c>
      <c r="U78" s="961">
        <v>2.4885300163854929E-3</v>
      </c>
      <c r="V78" s="961">
        <v>2.8842119543870393E-3</v>
      </c>
      <c r="W78" s="961">
        <v>3.9409669755938737E-3</v>
      </c>
      <c r="X78" s="961">
        <v>4.3942223926756174E-3</v>
      </c>
      <c r="AB78" s="961">
        <v>5.9655911650193794E-3</v>
      </c>
      <c r="AC78" s="961">
        <v>3.0499992537453835E-3</v>
      </c>
      <c r="AD78" s="961">
        <v>3.3734076735654206E-3</v>
      </c>
      <c r="AE78" s="961">
        <v>4.5468446055696443E-3</v>
      </c>
      <c r="AF78" s="961">
        <v>5.0493896844723274E-3</v>
      </c>
      <c r="AJ78" s="961">
        <v>5.1345637733517524E-3</v>
      </c>
      <c r="AK78" s="961">
        <v>1.7934178623553176E-3</v>
      </c>
      <c r="AL78" s="961">
        <v>2.679074030751849E-3</v>
      </c>
      <c r="AM78" s="961">
        <v>3.792201932205419E-3</v>
      </c>
      <c r="AN78" s="961">
        <v>4.2681236497064123E-3</v>
      </c>
    </row>
    <row r="79" spans="2:40" x14ac:dyDescent="0.2">
      <c r="B79" s="959"/>
      <c r="C79" s="960" t="s">
        <v>105</v>
      </c>
      <c r="J79" s="959"/>
      <c r="K79" s="960" t="s">
        <v>105</v>
      </c>
      <c r="L79" s="961">
        <v>4.8742870885500889E-3</v>
      </c>
      <c r="M79" s="961">
        <v>2.3213994738766619E-3</v>
      </c>
      <c r="N79" s="961">
        <v>2.678287328137019E-3</v>
      </c>
      <c r="O79" s="961">
        <v>3.6699222983851421E-3</v>
      </c>
      <c r="P79" s="961">
        <v>4.0958482259538798E-3</v>
      </c>
      <c r="T79" s="961">
        <v>5.2216168567291721E-3</v>
      </c>
      <c r="U79" s="961">
        <v>2.4885300163854929E-3</v>
      </c>
      <c r="V79" s="961">
        <v>2.8842119543870393E-3</v>
      </c>
      <c r="W79" s="961">
        <v>3.9409669755938737E-3</v>
      </c>
      <c r="X79" s="961">
        <v>4.3942223926756174E-3</v>
      </c>
      <c r="AB79" s="961">
        <v>5.9655911650193794E-3</v>
      </c>
      <c r="AC79" s="961">
        <v>3.0499992537453835E-3</v>
      </c>
      <c r="AD79" s="961">
        <v>3.3734076735654206E-3</v>
      </c>
      <c r="AE79" s="961">
        <v>4.5468446055696443E-3</v>
      </c>
      <c r="AF79" s="961">
        <v>5.0493896844723274E-3</v>
      </c>
      <c r="AJ79" s="961">
        <v>5.1345637733517524E-3</v>
      </c>
      <c r="AK79" s="961">
        <v>1.7934178623553176E-3</v>
      </c>
      <c r="AL79" s="961">
        <v>2.679074030751849E-3</v>
      </c>
      <c r="AM79" s="961">
        <v>3.792201932205419E-3</v>
      </c>
      <c r="AN79" s="961">
        <v>4.2681236497064123E-3</v>
      </c>
    </row>
    <row r="80" spans="2:40" x14ac:dyDescent="0.2">
      <c r="B80" s="959"/>
      <c r="C80" s="960" t="s">
        <v>114</v>
      </c>
      <c r="J80" s="959"/>
      <c r="K80" s="960" t="s">
        <v>114</v>
      </c>
      <c r="L80" s="961">
        <v>4.8742870885500889E-3</v>
      </c>
      <c r="M80" s="961">
        <v>2.7845696641304318E-3</v>
      </c>
      <c r="N80" s="961">
        <v>2.8150037698568831E-3</v>
      </c>
      <c r="O80" s="961">
        <v>3.5210679159463076E-3</v>
      </c>
      <c r="P80" s="961">
        <v>3.9000254069101459E-3</v>
      </c>
      <c r="T80" s="961">
        <v>5.2216168567291721E-3</v>
      </c>
      <c r="U80" s="961">
        <v>2.9854270750093725E-3</v>
      </c>
      <c r="V80" s="961">
        <v>3.0315771604272346E-3</v>
      </c>
      <c r="W80" s="961">
        <v>3.783486160209959E-3</v>
      </c>
      <c r="X80" s="961">
        <v>4.186613245617643E-3</v>
      </c>
      <c r="AB80" s="961">
        <v>5.9655911650193794E-3</v>
      </c>
      <c r="AC80" s="961">
        <v>3.5812590213475382E-3</v>
      </c>
      <c r="AD80" s="961">
        <v>3.5250531246606709E-3</v>
      </c>
      <c r="AE80" s="961">
        <v>4.3641665126445961E-3</v>
      </c>
      <c r="AF80" s="961">
        <v>4.8135297336988625E-3</v>
      </c>
      <c r="AJ80" s="961">
        <v>5.1345637733517524E-3</v>
      </c>
      <c r="AK80" s="961">
        <v>2.4036656543584556E-3</v>
      </c>
      <c r="AL80" s="961">
        <v>2.8832636115629917E-3</v>
      </c>
      <c r="AM80" s="961">
        <v>3.6585468378877994E-3</v>
      </c>
      <c r="AN80" s="961">
        <v>4.0731952499193369E-3</v>
      </c>
    </row>
    <row r="81" spans="2:40" x14ac:dyDescent="0.2">
      <c r="B81" s="959"/>
      <c r="C81" s="960" t="s">
        <v>116</v>
      </c>
      <c r="J81" s="959"/>
      <c r="K81" s="960" t="s">
        <v>116</v>
      </c>
      <c r="L81" s="961">
        <v>4.8742870885500889E-3</v>
      </c>
      <c r="M81" s="961">
        <v>2.7845696641304318E-3</v>
      </c>
      <c r="N81" s="961">
        <v>2.8150037698568831E-3</v>
      </c>
      <c r="O81" s="961">
        <v>3.5210679159463076E-3</v>
      </c>
      <c r="P81" s="961">
        <v>3.9000254069101459E-3</v>
      </c>
      <c r="T81" s="961">
        <v>5.2216168567291721E-3</v>
      </c>
      <c r="U81" s="961">
        <v>2.9854270750093725E-3</v>
      </c>
      <c r="V81" s="961">
        <v>3.0315771604272346E-3</v>
      </c>
      <c r="W81" s="961">
        <v>3.783486160209959E-3</v>
      </c>
      <c r="X81" s="961">
        <v>4.186613245617643E-3</v>
      </c>
      <c r="AB81" s="961">
        <v>5.9655911650193794E-3</v>
      </c>
      <c r="AC81" s="961">
        <v>3.5812590213475382E-3</v>
      </c>
      <c r="AD81" s="961">
        <v>3.5250531246606709E-3</v>
      </c>
      <c r="AE81" s="961">
        <v>4.3641665126445961E-3</v>
      </c>
      <c r="AF81" s="961">
        <v>4.8135297336988625E-3</v>
      </c>
      <c r="AJ81" s="961">
        <v>5.1345637733517524E-3</v>
      </c>
      <c r="AK81" s="961">
        <v>2.4036656543584556E-3</v>
      </c>
      <c r="AL81" s="961">
        <v>2.8832636115629917E-3</v>
      </c>
      <c r="AM81" s="961">
        <v>3.6585468378877994E-3</v>
      </c>
      <c r="AN81" s="961">
        <v>4.0731952499193369E-3</v>
      </c>
    </row>
    <row r="82" spans="2:40" x14ac:dyDescent="0.2">
      <c r="B82" s="959"/>
      <c r="C82" s="960" t="s">
        <v>121</v>
      </c>
      <c r="J82" s="959"/>
      <c r="K82" s="960" t="s">
        <v>121</v>
      </c>
      <c r="L82" s="961">
        <v>4.8742870885500889E-3</v>
      </c>
      <c r="M82" s="961">
        <v>2.8983446631214438E-3</v>
      </c>
      <c r="N82" s="961">
        <v>2.8428024823425879E-3</v>
      </c>
      <c r="O82" s="961">
        <v>3.4832797616215494E-3</v>
      </c>
      <c r="P82" s="961">
        <v>3.8429793047825012E-3</v>
      </c>
      <c r="T82" s="961">
        <v>5.2216168567291721E-3</v>
      </c>
      <c r="U82" s="961">
        <v>3.1074166600679742E-3</v>
      </c>
      <c r="V82" s="961">
        <v>3.061536182950908E-3</v>
      </c>
      <c r="W82" s="961">
        <v>3.7435006650248237E-3</v>
      </c>
      <c r="X82" s="961">
        <v>4.1261183068104224E-3</v>
      </c>
      <c r="AB82" s="961">
        <v>5.9655911650193794E-3</v>
      </c>
      <c r="AC82" s="961">
        <v>3.7116042766252022E-3</v>
      </c>
      <c r="AD82" s="961">
        <v>3.5558768615213676E-3</v>
      </c>
      <c r="AE82" s="961">
        <v>4.3177741251314572E-3</v>
      </c>
      <c r="AF82" s="961">
        <v>4.7447850255117885E-3</v>
      </c>
      <c r="AJ82" s="961">
        <v>5.1345637733517524E-3</v>
      </c>
      <c r="AK82" s="961">
        <v>2.5532920286834848E-3</v>
      </c>
      <c r="AL82" s="961">
        <v>2.9247600197450652E-3</v>
      </c>
      <c r="AM82" s="961">
        <v>3.6245964440964062E-3</v>
      </c>
      <c r="AN82" s="961">
        <v>4.0163607712260241E-3</v>
      </c>
    </row>
    <row r="83" spans="2:40" x14ac:dyDescent="0.2">
      <c r="B83" s="959"/>
      <c r="C83" s="960" t="s">
        <v>122</v>
      </c>
      <c r="J83" s="959"/>
      <c r="K83" s="960" t="s">
        <v>122</v>
      </c>
      <c r="L83" s="961">
        <v>4.8742870885500889E-3</v>
      </c>
      <c r="M83" s="961">
        <v>2.7845696641304318E-3</v>
      </c>
      <c r="N83" s="961">
        <v>2.8150037698568831E-3</v>
      </c>
      <c r="O83" s="961">
        <v>3.5210679159463076E-3</v>
      </c>
      <c r="P83" s="961">
        <v>3.9000254069101459E-3</v>
      </c>
      <c r="T83" s="961">
        <v>5.2216168567291721E-3</v>
      </c>
      <c r="U83" s="961">
        <v>2.9854270750093725E-3</v>
      </c>
      <c r="V83" s="961">
        <v>3.0315771604272346E-3</v>
      </c>
      <c r="W83" s="961">
        <v>3.783486160209959E-3</v>
      </c>
      <c r="X83" s="961">
        <v>4.186613245617643E-3</v>
      </c>
      <c r="AB83" s="961">
        <v>5.9655911650193794E-3</v>
      </c>
      <c r="AC83" s="961">
        <v>3.5812590213475382E-3</v>
      </c>
      <c r="AD83" s="961">
        <v>3.5250531246606709E-3</v>
      </c>
      <c r="AE83" s="961">
        <v>4.3641665126445961E-3</v>
      </c>
      <c r="AF83" s="961">
        <v>4.8135297336988625E-3</v>
      </c>
      <c r="AJ83" s="961">
        <v>5.1345637733517524E-3</v>
      </c>
      <c r="AK83" s="961">
        <v>2.4036656543584556E-3</v>
      </c>
      <c r="AL83" s="961">
        <v>2.8832636115629917E-3</v>
      </c>
      <c r="AM83" s="961">
        <v>3.6585468378877994E-3</v>
      </c>
      <c r="AN83" s="961">
        <v>4.0731952499193369E-3</v>
      </c>
    </row>
    <row r="84" spans="2:40" x14ac:dyDescent="0.2">
      <c r="B84" s="959"/>
      <c r="C84" s="960" t="s">
        <v>123</v>
      </c>
      <c r="J84" s="959"/>
      <c r="K84" s="960" t="s">
        <v>123</v>
      </c>
      <c r="L84" s="961">
        <v>4.8742870885500889E-3</v>
      </c>
      <c r="M84" s="961">
        <v>2.7845696641304318E-3</v>
      </c>
      <c r="N84" s="961">
        <v>2.8150037698568831E-3</v>
      </c>
      <c r="O84" s="961">
        <v>3.5210679159463076E-3</v>
      </c>
      <c r="P84" s="961">
        <v>3.9000254069101459E-3</v>
      </c>
      <c r="T84" s="961">
        <v>5.2216168567291721E-3</v>
      </c>
      <c r="U84" s="961">
        <v>2.9854270750093725E-3</v>
      </c>
      <c r="V84" s="961">
        <v>3.0315771604272346E-3</v>
      </c>
      <c r="W84" s="961">
        <v>3.783486160209959E-3</v>
      </c>
      <c r="X84" s="961">
        <v>4.186613245617643E-3</v>
      </c>
      <c r="AB84" s="961">
        <v>5.9655911650193794E-3</v>
      </c>
      <c r="AC84" s="961">
        <v>3.5812590213475382E-3</v>
      </c>
      <c r="AD84" s="961">
        <v>3.5250531246606709E-3</v>
      </c>
      <c r="AE84" s="961">
        <v>4.3641665126445961E-3</v>
      </c>
      <c r="AF84" s="961">
        <v>4.8135297336988625E-3</v>
      </c>
      <c r="AJ84" s="961">
        <v>5.1345637733517524E-3</v>
      </c>
      <c r="AK84" s="961">
        <v>2.4036656543584556E-3</v>
      </c>
      <c r="AL84" s="961">
        <v>2.8832636115629917E-3</v>
      </c>
      <c r="AM84" s="961">
        <v>3.6585468378877994E-3</v>
      </c>
      <c r="AN84" s="961">
        <v>4.0731952499193369E-3</v>
      </c>
    </row>
    <row r="85" spans="2:40" x14ac:dyDescent="0.2">
      <c r="B85" s="959"/>
      <c r="C85" s="960" t="s">
        <v>124</v>
      </c>
      <c r="J85" s="959"/>
      <c r="K85" s="960" t="s">
        <v>124</v>
      </c>
      <c r="L85" s="961">
        <v>4.8742870885500889E-3</v>
      </c>
      <c r="M85" s="961">
        <v>2.5649111341001785E-3</v>
      </c>
      <c r="N85" s="961">
        <v>2.7554010200767642E-3</v>
      </c>
      <c r="O85" s="961">
        <v>3.5926397814267652E-3</v>
      </c>
      <c r="P85" s="961">
        <v>3.9994710928350496E-3</v>
      </c>
      <c r="T85" s="961">
        <v>5.2216168567291721E-3</v>
      </c>
      <c r="U85" s="961">
        <v>2.7498308103204305E-3</v>
      </c>
      <c r="V85" s="961">
        <v>2.9673369276181916E-3</v>
      </c>
      <c r="W85" s="961">
        <v>3.8592116007238886E-3</v>
      </c>
      <c r="X85" s="961">
        <v>4.2920546034939111E-3</v>
      </c>
      <c r="AB85" s="961">
        <v>5.9655911650193794E-3</v>
      </c>
      <c r="AC85" s="961">
        <v>3.3294358334285956E-3</v>
      </c>
      <c r="AD85" s="961">
        <v>3.458952503228474E-3</v>
      </c>
      <c r="AE85" s="961">
        <v>4.4520153444564947E-3</v>
      </c>
      <c r="AF85" s="961">
        <v>4.9333310848393985E-3</v>
      </c>
      <c r="AJ85" s="961">
        <v>5.1345637733517524E-3</v>
      </c>
      <c r="AK85" s="961">
        <v>2.1144818049840808E-3</v>
      </c>
      <c r="AL85" s="961">
        <v>2.7942671566048016E-3</v>
      </c>
      <c r="AM85" s="961">
        <v>3.7228268629903027E-3</v>
      </c>
      <c r="AN85" s="961">
        <v>4.172219060806448E-3</v>
      </c>
    </row>
    <row r="86" spans="2:40" x14ac:dyDescent="0.2">
      <c r="B86" s="959"/>
      <c r="C86" s="960" t="s">
        <v>141</v>
      </c>
      <c r="J86" s="959"/>
      <c r="K86" s="960" t="s">
        <v>141</v>
      </c>
      <c r="L86" s="961">
        <v>4.8742870885500889E-3</v>
      </c>
      <c r="M86" s="961">
        <v>2.5649111341001785E-3</v>
      </c>
      <c r="N86" s="961">
        <v>2.7554010200767642E-3</v>
      </c>
      <c r="O86" s="961">
        <v>3.5926397814267652E-3</v>
      </c>
      <c r="P86" s="961">
        <v>3.9994710928350496E-3</v>
      </c>
      <c r="T86" s="961">
        <v>5.2216168567291721E-3</v>
      </c>
      <c r="U86" s="961">
        <v>2.7498308103204305E-3</v>
      </c>
      <c r="V86" s="961">
        <v>2.9673369276181916E-3</v>
      </c>
      <c r="W86" s="961">
        <v>3.8592116007238886E-3</v>
      </c>
      <c r="X86" s="961">
        <v>4.2920546034939111E-3</v>
      </c>
      <c r="AB86" s="961">
        <v>5.9655911650193794E-3</v>
      </c>
      <c r="AC86" s="961">
        <v>3.3294358334285956E-3</v>
      </c>
      <c r="AD86" s="961">
        <v>3.458952503228474E-3</v>
      </c>
      <c r="AE86" s="961">
        <v>4.4520153444564947E-3</v>
      </c>
      <c r="AF86" s="961">
        <v>4.9333310848393985E-3</v>
      </c>
      <c r="AJ86" s="961">
        <v>5.1345637733517524E-3</v>
      </c>
      <c r="AK86" s="961">
        <v>2.1144818049840808E-3</v>
      </c>
      <c r="AL86" s="961">
        <v>2.7942671566048016E-3</v>
      </c>
      <c r="AM86" s="961">
        <v>3.7228268629903027E-3</v>
      </c>
      <c r="AN86" s="961">
        <v>4.172219060806448E-3</v>
      </c>
    </row>
    <row r="87" spans="2:40" x14ac:dyDescent="0.2">
      <c r="B87" s="959"/>
      <c r="C87" s="960" t="s">
        <v>142</v>
      </c>
      <c r="J87" s="959"/>
      <c r="K87" s="960" t="s">
        <v>142</v>
      </c>
      <c r="L87" s="961">
        <v>4.8742870885500889E-3</v>
      </c>
      <c r="M87" s="961">
        <v>2.3213994738766619E-3</v>
      </c>
      <c r="N87" s="961">
        <v>2.678287328137019E-3</v>
      </c>
      <c r="O87" s="961">
        <v>3.6699222983851421E-3</v>
      </c>
      <c r="P87" s="961">
        <v>4.0958482259538798E-3</v>
      </c>
      <c r="T87" s="961">
        <v>5.2216168567291721E-3</v>
      </c>
      <c r="U87" s="961">
        <v>2.4885300163854929E-3</v>
      </c>
      <c r="V87" s="961">
        <v>2.8842119543870393E-3</v>
      </c>
      <c r="W87" s="961">
        <v>3.9409669755938737E-3</v>
      </c>
      <c r="X87" s="961">
        <v>4.3942223926756174E-3</v>
      </c>
      <c r="AB87" s="961">
        <v>5.9655911650193794E-3</v>
      </c>
      <c r="AC87" s="961">
        <v>3.0499992537453835E-3</v>
      </c>
      <c r="AD87" s="961">
        <v>3.3734076735654206E-3</v>
      </c>
      <c r="AE87" s="961">
        <v>4.5468446055696443E-3</v>
      </c>
      <c r="AF87" s="961">
        <v>5.0493896844723274E-3</v>
      </c>
      <c r="AJ87" s="961">
        <v>5.1345637733517524E-3</v>
      </c>
      <c r="AK87" s="961">
        <v>1.7934178623553176E-3</v>
      </c>
      <c r="AL87" s="961">
        <v>2.679074030751849E-3</v>
      </c>
      <c r="AM87" s="961">
        <v>3.792201932205419E-3</v>
      </c>
      <c r="AN87" s="961">
        <v>4.2681236497064123E-3</v>
      </c>
    </row>
    <row r="88" spans="2:40" x14ac:dyDescent="0.2">
      <c r="B88" s="959"/>
      <c r="C88" s="960" t="s">
        <v>143</v>
      </c>
      <c r="J88" s="959"/>
      <c r="K88" s="960" t="s">
        <v>143</v>
      </c>
      <c r="L88" s="961">
        <v>4.8742870885500889E-3</v>
      </c>
      <c r="M88" s="961">
        <v>2.7845696641304318E-3</v>
      </c>
      <c r="N88" s="961">
        <v>2.8150037698568831E-3</v>
      </c>
      <c r="O88" s="961">
        <v>3.5210679159463076E-3</v>
      </c>
      <c r="P88" s="961">
        <v>3.9000254069101459E-3</v>
      </c>
      <c r="T88" s="961">
        <v>5.2216168567291721E-3</v>
      </c>
      <c r="U88" s="961">
        <v>2.9854270750093725E-3</v>
      </c>
      <c r="V88" s="961">
        <v>3.0315771604272346E-3</v>
      </c>
      <c r="W88" s="961">
        <v>3.783486160209959E-3</v>
      </c>
      <c r="X88" s="961">
        <v>4.186613245617643E-3</v>
      </c>
      <c r="AB88" s="961">
        <v>5.9655911650193794E-3</v>
      </c>
      <c r="AC88" s="961">
        <v>3.5812590213475382E-3</v>
      </c>
      <c r="AD88" s="961">
        <v>3.5250531246606709E-3</v>
      </c>
      <c r="AE88" s="961">
        <v>4.3641665126445961E-3</v>
      </c>
      <c r="AF88" s="961">
        <v>4.8135297336988625E-3</v>
      </c>
      <c r="AJ88" s="961">
        <v>5.1345637733517524E-3</v>
      </c>
      <c r="AK88" s="961">
        <v>2.4036656543584556E-3</v>
      </c>
      <c r="AL88" s="961">
        <v>2.8832636115629917E-3</v>
      </c>
      <c r="AM88" s="961">
        <v>3.6585468378877994E-3</v>
      </c>
      <c r="AN88" s="961">
        <v>4.0731952499193369E-3</v>
      </c>
    </row>
    <row r="89" spans="2:40" x14ac:dyDescent="0.2">
      <c r="B89" s="959"/>
      <c r="C89" s="960" t="s">
        <v>146</v>
      </c>
      <c r="J89" s="959"/>
      <c r="K89" s="960" t="s">
        <v>146</v>
      </c>
      <c r="L89" s="961">
        <v>4.8742870885500889E-3</v>
      </c>
      <c r="M89" s="961">
        <v>2.7256567066740178E-3</v>
      </c>
      <c r="N89" s="961">
        <v>2.7998270551052862E-3</v>
      </c>
      <c r="O89" s="961">
        <v>3.5404407701733476E-3</v>
      </c>
      <c r="P89" s="961">
        <v>3.9279808751018219E-3</v>
      </c>
      <c r="T89" s="961">
        <v>5.2216168567291721E-3</v>
      </c>
      <c r="U89" s="961">
        <v>2.9222497074592457E-3</v>
      </c>
      <c r="V89" s="961">
        <v>3.0152203228650531E-3</v>
      </c>
      <c r="W89" s="961">
        <v>3.8039843576125332E-3</v>
      </c>
      <c r="X89" s="961">
        <v>4.2162562186198738E-3</v>
      </c>
      <c r="AB89" s="961">
        <v>5.9655911650193794E-3</v>
      </c>
      <c r="AC89" s="961">
        <v>3.5137418601074444E-3</v>
      </c>
      <c r="AD89" s="961">
        <v>3.5082233987318023E-3</v>
      </c>
      <c r="AE89" s="961">
        <v>4.3879477116315346E-3</v>
      </c>
      <c r="AF89" s="961">
        <v>4.847212832982839E-3</v>
      </c>
      <c r="AJ89" s="961">
        <v>5.1345637733517524E-3</v>
      </c>
      <c r="AK89" s="961">
        <v>2.3261458405718916E-3</v>
      </c>
      <c r="AL89" s="961">
        <v>2.8606055430933086E-3</v>
      </c>
      <c r="AM89" s="961">
        <v>3.675948931300077E-3</v>
      </c>
      <c r="AN89" s="961">
        <v>4.1010364239899566E-3</v>
      </c>
    </row>
    <row r="90" spans="2:40" x14ac:dyDescent="0.2">
      <c r="B90" s="959"/>
      <c r="C90" s="960" t="s">
        <v>149</v>
      </c>
      <c r="J90" s="959"/>
      <c r="K90" s="960" t="s">
        <v>149</v>
      </c>
      <c r="L90" s="961">
        <v>4.8742870885500889E-3</v>
      </c>
      <c r="M90" s="961">
        <v>2.5649111341001785E-3</v>
      </c>
      <c r="N90" s="961">
        <v>2.7554010200767642E-3</v>
      </c>
      <c r="O90" s="961">
        <v>3.5926397814267652E-3</v>
      </c>
      <c r="P90" s="961">
        <v>3.9994710928350496E-3</v>
      </c>
      <c r="T90" s="961">
        <v>5.2216168567291721E-3</v>
      </c>
      <c r="U90" s="961">
        <v>2.7498308103204305E-3</v>
      </c>
      <c r="V90" s="961">
        <v>2.9673369276181916E-3</v>
      </c>
      <c r="W90" s="961">
        <v>3.8592116007238886E-3</v>
      </c>
      <c r="X90" s="961">
        <v>4.2920546034939111E-3</v>
      </c>
      <c r="AB90" s="961">
        <v>5.9655911650193794E-3</v>
      </c>
      <c r="AC90" s="961">
        <v>3.3294358334285956E-3</v>
      </c>
      <c r="AD90" s="961">
        <v>3.458952503228474E-3</v>
      </c>
      <c r="AE90" s="961">
        <v>4.4520153444564947E-3</v>
      </c>
      <c r="AF90" s="961">
        <v>4.9333310848393985E-3</v>
      </c>
      <c r="AJ90" s="961">
        <v>5.1345637733517524E-3</v>
      </c>
      <c r="AK90" s="961">
        <v>2.1144818049840808E-3</v>
      </c>
      <c r="AL90" s="961">
        <v>2.7942671566048016E-3</v>
      </c>
      <c r="AM90" s="961">
        <v>3.7228268629903027E-3</v>
      </c>
      <c r="AN90" s="961">
        <v>4.172219060806448E-3</v>
      </c>
    </row>
    <row r="91" spans="2:40" x14ac:dyDescent="0.2">
      <c r="B91" s="959"/>
      <c r="C91" s="960" t="s">
        <v>160</v>
      </c>
      <c r="J91" s="959"/>
      <c r="K91" s="960" t="s">
        <v>160</v>
      </c>
      <c r="L91" s="961">
        <v>4.8742870885500889E-3</v>
      </c>
      <c r="M91" s="961">
        <v>2.8983446631214438E-3</v>
      </c>
      <c r="N91" s="961">
        <v>2.8428024823425879E-3</v>
      </c>
      <c r="O91" s="961">
        <v>3.4832797616215494E-3</v>
      </c>
      <c r="P91" s="961">
        <v>3.8429793047825012E-3</v>
      </c>
      <c r="T91" s="961">
        <v>5.2216168567291721E-3</v>
      </c>
      <c r="U91" s="961">
        <v>3.1074166600679742E-3</v>
      </c>
      <c r="V91" s="961">
        <v>3.061536182950908E-3</v>
      </c>
      <c r="W91" s="961">
        <v>3.7435006650248237E-3</v>
      </c>
      <c r="X91" s="961">
        <v>4.1261183068104224E-3</v>
      </c>
      <c r="AB91" s="961">
        <v>5.9655911650193794E-3</v>
      </c>
      <c r="AC91" s="961">
        <v>3.7116042766252022E-3</v>
      </c>
      <c r="AD91" s="961">
        <v>3.5558768615213676E-3</v>
      </c>
      <c r="AE91" s="961">
        <v>4.3177741251314572E-3</v>
      </c>
      <c r="AF91" s="961">
        <v>4.7447850255117885E-3</v>
      </c>
      <c r="AJ91" s="961">
        <v>5.1345637733517524E-3</v>
      </c>
      <c r="AK91" s="961">
        <v>2.5532920286834848E-3</v>
      </c>
      <c r="AL91" s="961">
        <v>2.9247600197450652E-3</v>
      </c>
      <c r="AM91" s="961">
        <v>3.6245964440964062E-3</v>
      </c>
      <c r="AN91" s="961">
        <v>4.0163607712260241E-3</v>
      </c>
    </row>
    <row r="92" spans="2:40" x14ac:dyDescent="0.2">
      <c r="B92" s="959"/>
      <c r="C92" s="960" t="s">
        <v>1058</v>
      </c>
      <c r="J92" s="959"/>
      <c r="K92" s="960" t="s">
        <v>1058</v>
      </c>
      <c r="L92" s="961">
        <v>4.8742870885500889E-3</v>
      </c>
      <c r="M92" s="961">
        <v>2.9318665970718971E-3</v>
      </c>
      <c r="N92" s="961">
        <v>2.8506362947038344E-3</v>
      </c>
      <c r="O92" s="961">
        <v>3.4720508480750034E-3</v>
      </c>
      <c r="P92" s="961">
        <v>3.8253294380170555E-3</v>
      </c>
      <c r="T92" s="961">
        <v>5.2216168567291721E-3</v>
      </c>
      <c r="U92" s="961">
        <v>3.1433536081213465E-3</v>
      </c>
      <c r="V92" s="961">
        <v>3.0699784812104891E-3</v>
      </c>
      <c r="W92" s="961">
        <v>3.7316182217361771E-3</v>
      </c>
      <c r="X92" s="961">
        <v>4.1073998857812377E-3</v>
      </c>
      <c r="AB92" s="961">
        <v>5.9655911650193794E-3</v>
      </c>
      <c r="AC92" s="961">
        <v>3.7499966789158456E-3</v>
      </c>
      <c r="AD92" s="961">
        <v>3.5645624992957092E-3</v>
      </c>
      <c r="AE92" s="961">
        <v>4.3039870406584857E-3</v>
      </c>
      <c r="AF92" s="961">
        <v>4.7235130856737584E-3</v>
      </c>
      <c r="AJ92" s="961">
        <v>5.1345637733517524E-3</v>
      </c>
      <c r="AK92" s="961">
        <v>2.5973561585923566E-3</v>
      </c>
      <c r="AL92" s="961">
        <v>2.9364525858526225E-3</v>
      </c>
      <c r="AM92" s="961">
        <v>3.6145063189685356E-3</v>
      </c>
      <c r="AN92" s="961">
        <v>3.9987687534734917E-3</v>
      </c>
    </row>
    <row r="93" spans="2:40" x14ac:dyDescent="0.2">
      <c r="B93" s="959"/>
      <c r="C93" s="960" t="s">
        <v>1429</v>
      </c>
      <c r="J93" s="959"/>
      <c r="K93" s="960" t="s">
        <v>1429</v>
      </c>
      <c r="L93" s="961">
        <v>4.8742870885500889E-3</v>
      </c>
      <c r="M93" s="961">
        <v>2.3446007108411937E-3</v>
      </c>
      <c r="N93" s="961">
        <v>2.6862135376137797E-3</v>
      </c>
      <c r="O93" s="961">
        <v>3.6626501122605237E-3</v>
      </c>
      <c r="P93" s="961">
        <v>4.0872414976464988E-3</v>
      </c>
      <c r="T93" s="961">
        <v>5.2216168567291721E-3</v>
      </c>
      <c r="U93" s="961">
        <v>2.5134316335879703E-3</v>
      </c>
      <c r="V93" s="961">
        <v>2.8927566291023776E-3</v>
      </c>
      <c r="W93" s="961">
        <v>3.9332744358826499E-3</v>
      </c>
      <c r="X93" s="961">
        <v>4.3850994300729251E-3</v>
      </c>
      <c r="AB93" s="961">
        <v>5.9655911650193794E-3</v>
      </c>
      <c r="AC93" s="961">
        <v>3.0766354666555973E-3</v>
      </c>
      <c r="AD93" s="961">
        <v>3.3822017467790566E-3</v>
      </c>
      <c r="AE93" s="961">
        <v>4.537922573929043E-3</v>
      </c>
      <c r="AF93" s="961">
        <v>5.039026618502751E-3</v>
      </c>
      <c r="AJ93" s="961">
        <v>5.1345637733517524E-3</v>
      </c>
      <c r="AK93" s="961">
        <v>1.8240297559117824E-3</v>
      </c>
      <c r="AL93" s="961">
        <v>2.6909168770601344E-3</v>
      </c>
      <c r="AM93" s="961">
        <v>3.7856753219391859E-3</v>
      </c>
      <c r="AN93" s="961">
        <v>4.2595644435345914E-3</v>
      </c>
    </row>
    <row r="94" spans="2:40" x14ac:dyDescent="0.2">
      <c r="B94" s="959"/>
      <c r="C94" s="960" t="s">
        <v>1428</v>
      </c>
      <c r="J94" s="959"/>
      <c r="K94" s="960" t="s">
        <v>1428</v>
      </c>
      <c r="L94" s="961">
        <v>4.8742870885500889E-3</v>
      </c>
      <c r="M94" s="961">
        <v>2.3446007108411937E-3</v>
      </c>
      <c r="N94" s="961">
        <v>2.6862135376137797E-3</v>
      </c>
      <c r="O94" s="961">
        <v>3.6626501122605237E-3</v>
      </c>
      <c r="P94" s="961">
        <v>4.0872414976464988E-3</v>
      </c>
      <c r="T94" s="961">
        <v>5.2216168567291721E-3</v>
      </c>
      <c r="U94" s="961">
        <v>2.5134316335879703E-3</v>
      </c>
      <c r="V94" s="961">
        <v>2.8927566291023776E-3</v>
      </c>
      <c r="W94" s="961">
        <v>3.9332744358826499E-3</v>
      </c>
      <c r="X94" s="961">
        <v>4.3850994300729251E-3</v>
      </c>
      <c r="AB94" s="961">
        <v>5.9655911650193794E-3</v>
      </c>
      <c r="AC94" s="961">
        <v>3.0766354666555973E-3</v>
      </c>
      <c r="AD94" s="961">
        <v>3.3822017467790566E-3</v>
      </c>
      <c r="AE94" s="961">
        <v>4.537922573929043E-3</v>
      </c>
      <c r="AF94" s="961">
        <v>5.039026618502751E-3</v>
      </c>
      <c r="AJ94" s="961">
        <v>5.1345637733517524E-3</v>
      </c>
      <c r="AK94" s="961">
        <v>1.8240297559117824E-3</v>
      </c>
      <c r="AL94" s="961">
        <v>2.6909168770601344E-3</v>
      </c>
      <c r="AM94" s="961">
        <v>3.7856753219391859E-3</v>
      </c>
      <c r="AN94" s="961">
        <v>4.2595644435345914E-3</v>
      </c>
    </row>
    <row r="95" spans="2:40" x14ac:dyDescent="0.2">
      <c r="B95" s="959"/>
      <c r="C95" s="960" t="s">
        <v>1430</v>
      </c>
      <c r="J95" s="959"/>
      <c r="K95" s="960" t="s">
        <v>1430</v>
      </c>
      <c r="L95" s="961">
        <v>4.8742870885500889E-3</v>
      </c>
      <c r="M95" s="961">
        <v>2.3446007108411937E-3</v>
      </c>
      <c r="N95" s="961">
        <v>2.6862135376137797E-3</v>
      </c>
      <c r="O95" s="961">
        <v>3.6626501122605237E-3</v>
      </c>
      <c r="P95" s="961">
        <v>4.0872414976464988E-3</v>
      </c>
      <c r="T95" s="961">
        <v>5.2216168567291721E-3</v>
      </c>
      <c r="U95" s="961">
        <v>2.5134316335879703E-3</v>
      </c>
      <c r="V95" s="961">
        <v>2.8927566291023776E-3</v>
      </c>
      <c r="W95" s="961">
        <v>3.9332744358826499E-3</v>
      </c>
      <c r="X95" s="961">
        <v>4.3850994300729251E-3</v>
      </c>
      <c r="AB95" s="961">
        <v>5.9655911650193794E-3</v>
      </c>
      <c r="AC95" s="961">
        <v>3.0766354666555973E-3</v>
      </c>
      <c r="AD95" s="961">
        <v>3.3822017467790566E-3</v>
      </c>
      <c r="AE95" s="961">
        <v>4.537922573929043E-3</v>
      </c>
      <c r="AF95" s="961">
        <v>5.039026618502751E-3</v>
      </c>
      <c r="AJ95" s="961">
        <v>5.1345637733517524E-3</v>
      </c>
      <c r="AK95" s="961">
        <v>1.8240297559117824E-3</v>
      </c>
      <c r="AL95" s="961">
        <v>2.6909168770601344E-3</v>
      </c>
      <c r="AM95" s="961">
        <v>3.7856753219391859E-3</v>
      </c>
      <c r="AN95" s="961">
        <v>4.2595644435345914E-3</v>
      </c>
    </row>
    <row r="96" spans="2:40" s="542" customFormat="1" x14ac:dyDescent="0.2">
      <c r="B96" s="959"/>
      <c r="C96" s="960" t="s">
        <v>1432</v>
      </c>
      <c r="D96" s="493"/>
      <c r="E96" s="493"/>
      <c r="F96" s="493"/>
      <c r="G96" s="493"/>
      <c r="H96" s="493"/>
      <c r="J96" s="959"/>
      <c r="K96" s="960" t="s">
        <v>1432</v>
      </c>
      <c r="L96" s="961">
        <v>4.8742870885500889E-3</v>
      </c>
      <c r="M96" s="961">
        <v>2.8629749516504432E-3</v>
      </c>
      <c r="N96" s="961">
        <v>2.8343650346140947E-3</v>
      </c>
      <c r="O96" s="961">
        <v>3.4916724078162265E-3</v>
      </c>
      <c r="P96" s="961">
        <v>3.8568669105958353E-3</v>
      </c>
      <c r="R96" s="568"/>
      <c r="S96" s="80"/>
      <c r="T96" s="961">
        <v>5.2216168567291721E-3</v>
      </c>
      <c r="U96" s="961">
        <v>3.0694962106556645E-3</v>
      </c>
      <c r="V96" s="961">
        <v>3.0524432148362202E-3</v>
      </c>
      <c r="W96" s="961">
        <v>3.7523612914052151E-3</v>
      </c>
      <c r="X96" s="961">
        <v>4.1408338548745149E-3</v>
      </c>
      <c r="Z96" s="568"/>
      <c r="AA96" s="80"/>
      <c r="AB96" s="961">
        <v>5.9655911650193794E-3</v>
      </c>
      <c r="AC96" s="961">
        <v>3.6710898638967482E-3</v>
      </c>
      <c r="AD96" s="961">
        <v>3.5465216355385909E-3</v>
      </c>
      <c r="AE96" s="961">
        <v>4.3282151018677606E-3</v>
      </c>
      <c r="AF96" s="961">
        <v>4.761604851415191E-3</v>
      </c>
      <c r="AH96" s="568"/>
      <c r="AI96" s="80"/>
      <c r="AJ96" s="961">
        <v>5.1345637733517524E-3</v>
      </c>
      <c r="AK96" s="961">
        <v>2.5067887470209271E-3</v>
      </c>
      <c r="AL96" s="961">
        <v>2.9121658306314746E-3</v>
      </c>
      <c r="AM96" s="961">
        <v>3.6314780194368623E-3</v>
      </c>
      <c r="AN96" s="961">
        <v>4.0297997974290123E-3</v>
      </c>
    </row>
    <row r="97" spans="2:40" s="542" customFormat="1" x14ac:dyDescent="0.2">
      <c r="B97" s="959"/>
      <c r="C97" s="960" t="s">
        <v>1433</v>
      </c>
      <c r="D97" s="493"/>
      <c r="E97" s="493"/>
      <c r="F97" s="493"/>
      <c r="G97" s="493"/>
      <c r="H97" s="493"/>
      <c r="J97" s="959"/>
      <c r="K97" s="960" t="s">
        <v>1433</v>
      </c>
      <c r="L97" s="961">
        <v>4.8742870885500889E-3</v>
      </c>
      <c r="M97" s="961">
        <v>2.8245075402451025E-3</v>
      </c>
      <c r="N97" s="961">
        <v>2.824981778067448E-3</v>
      </c>
      <c r="O97" s="961">
        <v>3.503433527719535E-3</v>
      </c>
      <c r="P97" s="961">
        <v>3.8749805732585241E-3</v>
      </c>
      <c r="R97" s="568"/>
      <c r="S97" s="80"/>
      <c r="T97" s="961">
        <v>5.2216168567291721E-3</v>
      </c>
      <c r="U97" s="961">
        <v>3.028251629614287E-3</v>
      </c>
      <c r="V97" s="961">
        <v>3.0423307766256347E-3</v>
      </c>
      <c r="W97" s="961">
        <v>3.7648001093919525E-3</v>
      </c>
      <c r="X97" s="961">
        <v>4.1600390951952448E-3</v>
      </c>
      <c r="Z97" s="568"/>
      <c r="AA97" s="80"/>
      <c r="AB97" s="961">
        <v>5.9655911650193794E-3</v>
      </c>
      <c r="AC97" s="961">
        <v>3.6270204530530759E-3</v>
      </c>
      <c r="AD97" s="961">
        <v>3.5361173368653187E-3</v>
      </c>
      <c r="AE97" s="961">
        <v>4.342696975679905E-3</v>
      </c>
      <c r="AF97" s="961">
        <v>4.7834587685549046E-3</v>
      </c>
      <c r="AH97" s="568"/>
      <c r="AI97" s="80"/>
      <c r="AJ97" s="961">
        <v>5.1345637733517524E-3</v>
      </c>
      <c r="AK97" s="961">
        <v>2.4562007018193999E-3</v>
      </c>
      <c r="AL97" s="961">
        <v>2.8981590834540327E-3</v>
      </c>
      <c r="AM97" s="961">
        <v>3.641839977263972E-3</v>
      </c>
      <c r="AN97" s="961">
        <v>4.0477257615996187E-3</v>
      </c>
    </row>
    <row r="98" spans="2:40" s="542" customFormat="1" x14ac:dyDescent="0.2">
      <c r="B98" s="959"/>
      <c r="C98" s="960" t="s">
        <v>1434</v>
      </c>
      <c r="D98" s="493"/>
      <c r="E98" s="493"/>
      <c r="F98" s="493"/>
      <c r="G98" s="493"/>
      <c r="H98" s="493"/>
      <c r="J98" s="959"/>
      <c r="K98" s="960" t="s">
        <v>1434</v>
      </c>
      <c r="L98" s="961">
        <v>4.8742870885500889E-3</v>
      </c>
      <c r="M98" s="961">
        <v>2.8098935357971921E-3</v>
      </c>
      <c r="N98" s="961">
        <v>2.821358995005907E-3</v>
      </c>
      <c r="O98" s="961">
        <v>3.5072196581420467E-3</v>
      </c>
      <c r="P98" s="961">
        <v>3.8809468421694415E-3</v>
      </c>
      <c r="R98" s="568"/>
      <c r="S98" s="80"/>
      <c r="T98" s="961">
        <v>5.2216168567291721E-3</v>
      </c>
      <c r="U98" s="961">
        <v>3.0125817320605375E-3</v>
      </c>
      <c r="V98" s="961">
        <v>3.0384264130591809E-3</v>
      </c>
      <c r="W98" s="961">
        <v>3.768799919148913E-3</v>
      </c>
      <c r="X98" s="961">
        <v>4.1663621952001684E-3</v>
      </c>
      <c r="Z98" s="568"/>
      <c r="AA98" s="80"/>
      <c r="AB98" s="961">
        <v>5.9655911650193794E-3</v>
      </c>
      <c r="AC98" s="961">
        <v>3.6102763785408332E-3</v>
      </c>
      <c r="AD98" s="961">
        <v>3.5321002312478367E-3</v>
      </c>
      <c r="AE98" s="961">
        <v>4.3473886043412513E-3</v>
      </c>
      <c r="AF98" s="961">
        <v>4.7906738823135786E-3</v>
      </c>
      <c r="AH98" s="568"/>
      <c r="AI98" s="80"/>
      <c r="AJ98" s="961">
        <v>5.1345637733517524E-3</v>
      </c>
      <c r="AK98" s="961">
        <v>2.4369787220195338E-3</v>
      </c>
      <c r="AL98" s="961">
        <v>2.8927509927094697E-3</v>
      </c>
      <c r="AM98" s="961">
        <v>3.6450318804215343E-3</v>
      </c>
      <c r="AN98" s="961">
        <v>4.0535466484299398E-3</v>
      </c>
    </row>
    <row r="99" spans="2:40" s="542" customFormat="1" x14ac:dyDescent="0.2">
      <c r="B99" s="959"/>
      <c r="C99" s="960" t="s">
        <v>1439</v>
      </c>
      <c r="D99" s="493"/>
      <c r="E99" s="493"/>
      <c r="F99" s="493"/>
      <c r="G99" s="493"/>
      <c r="H99" s="493"/>
      <c r="J99" s="959"/>
      <c r="K99" s="960" t="s">
        <v>1439</v>
      </c>
      <c r="L99" s="961">
        <v>4.8742870885500889E-3</v>
      </c>
      <c r="M99" s="961">
        <v>2.5768008683553223E-3</v>
      </c>
      <c r="N99" s="961">
        <v>2.7588485911429483E-3</v>
      </c>
      <c r="O99" s="961">
        <v>3.7670746352154172E-3</v>
      </c>
      <c r="P99" s="961">
        <v>4.1261715960814183E-3</v>
      </c>
      <c r="R99" s="568"/>
      <c r="S99" s="80"/>
      <c r="T99" s="961">
        <v>5.2216168567291721E-3</v>
      </c>
      <c r="U99" s="961">
        <v>2.7625858691815441E-3</v>
      </c>
      <c r="V99" s="961">
        <v>2.971052950307751E-3</v>
      </c>
      <c r="W99" s="961">
        <v>4.0448634481626833E-3</v>
      </c>
      <c r="X99" s="961">
        <v>4.4267986426964612E-3</v>
      </c>
      <c r="Z99" s="568"/>
      <c r="AA99" s="80"/>
      <c r="AB99" s="961">
        <v>5.9655911650193794E-3</v>
      </c>
      <c r="AC99" s="961">
        <v>3.3430724392007338E-3</v>
      </c>
      <c r="AD99" s="961">
        <v>3.4627763721795102E-3</v>
      </c>
      <c r="AE99" s="961">
        <v>4.6583427955955159E-3</v>
      </c>
      <c r="AF99" s="961">
        <v>5.0829680805510868E-3</v>
      </c>
      <c r="AH99" s="568"/>
      <c r="AI99" s="80"/>
      <c r="AJ99" s="961">
        <v>5.1345637733517524E-3</v>
      </c>
      <c r="AK99" s="961">
        <v>2.1301452644852947E-3</v>
      </c>
      <c r="AL99" s="961">
        <v>2.7994158510318279E-3</v>
      </c>
      <c r="AM99" s="961">
        <v>3.9163411398290826E-3</v>
      </c>
      <c r="AN99" s="961">
        <v>4.3123962479938438E-3</v>
      </c>
    </row>
    <row r="100" spans="2:40" s="542" customFormat="1" x14ac:dyDescent="0.2">
      <c r="B100" s="959"/>
      <c r="C100" s="960" t="s">
        <v>1440</v>
      </c>
      <c r="D100" s="493"/>
      <c r="E100" s="493"/>
      <c r="F100" s="493"/>
      <c r="G100" s="493"/>
      <c r="H100" s="493"/>
      <c r="J100" s="959"/>
      <c r="K100" s="960" t="s">
        <v>1440</v>
      </c>
      <c r="L100" s="961">
        <v>4.8742870885500889E-3</v>
      </c>
      <c r="M100" s="961">
        <v>2.054792408459738E-3</v>
      </c>
      <c r="N100" s="961">
        <v>2.5766729969463054E-3</v>
      </c>
      <c r="O100" s="961">
        <v>3.8861014544626649E-3</v>
      </c>
      <c r="P100" s="961">
        <v>4.2681591145441455E-3</v>
      </c>
      <c r="R100" s="568"/>
      <c r="S100" s="80"/>
      <c r="T100" s="961">
        <v>5.2216168567291721E-3</v>
      </c>
      <c r="U100" s="961">
        <v>2.2023010031115842E-3</v>
      </c>
      <c r="V100" s="961">
        <v>2.7746569048532344E-3</v>
      </c>
      <c r="W100" s="961">
        <v>4.170571481926455E-3</v>
      </c>
      <c r="X100" s="961">
        <v>4.5771775738858711E-3</v>
      </c>
      <c r="Z100" s="568"/>
      <c r="AA100" s="80"/>
      <c r="AB100" s="961">
        <v>5.9655911650193794E-3</v>
      </c>
      <c r="AC100" s="961">
        <v>2.7437370643550452E-3</v>
      </c>
      <c r="AD100" s="961">
        <v>3.2606416964837681E-3</v>
      </c>
      <c r="AE100" s="961">
        <v>4.8053463931543305E-3</v>
      </c>
      <c r="AF100" s="961">
        <v>5.254485165698819E-3</v>
      </c>
      <c r="AH100" s="568"/>
      <c r="AI100" s="80"/>
      <c r="AJ100" s="961">
        <v>5.1345637733517524E-3</v>
      </c>
      <c r="AK100" s="961">
        <v>1.4413265930490748E-3</v>
      </c>
      <c r="AL100" s="961">
        <v>2.5271953830345861E-3</v>
      </c>
      <c r="AM100" s="961">
        <v>4.0178941615560682E-3</v>
      </c>
      <c r="AN100" s="961">
        <v>4.4504704718109078E-3</v>
      </c>
    </row>
    <row r="101" spans="2:40" x14ac:dyDescent="0.2">
      <c r="L101" s="961"/>
      <c r="M101" s="961"/>
      <c r="N101" s="961"/>
      <c r="O101" s="961"/>
      <c r="P101" s="961"/>
      <c r="AJ101" s="961"/>
      <c r="AK101" s="961"/>
      <c r="AL101" s="961"/>
      <c r="AM101" s="961"/>
      <c r="AN101" s="961"/>
    </row>
    <row r="102" spans="2:40"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mergeCells count="4">
    <mergeCell ref="T54:X54"/>
    <mergeCell ref="AB54:AF54"/>
    <mergeCell ref="AJ54:AN54"/>
    <mergeCell ref="L55:P55"/>
  </mergeCells>
  <conditionalFormatting sqref="B56:C68 Z8:AF26 AH8:AN52 J8:P52 R8:X52 Z48:AF52 B75:C95 B8:H52">
    <cfRule type="expression" dxfId="361" priority="40">
      <formula>AND(LEN($E8)=0,LEN($B8)=0)</formula>
    </cfRule>
    <cfRule type="expression" dxfId="360" priority="41">
      <formula>AND(LEN($E8)=0,LEN($B8)&gt;0)</formula>
    </cfRule>
    <cfRule type="expression" dxfId="359" priority="42">
      <formula>LEN($C8)=0</formula>
    </cfRule>
  </conditionalFormatting>
  <conditionalFormatting sqref="Z27:AF47">
    <cfRule type="expression" dxfId="358" priority="196">
      <formula>AND(LEN($E27)=0,LEN($B27)=0)</formula>
    </cfRule>
    <cfRule type="expression" dxfId="357" priority="197">
      <formula>AND(LEN($E27)=0,LEN($B27)&gt;0)</formula>
    </cfRule>
    <cfRule type="expression" dxfId="356" priority="198">
      <formula>LEN($C27)=0</formula>
    </cfRule>
  </conditionalFormatting>
  <conditionalFormatting sqref="J56:K68 J75:K95">
    <cfRule type="expression" dxfId="355" priority="202">
      <formula>AND(LEN($E56)=0,LEN($B56)=0)</formula>
    </cfRule>
    <cfRule type="expression" dxfId="354" priority="203">
      <formula>AND(LEN($E56)=0,LEN($B56)&gt;0)</formula>
    </cfRule>
    <cfRule type="expression" dxfId="353" priority="204">
      <formula>LEN($C56)=0</formula>
    </cfRule>
  </conditionalFormatting>
  <conditionalFormatting sqref="D69:H74 Z69:AA74 AH69:AI74 R69:S74">
    <cfRule type="expression" dxfId="352" priority="16">
      <formula>AND(LEN($E69)=0,LEN($B69)=0)</formula>
    </cfRule>
    <cfRule type="expression" dxfId="351" priority="17">
      <formula>AND(LEN($E69)=0,LEN($B69)&gt;0)</formula>
    </cfRule>
    <cfRule type="expression" dxfId="350" priority="18">
      <formula>LEN($C69)=0</formula>
    </cfRule>
  </conditionalFormatting>
  <conditionalFormatting sqref="D96:H100 AH96:AI100 R96:S100 Z96:AA100">
    <cfRule type="expression" dxfId="349" priority="13">
      <formula>AND(LEN($E96)=0,LEN($B96)=0)</formula>
    </cfRule>
    <cfRule type="expression" dxfId="348" priority="14">
      <formula>AND(LEN($E96)=0,LEN($B96)&gt;0)</formula>
    </cfRule>
    <cfRule type="expression" dxfId="347" priority="15">
      <formula>LEN($C96)=0</formula>
    </cfRule>
  </conditionalFormatting>
  <conditionalFormatting sqref="B96:C100">
    <cfRule type="expression" dxfId="346" priority="10">
      <formula>AND(LEN($E96)=0,LEN($B96)=0)</formula>
    </cfRule>
    <cfRule type="expression" dxfId="345" priority="11">
      <formula>AND(LEN($E96)=0,LEN($B96)&gt;0)</formula>
    </cfRule>
    <cfRule type="expression" dxfId="344" priority="12">
      <formula>LEN($C96)=0</formula>
    </cfRule>
  </conditionalFormatting>
  <conditionalFormatting sqref="B69:C74">
    <cfRule type="expression" dxfId="343" priority="7">
      <formula>AND(LEN($E69)=0,LEN($B69)=0)</formula>
    </cfRule>
    <cfRule type="expression" dxfId="342" priority="8">
      <formula>AND(LEN($E69)=0,LEN($B69)&gt;0)</formula>
    </cfRule>
    <cfRule type="expression" dxfId="341" priority="9">
      <formula>LEN($C69)=0</formula>
    </cfRule>
  </conditionalFormatting>
  <conditionalFormatting sqref="J69:K74">
    <cfRule type="expression" dxfId="340" priority="4">
      <formula>AND(LEN($E69)=0,LEN($B69)=0)</formula>
    </cfRule>
    <cfRule type="expression" dxfId="339" priority="5">
      <formula>AND(LEN($E69)=0,LEN($B69)&gt;0)</formula>
    </cfRule>
    <cfRule type="expression" dxfId="338" priority="6">
      <formula>LEN($C69)=0</formula>
    </cfRule>
  </conditionalFormatting>
  <conditionalFormatting sqref="J96:K100">
    <cfRule type="expression" dxfId="337" priority="1">
      <formula>AND(LEN($E96)=0,LEN($B96)=0)</formula>
    </cfRule>
    <cfRule type="expression" dxfId="336" priority="2">
      <formula>AND(LEN($E96)=0,LEN($B96)&gt;0)</formula>
    </cfRule>
    <cfRule type="expression" dxfId="335" priority="3">
      <formula>LEN($C96)=0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sheetPr>
  <dimension ref="A1:F172"/>
  <sheetViews>
    <sheetView workbookViewId="0">
      <pane ySplit="6" topLeftCell="A7" activePane="bottomLeft" state="frozen"/>
      <selection activeCell="W31" sqref="W31"/>
      <selection pane="bottomLeft" activeCell="A7" sqref="A7:B7"/>
    </sheetView>
  </sheetViews>
  <sheetFormatPr defaultColWidth="3.6640625" defaultRowHeight="12.75" x14ac:dyDescent="0.2"/>
  <cols>
    <col min="1" max="1" width="30.6640625" style="828" customWidth="1"/>
    <col min="2" max="2" width="35.83203125" style="828" bestFit="1" customWidth="1"/>
    <col min="3" max="3" width="14.1640625" style="828" customWidth="1"/>
    <col min="4" max="4" width="15.6640625" style="828" customWidth="1"/>
    <col min="5" max="5" width="19.1640625" style="828" customWidth="1"/>
    <col min="6" max="6" width="16.83203125" style="828" customWidth="1"/>
    <col min="7" max="22" width="7.83203125" style="828" customWidth="1"/>
    <col min="23" max="16384" width="3.6640625" style="828"/>
  </cols>
  <sheetData>
    <row r="1" spans="1:6" ht="21" customHeight="1" x14ac:dyDescent="0.2">
      <c r="A1" s="827" t="s">
        <v>1255</v>
      </c>
    </row>
    <row r="2" spans="1:6" ht="25.15" customHeight="1" x14ac:dyDescent="0.2">
      <c r="A2" s="829" t="s">
        <v>1256</v>
      </c>
      <c r="B2" s="830"/>
      <c r="C2" s="831"/>
      <c r="D2" s="830"/>
      <c r="E2" s="830"/>
      <c r="F2" s="830"/>
    </row>
    <row r="3" spans="1:6" ht="94.15" customHeight="1" x14ac:dyDescent="0.2">
      <c r="A3" s="1219" t="s">
        <v>1257</v>
      </c>
      <c r="B3" s="1220"/>
      <c r="C3" s="1220"/>
      <c r="D3" s="1220"/>
      <c r="E3" s="1220"/>
      <c r="F3" s="1220"/>
    </row>
    <row r="4" spans="1:6" x14ac:dyDescent="0.2">
      <c r="A4" s="832" t="s">
        <v>1258</v>
      </c>
    </row>
    <row r="6" spans="1:6" x14ac:dyDescent="0.2">
      <c r="A6" s="833" t="s">
        <v>1259</v>
      </c>
      <c r="B6" s="834" t="s">
        <v>196</v>
      </c>
      <c r="C6" s="834" t="s">
        <v>1260</v>
      </c>
      <c r="D6" s="834" t="s">
        <v>1261</v>
      </c>
      <c r="E6" s="835" t="s">
        <v>1262</v>
      </c>
      <c r="F6" s="835" t="s">
        <v>1263</v>
      </c>
    </row>
    <row r="7" spans="1:6" x14ac:dyDescent="0.2">
      <c r="A7" s="1221" t="s">
        <v>1264</v>
      </c>
      <c r="B7" s="1222"/>
      <c r="C7" s="837"/>
      <c r="D7" s="837"/>
      <c r="E7" s="837"/>
      <c r="F7" s="837"/>
    </row>
    <row r="8" spans="1:6" x14ac:dyDescent="0.2">
      <c r="A8" s="838" t="s">
        <v>48</v>
      </c>
      <c r="B8" s="839" t="s">
        <v>1265</v>
      </c>
      <c r="C8" s="840"/>
      <c r="D8" s="840"/>
      <c r="E8" s="841">
        <v>4.8899999999999997</v>
      </c>
      <c r="F8" s="842" t="s">
        <v>1266</v>
      </c>
    </row>
    <row r="9" spans="1:6" ht="0.95" customHeight="1" x14ac:dyDescent="0.2">
      <c r="A9" s="836" t="s">
        <v>1267</v>
      </c>
      <c r="B9" s="837"/>
      <c r="C9" s="837"/>
      <c r="D9" s="837"/>
      <c r="E9" s="843"/>
      <c r="F9" s="843"/>
    </row>
    <row r="10" spans="1:6" ht="16.149999999999999" customHeight="1" x14ac:dyDescent="0.2">
      <c r="A10" s="844" t="s">
        <v>54</v>
      </c>
      <c r="B10" s="839" t="s">
        <v>782</v>
      </c>
      <c r="C10" s="845" t="s">
        <v>622</v>
      </c>
      <c r="D10" s="839" t="s">
        <v>86</v>
      </c>
      <c r="E10" s="841">
        <v>86.62</v>
      </c>
      <c r="F10" s="841">
        <v>531</v>
      </c>
    </row>
    <row r="11" spans="1:6" ht="15" customHeight="1" x14ac:dyDescent="0.2">
      <c r="A11" s="844" t="s">
        <v>54</v>
      </c>
      <c r="B11" s="839" t="s">
        <v>783</v>
      </c>
      <c r="C11" s="845" t="s">
        <v>622</v>
      </c>
      <c r="D11" s="839" t="s">
        <v>97</v>
      </c>
      <c r="E11" s="841">
        <v>86.62</v>
      </c>
      <c r="F11" s="841">
        <v>487</v>
      </c>
    </row>
    <row r="12" spans="1:6" ht="15" customHeight="1" x14ac:dyDescent="0.2">
      <c r="A12" s="844" t="s">
        <v>54</v>
      </c>
      <c r="B12" s="839" t="s">
        <v>1268</v>
      </c>
      <c r="C12" s="845" t="s">
        <v>622</v>
      </c>
      <c r="D12" s="839" t="s">
        <v>76</v>
      </c>
      <c r="E12" s="841">
        <v>86.62</v>
      </c>
      <c r="F12" s="841">
        <v>459</v>
      </c>
    </row>
    <row r="13" spans="1:6" ht="15" customHeight="1" x14ac:dyDescent="0.2">
      <c r="A13" s="844" t="s">
        <v>1269</v>
      </c>
      <c r="B13" s="839" t="s">
        <v>1268</v>
      </c>
      <c r="C13" s="845" t="s">
        <v>622</v>
      </c>
      <c r="D13" s="839" t="s">
        <v>76</v>
      </c>
      <c r="E13" s="841">
        <v>80.19</v>
      </c>
      <c r="F13" s="841">
        <v>410</v>
      </c>
    </row>
    <row r="14" spans="1:6" ht="15" customHeight="1" x14ac:dyDescent="0.2">
      <c r="A14" s="844" t="s">
        <v>54</v>
      </c>
      <c r="B14" s="839" t="s">
        <v>1270</v>
      </c>
      <c r="C14" s="845" t="s">
        <v>622</v>
      </c>
      <c r="D14" s="839" t="s">
        <v>76</v>
      </c>
      <c r="E14" s="841">
        <v>80.19</v>
      </c>
      <c r="F14" s="841">
        <v>410</v>
      </c>
    </row>
    <row r="15" spans="1:6" ht="15" customHeight="1" x14ac:dyDescent="0.2">
      <c r="A15" s="844" t="s">
        <v>54</v>
      </c>
      <c r="B15" s="839" t="s">
        <v>1271</v>
      </c>
      <c r="C15" s="845" t="s">
        <v>622</v>
      </c>
      <c r="D15" s="839" t="s">
        <v>1272</v>
      </c>
      <c r="E15" s="841">
        <v>99.88</v>
      </c>
      <c r="F15" s="841">
        <v>501</v>
      </c>
    </row>
    <row r="16" spans="1:6" ht="15" customHeight="1" x14ac:dyDescent="0.2">
      <c r="A16" s="844" t="s">
        <v>54</v>
      </c>
      <c r="B16" s="839" t="s">
        <v>1273</v>
      </c>
      <c r="C16" s="845" t="s">
        <v>622</v>
      </c>
      <c r="D16" s="839" t="s">
        <v>76</v>
      </c>
      <c r="E16" s="841">
        <v>187.69</v>
      </c>
      <c r="F16" s="846">
        <v>1520</v>
      </c>
    </row>
    <row r="17" spans="1:6" ht="15" customHeight="1" x14ac:dyDescent="0.2">
      <c r="A17" s="844" t="s">
        <v>54</v>
      </c>
      <c r="B17" s="839" t="s">
        <v>1274</v>
      </c>
      <c r="C17" s="845" t="s">
        <v>622</v>
      </c>
      <c r="D17" s="839" t="s">
        <v>97</v>
      </c>
      <c r="E17" s="841">
        <v>141.68</v>
      </c>
      <c r="F17" s="846">
        <v>1239</v>
      </c>
    </row>
    <row r="18" spans="1:6" ht="15" customHeight="1" x14ac:dyDescent="0.2">
      <c r="A18" s="844" t="s">
        <v>54</v>
      </c>
      <c r="B18" s="839" t="s">
        <v>786</v>
      </c>
      <c r="C18" s="845" t="s">
        <v>622</v>
      </c>
      <c r="D18" s="839" t="s">
        <v>127</v>
      </c>
      <c r="E18" s="841">
        <v>148.9</v>
      </c>
      <c r="F18" s="846">
        <v>1116</v>
      </c>
    </row>
    <row r="19" spans="1:6" ht="15" customHeight="1" x14ac:dyDescent="0.2">
      <c r="A19" s="844" t="s">
        <v>54</v>
      </c>
      <c r="B19" s="839" t="s">
        <v>794</v>
      </c>
      <c r="C19" s="845" t="s">
        <v>623</v>
      </c>
      <c r="D19" s="839" t="s">
        <v>105</v>
      </c>
      <c r="E19" s="841">
        <v>173.75</v>
      </c>
      <c r="F19" s="846">
        <v>1354</v>
      </c>
    </row>
    <row r="20" spans="1:6" ht="15" customHeight="1" x14ac:dyDescent="0.2">
      <c r="A20" s="844" t="s">
        <v>54</v>
      </c>
      <c r="B20" s="839" t="s">
        <v>793</v>
      </c>
      <c r="C20" s="845" t="s">
        <v>623</v>
      </c>
      <c r="D20" s="839" t="s">
        <v>101</v>
      </c>
      <c r="E20" s="841">
        <v>173.75</v>
      </c>
      <c r="F20" s="846">
        <v>1307</v>
      </c>
    </row>
    <row r="21" spans="1:6" ht="15" customHeight="1" x14ac:dyDescent="0.2">
      <c r="A21" s="844" t="s">
        <v>54</v>
      </c>
      <c r="B21" s="839" t="s">
        <v>1275</v>
      </c>
      <c r="C21" s="845" t="s">
        <v>623</v>
      </c>
      <c r="D21" s="839" t="s">
        <v>121</v>
      </c>
      <c r="E21" s="841">
        <v>117.26</v>
      </c>
      <c r="F21" s="841">
        <v>845</v>
      </c>
    </row>
    <row r="22" spans="1:6" ht="15" customHeight="1" x14ac:dyDescent="0.2">
      <c r="A22" s="844" t="s">
        <v>54</v>
      </c>
      <c r="B22" s="839" t="s">
        <v>1276</v>
      </c>
      <c r="C22" s="845" t="s">
        <v>623</v>
      </c>
      <c r="D22" s="839" t="s">
        <v>160</v>
      </c>
      <c r="E22" s="841">
        <v>116.03</v>
      </c>
      <c r="F22" s="841">
        <v>845</v>
      </c>
    </row>
    <row r="23" spans="1:6" ht="15" customHeight="1" x14ac:dyDescent="0.2">
      <c r="A23" s="844" t="s">
        <v>54</v>
      </c>
      <c r="B23" s="839" t="s">
        <v>1277</v>
      </c>
      <c r="C23" s="845" t="s">
        <v>623</v>
      </c>
      <c r="D23" s="839" t="s">
        <v>1058</v>
      </c>
      <c r="E23" s="841">
        <v>113.59</v>
      </c>
      <c r="F23" s="841">
        <v>809</v>
      </c>
    </row>
    <row r="24" spans="1:6" x14ac:dyDescent="0.2">
      <c r="A24" s="1221" t="s">
        <v>1278</v>
      </c>
      <c r="B24" s="1222"/>
      <c r="C24" s="837"/>
      <c r="D24" s="837"/>
      <c r="E24" s="837"/>
      <c r="F24" s="837"/>
    </row>
    <row r="25" spans="1:6" ht="15" customHeight="1" x14ac:dyDescent="0.2">
      <c r="A25" s="844" t="s">
        <v>53</v>
      </c>
      <c r="B25" s="839" t="s">
        <v>782</v>
      </c>
      <c r="C25" s="845" t="s">
        <v>622</v>
      </c>
      <c r="D25" s="839" t="s">
        <v>86</v>
      </c>
      <c r="E25" s="841">
        <v>65.349999999999994</v>
      </c>
      <c r="F25" s="847" t="s">
        <v>1266</v>
      </c>
    </row>
    <row r="26" spans="1:6" ht="15" customHeight="1" x14ac:dyDescent="0.2">
      <c r="A26" s="844" t="s">
        <v>53</v>
      </c>
      <c r="B26" s="839" t="s">
        <v>783</v>
      </c>
      <c r="C26" s="845" t="s">
        <v>622</v>
      </c>
      <c r="D26" s="839" t="s">
        <v>97</v>
      </c>
      <c r="E26" s="841">
        <v>65.349999999999994</v>
      </c>
      <c r="F26" s="848"/>
    </row>
    <row r="27" spans="1:6" ht="15" customHeight="1" x14ac:dyDescent="0.2">
      <c r="A27" s="844" t="s">
        <v>53</v>
      </c>
      <c r="B27" s="839" t="s">
        <v>1268</v>
      </c>
      <c r="C27" s="845" t="s">
        <v>622</v>
      </c>
      <c r="D27" s="839" t="s">
        <v>76</v>
      </c>
      <c r="E27" s="841">
        <v>65.349999999999994</v>
      </c>
      <c r="F27" s="848"/>
    </row>
    <row r="28" spans="1:6" ht="15" customHeight="1" x14ac:dyDescent="0.2">
      <c r="A28" s="844" t="s">
        <v>53</v>
      </c>
      <c r="B28" s="839" t="s">
        <v>1270</v>
      </c>
      <c r="C28" s="845" t="s">
        <v>622</v>
      </c>
      <c r="D28" s="839" t="s">
        <v>76</v>
      </c>
      <c r="E28" s="841">
        <v>65.349999999999994</v>
      </c>
      <c r="F28" s="848"/>
    </row>
    <row r="29" spans="1:6" ht="15" customHeight="1" x14ac:dyDescent="0.2">
      <c r="A29" s="844" t="s">
        <v>53</v>
      </c>
      <c r="B29" s="839" t="s">
        <v>1271</v>
      </c>
      <c r="C29" s="845" t="s">
        <v>622</v>
      </c>
      <c r="D29" s="839" t="s">
        <v>1272</v>
      </c>
      <c r="E29" s="841">
        <v>75.150000000000006</v>
      </c>
      <c r="F29" s="848"/>
    </row>
    <row r="30" spans="1:6" ht="15" customHeight="1" x14ac:dyDescent="0.2">
      <c r="A30" s="844" t="s">
        <v>53</v>
      </c>
      <c r="B30" s="839" t="s">
        <v>1273</v>
      </c>
      <c r="C30" s="845" t="s">
        <v>622</v>
      </c>
      <c r="D30" s="839" t="s">
        <v>76</v>
      </c>
      <c r="E30" s="841">
        <v>116.34</v>
      </c>
      <c r="F30" s="848"/>
    </row>
    <row r="31" spans="1:6" ht="15" customHeight="1" x14ac:dyDescent="0.2">
      <c r="A31" s="844" t="s">
        <v>53</v>
      </c>
      <c r="B31" s="839" t="s">
        <v>1274</v>
      </c>
      <c r="C31" s="845" t="s">
        <v>622</v>
      </c>
      <c r="D31" s="839" t="s">
        <v>97</v>
      </c>
      <c r="E31" s="841">
        <v>91.61</v>
      </c>
      <c r="F31" s="848"/>
    </row>
    <row r="32" spans="1:6" ht="15" customHeight="1" x14ac:dyDescent="0.2">
      <c r="A32" s="844" t="s">
        <v>53</v>
      </c>
      <c r="B32" s="839" t="s">
        <v>786</v>
      </c>
      <c r="C32" s="845" t="s">
        <v>622</v>
      </c>
      <c r="D32" s="839" t="s">
        <v>127</v>
      </c>
      <c r="E32" s="841">
        <v>103.37</v>
      </c>
      <c r="F32" s="848"/>
    </row>
    <row r="33" spans="1:6" ht="15" customHeight="1" x14ac:dyDescent="0.2">
      <c r="A33" s="844" t="s">
        <v>53</v>
      </c>
      <c r="B33" s="839" t="s">
        <v>1279</v>
      </c>
      <c r="C33" s="845" t="s">
        <v>622</v>
      </c>
      <c r="D33" s="839" t="s">
        <v>144</v>
      </c>
      <c r="E33" s="841">
        <v>70.13</v>
      </c>
      <c r="F33" s="848"/>
    </row>
    <row r="34" spans="1:6" ht="15" customHeight="1" x14ac:dyDescent="0.2">
      <c r="A34" s="844" t="s">
        <v>53</v>
      </c>
      <c r="B34" s="839" t="s">
        <v>1280</v>
      </c>
      <c r="C34" s="845" t="s">
        <v>622</v>
      </c>
      <c r="D34" s="839" t="s">
        <v>147</v>
      </c>
      <c r="E34" s="841">
        <v>70.13</v>
      </c>
      <c r="F34" s="848"/>
    </row>
    <row r="35" spans="1:6" ht="15" customHeight="1" x14ac:dyDescent="0.2">
      <c r="A35" s="844" t="s">
        <v>53</v>
      </c>
      <c r="B35" s="839" t="s">
        <v>1281</v>
      </c>
      <c r="C35" s="845" t="s">
        <v>622</v>
      </c>
      <c r="D35" s="839" t="s">
        <v>126</v>
      </c>
      <c r="E35" s="841">
        <v>81.02</v>
      </c>
      <c r="F35" s="848"/>
    </row>
    <row r="36" spans="1:6" ht="15" customHeight="1" x14ac:dyDescent="0.2">
      <c r="A36" s="844" t="s">
        <v>53</v>
      </c>
      <c r="B36" s="839" t="s">
        <v>1282</v>
      </c>
      <c r="C36" s="845" t="s">
        <v>622</v>
      </c>
      <c r="D36" s="839" t="s">
        <v>132</v>
      </c>
      <c r="E36" s="841">
        <v>70.13</v>
      </c>
      <c r="F36" s="848"/>
    </row>
    <row r="37" spans="1:6" ht="15" customHeight="1" x14ac:dyDescent="0.2">
      <c r="A37" s="844" t="s">
        <v>53</v>
      </c>
      <c r="B37" s="839" t="s">
        <v>794</v>
      </c>
      <c r="C37" s="845" t="s">
        <v>623</v>
      </c>
      <c r="D37" s="839" t="s">
        <v>105</v>
      </c>
      <c r="E37" s="841">
        <v>104.53</v>
      </c>
      <c r="F37" s="848"/>
    </row>
    <row r="38" spans="1:6" ht="15" customHeight="1" x14ac:dyDescent="0.2">
      <c r="A38" s="844" t="s">
        <v>53</v>
      </c>
      <c r="B38" s="839" t="s">
        <v>793</v>
      </c>
      <c r="C38" s="845" t="s">
        <v>623</v>
      </c>
      <c r="D38" s="839" t="s">
        <v>101</v>
      </c>
      <c r="E38" s="841">
        <v>104.53</v>
      </c>
      <c r="F38" s="848"/>
    </row>
    <row r="39" spans="1:6" ht="15" customHeight="1" x14ac:dyDescent="0.2">
      <c r="A39" s="844" t="s">
        <v>53</v>
      </c>
      <c r="B39" s="839" t="s">
        <v>1283</v>
      </c>
      <c r="C39" s="845" t="s">
        <v>623</v>
      </c>
      <c r="D39" s="839" t="s">
        <v>123</v>
      </c>
      <c r="E39" s="841">
        <v>81.02</v>
      </c>
      <c r="F39" s="848"/>
    </row>
    <row r="40" spans="1:6" ht="15" customHeight="1" x14ac:dyDescent="0.2">
      <c r="A40" s="844" t="s">
        <v>53</v>
      </c>
      <c r="B40" s="839" t="s">
        <v>1284</v>
      </c>
      <c r="C40" s="845" t="s">
        <v>623</v>
      </c>
      <c r="D40" s="839" t="s">
        <v>149</v>
      </c>
      <c r="E40" s="841">
        <v>83.87</v>
      </c>
      <c r="F40" s="848"/>
    </row>
    <row r="41" spans="1:6" ht="15" customHeight="1" x14ac:dyDescent="0.2">
      <c r="A41" s="844" t="s">
        <v>53</v>
      </c>
      <c r="B41" s="839" t="s">
        <v>1285</v>
      </c>
      <c r="C41" s="845" t="s">
        <v>623</v>
      </c>
      <c r="D41" s="839" t="s">
        <v>124</v>
      </c>
      <c r="E41" s="841">
        <v>83.87</v>
      </c>
      <c r="F41" s="848"/>
    </row>
    <row r="42" spans="1:6" ht="15" customHeight="1" x14ac:dyDescent="0.2">
      <c r="A42" s="844" t="s">
        <v>53</v>
      </c>
      <c r="B42" s="839" t="s">
        <v>1275</v>
      </c>
      <c r="C42" s="845" t="s">
        <v>623</v>
      </c>
      <c r="D42" s="839" t="s">
        <v>121</v>
      </c>
      <c r="E42" s="841">
        <v>86.11</v>
      </c>
      <c r="F42" s="848"/>
    </row>
    <row r="43" spans="1:6" ht="15" customHeight="1" x14ac:dyDescent="0.2">
      <c r="A43" s="844" t="s">
        <v>53</v>
      </c>
      <c r="B43" s="839" t="s">
        <v>1276</v>
      </c>
      <c r="C43" s="845" t="s">
        <v>623</v>
      </c>
      <c r="D43" s="839" t="s">
        <v>160</v>
      </c>
      <c r="E43" s="841">
        <v>84.89</v>
      </c>
      <c r="F43" s="848"/>
    </row>
    <row r="44" spans="1:6" ht="15" customHeight="1" x14ac:dyDescent="0.2">
      <c r="A44" s="844" t="s">
        <v>53</v>
      </c>
      <c r="B44" s="839" t="s">
        <v>1277</v>
      </c>
      <c r="C44" s="845" t="s">
        <v>623</v>
      </c>
      <c r="D44" s="839" t="s">
        <v>1058</v>
      </c>
      <c r="E44" s="841">
        <v>83.67</v>
      </c>
      <c r="F44" s="849"/>
    </row>
    <row r="45" spans="1:6" ht="16.149999999999999" customHeight="1" x14ac:dyDescent="0.2">
      <c r="A45" s="832" t="s">
        <v>1286</v>
      </c>
    </row>
    <row r="46" spans="1:6" ht="15" customHeight="1" x14ac:dyDescent="0.2"/>
    <row r="47" spans="1:6" x14ac:dyDescent="0.2">
      <c r="A47" s="833" t="s">
        <v>1259</v>
      </c>
      <c r="B47" s="834" t="s">
        <v>196</v>
      </c>
      <c r="C47" s="834" t="s">
        <v>1260</v>
      </c>
      <c r="D47" s="850" t="s">
        <v>1261</v>
      </c>
      <c r="E47" s="835" t="s">
        <v>1262</v>
      </c>
      <c r="F47" s="835" t="s">
        <v>1263</v>
      </c>
    </row>
    <row r="48" spans="1:6" x14ac:dyDescent="0.2">
      <c r="A48" s="1221" t="s">
        <v>1287</v>
      </c>
      <c r="B48" s="1222"/>
      <c r="C48" s="837"/>
      <c r="D48" s="837"/>
      <c r="E48" s="837"/>
      <c r="F48" s="837"/>
    </row>
    <row r="49" spans="1:6" ht="15" customHeight="1" x14ac:dyDescent="0.2">
      <c r="A49" s="844" t="s">
        <v>51</v>
      </c>
      <c r="B49" s="839" t="s">
        <v>782</v>
      </c>
      <c r="C49" s="839" t="s">
        <v>622</v>
      </c>
      <c r="D49" s="851" t="s">
        <v>86</v>
      </c>
      <c r="E49" s="860">
        <v>50.48</v>
      </c>
      <c r="F49" s="847" t="s">
        <v>1266</v>
      </c>
    </row>
    <row r="50" spans="1:6" ht="15" customHeight="1" x14ac:dyDescent="0.2">
      <c r="A50" s="844" t="s">
        <v>51</v>
      </c>
      <c r="B50" s="839" t="s">
        <v>783</v>
      </c>
      <c r="C50" s="839" t="s">
        <v>622</v>
      </c>
      <c r="D50" s="851" t="s">
        <v>97</v>
      </c>
      <c r="E50" s="860">
        <v>50.48</v>
      </c>
      <c r="F50" s="848"/>
    </row>
    <row r="51" spans="1:6" ht="15" customHeight="1" x14ac:dyDescent="0.2">
      <c r="A51" s="844" t="s">
        <v>51</v>
      </c>
      <c r="B51" s="839" t="s">
        <v>1268</v>
      </c>
      <c r="C51" s="839" t="s">
        <v>622</v>
      </c>
      <c r="D51" s="851" t="s">
        <v>76</v>
      </c>
      <c r="E51" s="860">
        <v>50.48</v>
      </c>
      <c r="F51" s="848"/>
    </row>
    <row r="52" spans="1:6" ht="15" customHeight="1" x14ac:dyDescent="0.2">
      <c r="A52" s="844" t="s">
        <v>51</v>
      </c>
      <c r="B52" s="839" t="s">
        <v>1270</v>
      </c>
      <c r="C52" s="839" t="s">
        <v>622</v>
      </c>
      <c r="D52" s="851" t="s">
        <v>76</v>
      </c>
      <c r="E52" s="860">
        <v>50.48</v>
      </c>
      <c r="F52" s="848"/>
    </row>
    <row r="53" spans="1:6" ht="15" customHeight="1" x14ac:dyDescent="0.2">
      <c r="A53" s="844" t="s">
        <v>51</v>
      </c>
      <c r="B53" s="839" t="s">
        <v>1271</v>
      </c>
      <c r="C53" s="839" t="s">
        <v>622</v>
      </c>
      <c r="D53" s="851" t="s">
        <v>1272</v>
      </c>
      <c r="E53" s="860">
        <v>50.48</v>
      </c>
      <c r="F53" s="848"/>
    </row>
    <row r="54" spans="1:6" ht="15" customHeight="1" x14ac:dyDescent="0.2">
      <c r="A54" s="844" t="s">
        <v>51</v>
      </c>
      <c r="B54" s="839" t="s">
        <v>1273</v>
      </c>
      <c r="C54" s="839" t="s">
        <v>622</v>
      </c>
      <c r="D54" s="851" t="s">
        <v>76</v>
      </c>
      <c r="E54" s="860">
        <v>64.94</v>
      </c>
      <c r="F54" s="848"/>
    </row>
    <row r="55" spans="1:6" ht="15" customHeight="1" x14ac:dyDescent="0.2">
      <c r="A55" s="844" t="s">
        <v>51</v>
      </c>
      <c r="B55" s="839" t="s">
        <v>1274</v>
      </c>
      <c r="C55" s="839" t="s">
        <v>622</v>
      </c>
      <c r="D55" s="851" t="s">
        <v>97</v>
      </c>
      <c r="E55" s="860">
        <v>51.3</v>
      </c>
      <c r="F55" s="848"/>
    </row>
    <row r="56" spans="1:6" ht="15" customHeight="1" x14ac:dyDescent="0.2">
      <c r="A56" s="844" t="s">
        <v>51</v>
      </c>
      <c r="B56" s="839" t="s">
        <v>786</v>
      </c>
      <c r="C56" s="839" t="s">
        <v>622</v>
      </c>
      <c r="D56" s="851" t="s">
        <v>127</v>
      </c>
      <c r="E56" s="860">
        <v>64.900000000000006</v>
      </c>
      <c r="F56" s="848"/>
    </row>
    <row r="57" spans="1:6" ht="15" customHeight="1" x14ac:dyDescent="0.2">
      <c r="A57" s="844" t="s">
        <v>51</v>
      </c>
      <c r="B57" s="839" t="s">
        <v>794</v>
      </c>
      <c r="C57" s="839" t="s">
        <v>623</v>
      </c>
      <c r="D57" s="851" t="s">
        <v>105</v>
      </c>
      <c r="E57" s="860">
        <v>57.71</v>
      </c>
      <c r="F57" s="848"/>
    </row>
    <row r="58" spans="1:6" ht="15" customHeight="1" x14ac:dyDescent="0.2">
      <c r="A58" s="844" t="s">
        <v>51</v>
      </c>
      <c r="B58" s="839" t="s">
        <v>793</v>
      </c>
      <c r="C58" s="839" t="s">
        <v>623</v>
      </c>
      <c r="D58" s="851" t="s">
        <v>101</v>
      </c>
      <c r="E58" s="860">
        <v>57.71</v>
      </c>
      <c r="F58" s="848"/>
    </row>
    <row r="59" spans="1:6" ht="15" customHeight="1" x14ac:dyDescent="0.2">
      <c r="A59" s="844" t="s">
        <v>51</v>
      </c>
      <c r="B59" s="839" t="s">
        <v>1275</v>
      </c>
      <c r="C59" s="839" t="s">
        <v>623</v>
      </c>
      <c r="D59" s="851" t="s">
        <v>121</v>
      </c>
      <c r="E59" s="860">
        <v>58.02</v>
      </c>
      <c r="F59" s="848"/>
    </row>
    <row r="60" spans="1:6" ht="15" customHeight="1" x14ac:dyDescent="0.2">
      <c r="A60" s="844" t="s">
        <v>51</v>
      </c>
      <c r="B60" s="839" t="s">
        <v>1276</v>
      </c>
      <c r="C60" s="839" t="s">
        <v>623</v>
      </c>
      <c r="D60" s="851" t="s">
        <v>160</v>
      </c>
      <c r="E60" s="860">
        <v>56.8</v>
      </c>
      <c r="F60" s="848"/>
    </row>
    <row r="61" spans="1:6" ht="15" customHeight="1" x14ac:dyDescent="0.2">
      <c r="A61" s="844" t="s">
        <v>51</v>
      </c>
      <c r="B61" s="839" t="s">
        <v>1277</v>
      </c>
      <c r="C61" s="839" t="s">
        <v>623</v>
      </c>
      <c r="D61" s="851" t="s">
        <v>1058</v>
      </c>
      <c r="E61" s="860">
        <v>56.8</v>
      </c>
      <c r="F61" s="849"/>
    </row>
    <row r="62" spans="1:6" x14ac:dyDescent="0.2">
      <c r="A62" s="1221" t="s">
        <v>1288</v>
      </c>
      <c r="B62" s="1222"/>
      <c r="C62" s="837"/>
      <c r="D62" s="852"/>
      <c r="E62" s="852"/>
      <c r="F62" s="843"/>
    </row>
    <row r="63" spans="1:6" ht="15" customHeight="1" x14ac:dyDescent="0.2">
      <c r="A63" s="844" t="s">
        <v>52</v>
      </c>
      <c r="B63" s="839" t="s">
        <v>782</v>
      </c>
      <c r="C63" s="839" t="s">
        <v>622</v>
      </c>
      <c r="D63" s="851" t="s">
        <v>86</v>
      </c>
      <c r="E63" s="860">
        <v>17.71</v>
      </c>
      <c r="F63" s="847" t="s">
        <v>1266</v>
      </c>
    </row>
    <row r="64" spans="1:6" ht="15" customHeight="1" x14ac:dyDescent="0.2">
      <c r="A64" s="844" t="s">
        <v>52</v>
      </c>
      <c r="B64" s="839" t="s">
        <v>783</v>
      </c>
      <c r="C64" s="839" t="s">
        <v>622</v>
      </c>
      <c r="D64" s="851" t="s">
        <v>97</v>
      </c>
      <c r="E64" s="860">
        <v>17.71</v>
      </c>
      <c r="F64" s="848"/>
    </row>
    <row r="65" spans="1:6" ht="15" customHeight="1" x14ac:dyDescent="0.2">
      <c r="A65" s="844" t="s">
        <v>52</v>
      </c>
      <c r="B65" s="839" t="s">
        <v>1268</v>
      </c>
      <c r="C65" s="839" t="s">
        <v>622</v>
      </c>
      <c r="D65" s="851" t="s">
        <v>76</v>
      </c>
      <c r="E65" s="860">
        <v>17.71</v>
      </c>
      <c r="F65" s="848"/>
    </row>
    <row r="66" spans="1:6" ht="15" customHeight="1" x14ac:dyDescent="0.2">
      <c r="A66" s="844" t="s">
        <v>52</v>
      </c>
      <c r="B66" s="839" t="s">
        <v>1270</v>
      </c>
      <c r="C66" s="839" t="s">
        <v>622</v>
      </c>
      <c r="D66" s="851" t="s">
        <v>76</v>
      </c>
      <c r="E66" s="860">
        <v>17.71</v>
      </c>
      <c r="F66" s="848"/>
    </row>
    <row r="67" spans="1:6" ht="15" customHeight="1" x14ac:dyDescent="0.2">
      <c r="A67" s="844" t="s">
        <v>52</v>
      </c>
      <c r="B67" s="839" t="s">
        <v>794</v>
      </c>
      <c r="C67" s="839" t="s">
        <v>623</v>
      </c>
      <c r="D67" s="851" t="s">
        <v>105</v>
      </c>
      <c r="E67" s="860">
        <v>24.43</v>
      </c>
      <c r="F67" s="848"/>
    </row>
    <row r="68" spans="1:6" ht="15" customHeight="1" x14ac:dyDescent="0.2">
      <c r="A68" s="844" t="s">
        <v>52</v>
      </c>
      <c r="B68" s="839" t="s">
        <v>793</v>
      </c>
      <c r="C68" s="839" t="s">
        <v>623</v>
      </c>
      <c r="D68" s="851" t="s">
        <v>101</v>
      </c>
      <c r="E68" s="860">
        <v>24.43</v>
      </c>
      <c r="F68" s="848"/>
    </row>
    <row r="69" spans="1:6" ht="15" customHeight="1" x14ac:dyDescent="0.2">
      <c r="A69" s="844" t="s">
        <v>52</v>
      </c>
      <c r="B69" s="839" t="s">
        <v>1289</v>
      </c>
      <c r="C69" s="839" t="s">
        <v>623</v>
      </c>
      <c r="D69" s="851" t="s">
        <v>121</v>
      </c>
      <c r="E69" s="860">
        <v>24.43</v>
      </c>
      <c r="F69" s="848"/>
    </row>
    <row r="70" spans="1:6" ht="15" customHeight="1" x14ac:dyDescent="0.2">
      <c r="A70" s="844" t="s">
        <v>52</v>
      </c>
      <c r="B70" s="839" t="s">
        <v>806</v>
      </c>
      <c r="C70" s="839" t="s">
        <v>623</v>
      </c>
      <c r="D70" s="851" t="s">
        <v>160</v>
      </c>
      <c r="E70" s="860">
        <v>24.43</v>
      </c>
      <c r="F70" s="848"/>
    </row>
    <row r="71" spans="1:6" ht="15" customHeight="1" x14ac:dyDescent="0.2">
      <c r="A71" s="844" t="s">
        <v>52</v>
      </c>
      <c r="B71" s="839" t="s">
        <v>1126</v>
      </c>
      <c r="C71" s="839" t="s">
        <v>623</v>
      </c>
      <c r="D71" s="851" t="s">
        <v>1058</v>
      </c>
      <c r="E71" s="860">
        <v>24.43</v>
      </c>
      <c r="F71" s="849"/>
    </row>
    <row r="72" spans="1:6" ht="15" customHeight="1" x14ac:dyDescent="0.2">
      <c r="A72" s="836" t="s">
        <v>1290</v>
      </c>
      <c r="B72" s="837"/>
      <c r="C72" s="837"/>
      <c r="D72" s="852"/>
      <c r="E72" s="852"/>
      <c r="F72" s="843"/>
    </row>
    <row r="73" spans="1:6" ht="15" customHeight="1" x14ac:dyDescent="0.2">
      <c r="A73" s="844" t="s">
        <v>1291</v>
      </c>
      <c r="B73" s="839" t="s">
        <v>1292</v>
      </c>
      <c r="C73" s="839" t="s">
        <v>1293</v>
      </c>
      <c r="D73" s="853"/>
      <c r="E73" s="860">
        <v>5.7</v>
      </c>
      <c r="F73" s="842" t="s">
        <v>1266</v>
      </c>
    </row>
    <row r="74" spans="1:6" ht="15" customHeight="1" x14ac:dyDescent="0.2">
      <c r="A74" s="836" t="s">
        <v>1294</v>
      </c>
      <c r="B74" s="837"/>
      <c r="C74" s="837"/>
      <c r="D74" s="852"/>
      <c r="E74" s="852"/>
      <c r="F74" s="843"/>
    </row>
    <row r="75" spans="1:6" ht="15" customHeight="1" x14ac:dyDescent="0.2">
      <c r="A75" s="844" t="s">
        <v>54</v>
      </c>
      <c r="B75" s="839" t="s">
        <v>1295</v>
      </c>
      <c r="C75" s="839" t="s">
        <v>622</v>
      </c>
      <c r="D75" s="851" t="s">
        <v>77</v>
      </c>
      <c r="E75" s="860">
        <v>178.22</v>
      </c>
      <c r="F75" s="854" t="s">
        <v>1266</v>
      </c>
    </row>
    <row r="76" spans="1:6" ht="15" customHeight="1" x14ac:dyDescent="0.2">
      <c r="A76" s="844" t="s">
        <v>51</v>
      </c>
      <c r="B76" s="839" t="s">
        <v>1295</v>
      </c>
      <c r="C76" s="839" t="s">
        <v>622</v>
      </c>
      <c r="D76" s="851" t="s">
        <v>77</v>
      </c>
      <c r="E76" s="860">
        <v>107.09</v>
      </c>
      <c r="F76" s="855"/>
    </row>
    <row r="77" spans="1:6" x14ac:dyDescent="0.2">
      <c r="A77" s="1221" t="s">
        <v>1296</v>
      </c>
      <c r="B77" s="1222"/>
      <c r="C77" s="837"/>
      <c r="D77" s="852"/>
      <c r="E77" s="852"/>
      <c r="F77" s="843"/>
    </row>
    <row r="78" spans="1:6" ht="15" customHeight="1" x14ac:dyDescent="0.2">
      <c r="A78" s="844" t="s">
        <v>49</v>
      </c>
      <c r="B78" s="839" t="s">
        <v>175</v>
      </c>
      <c r="C78" s="839" t="s">
        <v>622</v>
      </c>
      <c r="D78" s="851" t="s">
        <v>73</v>
      </c>
      <c r="E78" s="860">
        <v>87.33</v>
      </c>
      <c r="F78" s="847" t="s">
        <v>1266</v>
      </c>
    </row>
    <row r="79" spans="1:6" ht="15" customHeight="1" x14ac:dyDescent="0.2">
      <c r="A79" s="844" t="s">
        <v>49</v>
      </c>
      <c r="B79" s="839" t="s">
        <v>1297</v>
      </c>
      <c r="C79" s="839" t="s">
        <v>622</v>
      </c>
      <c r="D79" s="851" t="s">
        <v>77</v>
      </c>
      <c r="E79" s="860">
        <v>75.73</v>
      </c>
      <c r="F79" s="848"/>
    </row>
    <row r="80" spans="1:6" ht="15" customHeight="1" x14ac:dyDescent="0.2">
      <c r="A80" s="844" t="s">
        <v>49</v>
      </c>
      <c r="B80" s="839" t="s">
        <v>1298</v>
      </c>
      <c r="C80" s="839" t="s">
        <v>622</v>
      </c>
      <c r="D80" s="851" t="s">
        <v>117</v>
      </c>
      <c r="E80" s="860">
        <v>75.73</v>
      </c>
      <c r="F80" s="848"/>
    </row>
    <row r="81" spans="1:6" ht="15" customHeight="1" x14ac:dyDescent="0.2">
      <c r="A81" s="844" t="s">
        <v>49</v>
      </c>
      <c r="B81" s="839" t="s">
        <v>1299</v>
      </c>
      <c r="C81" s="839" t="s">
        <v>622</v>
      </c>
      <c r="D81" s="851" t="s">
        <v>1300</v>
      </c>
      <c r="E81" s="860">
        <v>94.25</v>
      </c>
      <c r="F81" s="848"/>
    </row>
    <row r="82" spans="1:6" ht="15" customHeight="1" x14ac:dyDescent="0.2">
      <c r="A82" s="844" t="s">
        <v>49</v>
      </c>
      <c r="B82" s="839" t="s">
        <v>1301</v>
      </c>
      <c r="C82" s="839" t="s">
        <v>622</v>
      </c>
      <c r="D82" s="851" t="s">
        <v>1302</v>
      </c>
      <c r="E82" s="860">
        <v>94.25</v>
      </c>
      <c r="F82" s="848"/>
    </row>
    <row r="83" spans="1:6" ht="15" customHeight="1" x14ac:dyDescent="0.2">
      <c r="A83" s="844" t="s">
        <v>49</v>
      </c>
      <c r="B83" s="839" t="s">
        <v>1303</v>
      </c>
      <c r="C83" s="839" t="s">
        <v>622</v>
      </c>
      <c r="D83" s="851" t="s">
        <v>1304</v>
      </c>
      <c r="E83" s="860">
        <v>101.07</v>
      </c>
      <c r="F83" s="848"/>
    </row>
    <row r="84" spans="1:6" ht="15" customHeight="1" x14ac:dyDescent="0.2">
      <c r="A84" s="844" t="s">
        <v>49</v>
      </c>
      <c r="B84" s="839" t="s">
        <v>1305</v>
      </c>
      <c r="C84" s="839" t="s">
        <v>622</v>
      </c>
      <c r="D84" s="851" t="s">
        <v>87</v>
      </c>
      <c r="E84" s="860">
        <v>122.96</v>
      </c>
      <c r="F84" s="848"/>
    </row>
    <row r="85" spans="1:6" ht="15" customHeight="1" x14ac:dyDescent="0.2">
      <c r="A85" s="844" t="s">
        <v>49</v>
      </c>
      <c r="B85" s="839" t="s">
        <v>1306</v>
      </c>
      <c r="C85" s="839" t="s">
        <v>622</v>
      </c>
      <c r="D85" s="851" t="s">
        <v>93</v>
      </c>
      <c r="E85" s="860">
        <v>122.96</v>
      </c>
      <c r="F85" s="848"/>
    </row>
    <row r="86" spans="1:6" ht="15" customHeight="1" x14ac:dyDescent="0.2">
      <c r="A86" s="844" t="s">
        <v>49</v>
      </c>
      <c r="B86" s="839" t="s">
        <v>1307</v>
      </c>
      <c r="C86" s="839" t="s">
        <v>622</v>
      </c>
      <c r="D86" s="851" t="s">
        <v>74</v>
      </c>
      <c r="E86" s="860">
        <v>85.3</v>
      </c>
      <c r="F86" s="848"/>
    </row>
    <row r="87" spans="1:6" ht="15" customHeight="1" x14ac:dyDescent="0.2">
      <c r="A87" s="844" t="s">
        <v>49</v>
      </c>
      <c r="B87" s="839" t="s">
        <v>1308</v>
      </c>
      <c r="C87" s="839" t="s">
        <v>622</v>
      </c>
      <c r="D87" s="851" t="s">
        <v>88</v>
      </c>
      <c r="E87" s="860">
        <v>68.81</v>
      </c>
      <c r="F87" s="848"/>
    </row>
    <row r="88" spans="1:6" ht="15" customHeight="1" x14ac:dyDescent="0.2">
      <c r="A88" s="844" t="s">
        <v>49</v>
      </c>
      <c r="B88" s="839" t="s">
        <v>176</v>
      </c>
      <c r="C88" s="839" t="s">
        <v>622</v>
      </c>
      <c r="D88" s="851" t="s">
        <v>80</v>
      </c>
      <c r="E88" s="860">
        <v>64.23</v>
      </c>
      <c r="F88" s="848"/>
    </row>
    <row r="89" spans="1:6" ht="15" customHeight="1" x14ac:dyDescent="0.2">
      <c r="A89" s="844" t="s">
        <v>49</v>
      </c>
      <c r="B89" s="839" t="s">
        <v>1309</v>
      </c>
      <c r="C89" s="839" t="s">
        <v>622</v>
      </c>
      <c r="D89" s="851" t="s">
        <v>140</v>
      </c>
      <c r="E89" s="860">
        <v>105.75</v>
      </c>
      <c r="F89" s="848"/>
    </row>
    <row r="90" spans="1:6" ht="20.45" customHeight="1" x14ac:dyDescent="0.2">
      <c r="A90" s="844" t="s">
        <v>49</v>
      </c>
      <c r="B90" s="839" t="s">
        <v>1310</v>
      </c>
      <c r="C90" s="839" t="s">
        <v>622</v>
      </c>
      <c r="D90" s="851" t="s">
        <v>91</v>
      </c>
      <c r="E90" s="860">
        <v>107.28</v>
      </c>
      <c r="F90" s="849"/>
    </row>
    <row r="91" spans="1:6" ht="16.149999999999999" customHeight="1" x14ac:dyDescent="0.2">
      <c r="A91" s="832" t="s">
        <v>1311</v>
      </c>
    </row>
    <row r="92" spans="1:6" ht="15" customHeight="1" x14ac:dyDescent="0.2"/>
    <row r="93" spans="1:6" x14ac:dyDescent="0.2">
      <c r="A93" s="833" t="s">
        <v>1259</v>
      </c>
      <c r="B93" s="834" t="s">
        <v>196</v>
      </c>
      <c r="C93" s="834" t="s">
        <v>1260</v>
      </c>
      <c r="D93" s="850" t="s">
        <v>1261</v>
      </c>
      <c r="E93" s="834" t="s">
        <v>1262</v>
      </c>
      <c r="F93" s="835" t="s">
        <v>1263</v>
      </c>
    </row>
    <row r="94" spans="1:6" ht="15" customHeight="1" x14ac:dyDescent="0.2">
      <c r="A94" s="844" t="s">
        <v>49</v>
      </c>
      <c r="B94" s="839" t="s">
        <v>1312</v>
      </c>
      <c r="C94" s="839" t="s">
        <v>622</v>
      </c>
      <c r="D94" s="851" t="s">
        <v>115</v>
      </c>
      <c r="E94" s="860">
        <v>107.28</v>
      </c>
      <c r="F94" s="847" t="s">
        <v>1266</v>
      </c>
    </row>
    <row r="95" spans="1:6" ht="15" customHeight="1" x14ac:dyDescent="0.2">
      <c r="A95" s="844" t="s">
        <v>49</v>
      </c>
      <c r="B95" s="839" t="s">
        <v>1313</v>
      </c>
      <c r="C95" s="839" t="s">
        <v>622</v>
      </c>
      <c r="D95" s="851" t="s">
        <v>120</v>
      </c>
      <c r="E95" s="860">
        <v>107.28</v>
      </c>
      <c r="F95" s="848"/>
    </row>
    <row r="96" spans="1:6" ht="15" customHeight="1" x14ac:dyDescent="0.2">
      <c r="A96" s="844" t="s">
        <v>49</v>
      </c>
      <c r="B96" s="839" t="s">
        <v>1314</v>
      </c>
      <c r="C96" s="839" t="s">
        <v>622</v>
      </c>
      <c r="D96" s="851" t="s">
        <v>128</v>
      </c>
      <c r="E96" s="860">
        <v>107.28</v>
      </c>
      <c r="F96" s="848"/>
    </row>
    <row r="97" spans="1:6" ht="15" customHeight="1" x14ac:dyDescent="0.2">
      <c r="A97" s="844" t="s">
        <v>49</v>
      </c>
      <c r="B97" s="839" t="s">
        <v>1315</v>
      </c>
      <c r="C97" s="839" t="s">
        <v>623</v>
      </c>
      <c r="D97" s="851" t="s">
        <v>95</v>
      </c>
      <c r="E97" s="860">
        <v>101.38</v>
      </c>
      <c r="F97" s="848"/>
    </row>
    <row r="98" spans="1:6" ht="15" customHeight="1" x14ac:dyDescent="0.2">
      <c r="A98" s="844" t="s">
        <v>49</v>
      </c>
      <c r="B98" s="839" t="s">
        <v>1316</v>
      </c>
      <c r="C98" s="839" t="s">
        <v>623</v>
      </c>
      <c r="D98" s="851" t="s">
        <v>108</v>
      </c>
      <c r="E98" s="860">
        <v>83.06</v>
      </c>
      <c r="F98" s="848"/>
    </row>
    <row r="99" spans="1:6" ht="15" customHeight="1" x14ac:dyDescent="0.2">
      <c r="A99" s="844" t="s">
        <v>49</v>
      </c>
      <c r="B99" s="839" t="s">
        <v>1317</v>
      </c>
      <c r="C99" s="839" t="s">
        <v>623</v>
      </c>
      <c r="D99" s="851" t="s">
        <v>81</v>
      </c>
      <c r="E99" s="860">
        <v>84.18</v>
      </c>
      <c r="F99" s="848"/>
    </row>
    <row r="100" spans="1:6" ht="15" customHeight="1" x14ac:dyDescent="0.2">
      <c r="A100" s="844" t="s">
        <v>49</v>
      </c>
      <c r="B100" s="839" t="s">
        <v>1318</v>
      </c>
      <c r="C100" s="839" t="s">
        <v>623</v>
      </c>
      <c r="D100" s="851" t="s">
        <v>96</v>
      </c>
      <c r="E100" s="860">
        <v>86.31</v>
      </c>
      <c r="F100" s="848"/>
    </row>
    <row r="101" spans="1:6" ht="15" customHeight="1" x14ac:dyDescent="0.2">
      <c r="A101" s="844" t="s">
        <v>49</v>
      </c>
      <c r="B101" s="839" t="s">
        <v>1319</v>
      </c>
      <c r="C101" s="839" t="s">
        <v>623</v>
      </c>
      <c r="D101" s="851" t="s">
        <v>79</v>
      </c>
      <c r="E101" s="860">
        <v>67.69</v>
      </c>
      <c r="F101" s="848"/>
    </row>
    <row r="102" spans="1:6" ht="15" customHeight="1" x14ac:dyDescent="0.2">
      <c r="A102" s="844" t="s">
        <v>49</v>
      </c>
      <c r="B102" s="839" t="s">
        <v>1320</v>
      </c>
      <c r="C102" s="839" t="s">
        <v>623</v>
      </c>
      <c r="D102" s="851" t="s">
        <v>99</v>
      </c>
      <c r="E102" s="860">
        <v>67.69</v>
      </c>
      <c r="F102" s="1215"/>
    </row>
    <row r="103" spans="1:6" ht="15" customHeight="1" x14ac:dyDescent="0.2">
      <c r="A103" s="844" t="s">
        <v>49</v>
      </c>
      <c r="B103" s="839" t="s">
        <v>1321</v>
      </c>
      <c r="C103" s="839" t="s">
        <v>623</v>
      </c>
      <c r="D103" s="851" t="s">
        <v>92</v>
      </c>
      <c r="E103" s="860">
        <v>71.150000000000006</v>
      </c>
      <c r="F103" s="848"/>
    </row>
    <row r="104" spans="1:6" ht="15" customHeight="1" x14ac:dyDescent="0.2">
      <c r="A104" s="844" t="s">
        <v>49</v>
      </c>
      <c r="B104" s="839" t="s">
        <v>1322</v>
      </c>
      <c r="C104" s="839" t="s">
        <v>623</v>
      </c>
      <c r="D104" s="851" t="s">
        <v>1323</v>
      </c>
      <c r="E104" s="860">
        <v>71.150000000000006</v>
      </c>
      <c r="F104" s="848"/>
    </row>
    <row r="105" spans="1:6" ht="15" customHeight="1" x14ac:dyDescent="0.2">
      <c r="A105" s="844" t="s">
        <v>49</v>
      </c>
      <c r="B105" s="839" t="s">
        <v>1324</v>
      </c>
      <c r="C105" s="839" t="s">
        <v>623</v>
      </c>
      <c r="D105" s="851" t="s">
        <v>131</v>
      </c>
      <c r="E105" s="860">
        <v>107.28</v>
      </c>
      <c r="F105" s="848"/>
    </row>
    <row r="106" spans="1:6" ht="15" customHeight="1" x14ac:dyDescent="0.2">
      <c r="A106" s="844" t="s">
        <v>49</v>
      </c>
      <c r="B106" s="839" t="s">
        <v>1325</v>
      </c>
      <c r="C106" s="839" t="s">
        <v>623</v>
      </c>
      <c r="D106" s="851" t="s">
        <v>82</v>
      </c>
      <c r="E106" s="860">
        <v>89.88</v>
      </c>
      <c r="F106" s="848"/>
    </row>
    <row r="107" spans="1:6" ht="15" customHeight="1" x14ac:dyDescent="0.2">
      <c r="A107" s="844" t="s">
        <v>49</v>
      </c>
      <c r="B107" s="839" t="s">
        <v>1326</v>
      </c>
      <c r="C107" s="839" t="s">
        <v>623</v>
      </c>
      <c r="D107" s="851" t="s">
        <v>75</v>
      </c>
      <c r="E107" s="860">
        <v>70.84</v>
      </c>
      <c r="F107" s="848"/>
    </row>
    <row r="108" spans="1:6" ht="15" customHeight="1" x14ac:dyDescent="0.2">
      <c r="A108" s="844" t="s">
        <v>49</v>
      </c>
      <c r="B108" s="839" t="s">
        <v>1327</v>
      </c>
      <c r="C108" s="839" t="s">
        <v>623</v>
      </c>
      <c r="D108" s="851" t="s">
        <v>98</v>
      </c>
      <c r="E108" s="860">
        <v>70.94</v>
      </c>
      <c r="F108" s="848"/>
    </row>
    <row r="109" spans="1:6" ht="15" customHeight="1" x14ac:dyDescent="0.2">
      <c r="A109" s="844" t="s">
        <v>49</v>
      </c>
      <c r="B109" s="839" t="s">
        <v>1328</v>
      </c>
      <c r="C109" s="839" t="s">
        <v>623</v>
      </c>
      <c r="D109" s="851" t="s">
        <v>102</v>
      </c>
      <c r="E109" s="860">
        <v>79.8</v>
      </c>
      <c r="F109" s="849"/>
    </row>
    <row r="110" spans="1:6" x14ac:dyDescent="0.2">
      <c r="A110" s="1221" t="s">
        <v>1329</v>
      </c>
      <c r="B110" s="1222"/>
      <c r="C110" s="837"/>
      <c r="D110" s="852"/>
      <c r="E110" s="852"/>
      <c r="F110" s="843"/>
    </row>
    <row r="111" spans="1:6" ht="15" customHeight="1" x14ac:dyDescent="0.2">
      <c r="A111" s="844" t="s">
        <v>52</v>
      </c>
      <c r="B111" s="839" t="s">
        <v>1330</v>
      </c>
      <c r="C111" s="839" t="s">
        <v>622</v>
      </c>
      <c r="D111" s="851" t="s">
        <v>112</v>
      </c>
      <c r="E111" s="860">
        <v>53.33</v>
      </c>
      <c r="F111" s="847" t="s">
        <v>1266</v>
      </c>
    </row>
    <row r="112" spans="1:6" ht="15" customHeight="1" x14ac:dyDescent="0.2">
      <c r="A112" s="844" t="s">
        <v>52</v>
      </c>
      <c r="B112" s="839" t="s">
        <v>175</v>
      </c>
      <c r="C112" s="839" t="s">
        <v>622</v>
      </c>
      <c r="D112" s="851" t="s">
        <v>73</v>
      </c>
      <c r="E112" s="860">
        <v>53.33</v>
      </c>
      <c r="F112" s="848"/>
    </row>
    <row r="113" spans="1:6" ht="15" customHeight="1" x14ac:dyDescent="0.2">
      <c r="A113" s="844" t="s">
        <v>52</v>
      </c>
      <c r="B113" s="839" t="s">
        <v>1297</v>
      </c>
      <c r="C113" s="839" t="s">
        <v>622</v>
      </c>
      <c r="D113" s="851" t="s">
        <v>77</v>
      </c>
      <c r="E113" s="860">
        <v>41.73</v>
      </c>
      <c r="F113" s="848"/>
    </row>
    <row r="114" spans="1:6" ht="15" customHeight="1" x14ac:dyDescent="0.2">
      <c r="A114" s="844" t="s">
        <v>52</v>
      </c>
      <c r="B114" s="839" t="s">
        <v>1331</v>
      </c>
      <c r="C114" s="839" t="s">
        <v>622</v>
      </c>
      <c r="D114" s="851" t="s">
        <v>1332</v>
      </c>
      <c r="E114" s="860">
        <v>41.73</v>
      </c>
      <c r="F114" s="848"/>
    </row>
    <row r="115" spans="1:6" ht="15" customHeight="1" x14ac:dyDescent="0.2">
      <c r="A115" s="844" t="s">
        <v>52</v>
      </c>
      <c r="B115" s="839" t="s">
        <v>1299</v>
      </c>
      <c r="C115" s="839" t="s">
        <v>622</v>
      </c>
      <c r="D115" s="851" t="s">
        <v>1300</v>
      </c>
      <c r="E115" s="860">
        <v>60.26</v>
      </c>
      <c r="F115" s="848"/>
    </row>
    <row r="116" spans="1:6" ht="15" customHeight="1" x14ac:dyDescent="0.2">
      <c r="A116" s="844" t="s">
        <v>52</v>
      </c>
      <c r="B116" s="839" t="s">
        <v>1301</v>
      </c>
      <c r="C116" s="839" t="s">
        <v>622</v>
      </c>
      <c r="D116" s="851" t="s">
        <v>1302</v>
      </c>
      <c r="E116" s="860">
        <v>60.26</v>
      </c>
      <c r="F116" s="848"/>
    </row>
    <row r="117" spans="1:6" ht="15" customHeight="1" x14ac:dyDescent="0.2">
      <c r="A117" s="844" t="s">
        <v>52</v>
      </c>
      <c r="B117" s="839" t="s">
        <v>211</v>
      </c>
      <c r="C117" s="839" t="s">
        <v>622</v>
      </c>
      <c r="D117" s="851" t="s">
        <v>1332</v>
      </c>
      <c r="E117" s="860">
        <v>41.73</v>
      </c>
      <c r="F117" s="848"/>
    </row>
    <row r="118" spans="1:6" ht="15" customHeight="1" x14ac:dyDescent="0.2">
      <c r="A118" s="844" t="s">
        <v>52</v>
      </c>
      <c r="B118" s="839" t="s">
        <v>1305</v>
      </c>
      <c r="C118" s="839" t="s">
        <v>622</v>
      </c>
      <c r="D118" s="851" t="s">
        <v>87</v>
      </c>
      <c r="E118" s="860">
        <v>88.96</v>
      </c>
      <c r="F118" s="848"/>
    </row>
    <row r="119" spans="1:6" ht="15" customHeight="1" x14ac:dyDescent="0.2">
      <c r="A119" s="844" t="s">
        <v>52</v>
      </c>
      <c r="B119" s="839" t="s">
        <v>1306</v>
      </c>
      <c r="C119" s="839" t="s">
        <v>622</v>
      </c>
      <c r="D119" s="851" t="s">
        <v>93</v>
      </c>
      <c r="E119" s="860">
        <v>88.96</v>
      </c>
      <c r="F119" s="848"/>
    </row>
    <row r="120" spans="1:6" ht="15" customHeight="1" x14ac:dyDescent="0.2">
      <c r="A120" s="844" t="s">
        <v>52</v>
      </c>
      <c r="B120" s="839" t="s">
        <v>1307</v>
      </c>
      <c r="C120" s="839" t="s">
        <v>622</v>
      </c>
      <c r="D120" s="851" t="s">
        <v>74</v>
      </c>
      <c r="E120" s="860">
        <v>51.3</v>
      </c>
      <c r="F120" s="848"/>
    </row>
    <row r="121" spans="1:6" ht="15" customHeight="1" x14ac:dyDescent="0.2">
      <c r="A121" s="844" t="s">
        <v>52</v>
      </c>
      <c r="B121" s="839" t="s">
        <v>1308</v>
      </c>
      <c r="C121" s="839" t="s">
        <v>622</v>
      </c>
      <c r="D121" s="851" t="s">
        <v>88</v>
      </c>
      <c r="E121" s="860">
        <v>34.909999999999997</v>
      </c>
      <c r="F121" s="848"/>
    </row>
    <row r="122" spans="1:6" ht="15" customHeight="1" x14ac:dyDescent="0.2">
      <c r="A122" s="844" t="s">
        <v>52</v>
      </c>
      <c r="B122" s="839" t="s">
        <v>1333</v>
      </c>
      <c r="C122" s="839" t="s">
        <v>622</v>
      </c>
      <c r="D122" s="851" t="s">
        <v>134</v>
      </c>
      <c r="E122" s="860">
        <v>34.909999999999997</v>
      </c>
      <c r="F122" s="848"/>
    </row>
    <row r="123" spans="1:6" ht="15" customHeight="1" x14ac:dyDescent="0.2">
      <c r="A123" s="844" t="s">
        <v>52</v>
      </c>
      <c r="B123" s="839" t="s">
        <v>176</v>
      </c>
      <c r="C123" s="839" t="s">
        <v>622</v>
      </c>
      <c r="D123" s="851" t="s">
        <v>80</v>
      </c>
      <c r="E123" s="860">
        <v>30.33</v>
      </c>
      <c r="F123" s="848"/>
    </row>
    <row r="124" spans="1:6" ht="15" customHeight="1" x14ac:dyDescent="0.2">
      <c r="A124" s="844" t="s">
        <v>52</v>
      </c>
      <c r="B124" s="839" t="s">
        <v>1334</v>
      </c>
      <c r="C124" s="839" t="s">
        <v>622</v>
      </c>
      <c r="D124" s="851" t="s">
        <v>125</v>
      </c>
      <c r="E124" s="860">
        <v>73.28</v>
      </c>
      <c r="F124" s="848"/>
    </row>
    <row r="125" spans="1:6" ht="15" customHeight="1" x14ac:dyDescent="0.2">
      <c r="A125" s="844" t="s">
        <v>52</v>
      </c>
      <c r="B125" s="839" t="s">
        <v>1335</v>
      </c>
      <c r="C125" s="839" t="s">
        <v>622</v>
      </c>
      <c r="D125" s="851" t="s">
        <v>118</v>
      </c>
      <c r="E125" s="860">
        <v>73.28</v>
      </c>
      <c r="F125" s="848"/>
    </row>
    <row r="126" spans="1:6" ht="15" customHeight="1" x14ac:dyDescent="0.2">
      <c r="A126" s="844" t="s">
        <v>52</v>
      </c>
      <c r="B126" s="839" t="s">
        <v>1310</v>
      </c>
      <c r="C126" s="839" t="s">
        <v>622</v>
      </c>
      <c r="D126" s="851" t="s">
        <v>91</v>
      </c>
      <c r="E126" s="860">
        <v>73.28</v>
      </c>
      <c r="F126" s="848"/>
    </row>
    <row r="127" spans="1:6" ht="15" customHeight="1" x14ac:dyDescent="0.2">
      <c r="A127" s="844" t="s">
        <v>52</v>
      </c>
      <c r="B127" s="839" t="s">
        <v>1312</v>
      </c>
      <c r="C127" s="839" t="s">
        <v>622</v>
      </c>
      <c r="D127" s="851" t="s">
        <v>115</v>
      </c>
      <c r="E127" s="860">
        <v>73.28</v>
      </c>
      <c r="F127" s="848"/>
    </row>
    <row r="128" spans="1:6" ht="15" customHeight="1" x14ac:dyDescent="0.2">
      <c r="A128" s="844" t="s">
        <v>52</v>
      </c>
      <c r="B128" s="839" t="s">
        <v>1313</v>
      </c>
      <c r="C128" s="839" t="s">
        <v>622</v>
      </c>
      <c r="D128" s="851" t="s">
        <v>120</v>
      </c>
      <c r="E128" s="860">
        <v>73.28</v>
      </c>
      <c r="F128" s="848"/>
    </row>
    <row r="129" spans="1:6" ht="15" customHeight="1" x14ac:dyDescent="0.2">
      <c r="A129" s="844" t="s">
        <v>52</v>
      </c>
      <c r="B129" s="839" t="s">
        <v>1314</v>
      </c>
      <c r="C129" s="839" t="s">
        <v>622</v>
      </c>
      <c r="D129" s="851" t="s">
        <v>128</v>
      </c>
      <c r="E129" s="860">
        <v>73.28</v>
      </c>
      <c r="F129" s="848"/>
    </row>
    <row r="130" spans="1:6" ht="15" customHeight="1" x14ac:dyDescent="0.2">
      <c r="A130" s="844" t="s">
        <v>52</v>
      </c>
      <c r="B130" s="839" t="s">
        <v>1315</v>
      </c>
      <c r="C130" s="839" t="s">
        <v>623</v>
      </c>
      <c r="D130" s="851" t="s">
        <v>95</v>
      </c>
      <c r="E130" s="860">
        <v>67.38</v>
      </c>
      <c r="F130" s="848"/>
    </row>
    <row r="131" spans="1:6" ht="15" customHeight="1" x14ac:dyDescent="0.2">
      <c r="A131" s="844" t="s">
        <v>52</v>
      </c>
      <c r="B131" s="839" t="s">
        <v>1316</v>
      </c>
      <c r="C131" s="839" t="s">
        <v>623</v>
      </c>
      <c r="D131" s="851" t="s">
        <v>108</v>
      </c>
      <c r="E131" s="860">
        <v>49.06</v>
      </c>
      <c r="F131" s="848"/>
    </row>
    <row r="132" spans="1:6" ht="15" customHeight="1" x14ac:dyDescent="0.2">
      <c r="A132" s="844" t="s">
        <v>52</v>
      </c>
      <c r="B132" s="839" t="s">
        <v>1317</v>
      </c>
      <c r="C132" s="839" t="s">
        <v>623</v>
      </c>
      <c r="D132" s="851" t="s">
        <v>81</v>
      </c>
      <c r="E132" s="860">
        <v>50.28</v>
      </c>
      <c r="F132" s="849"/>
    </row>
    <row r="133" spans="1:6" ht="0.95" customHeight="1" x14ac:dyDescent="0.2"/>
    <row r="134" spans="1:6" ht="16.149999999999999" customHeight="1" x14ac:dyDescent="0.2">
      <c r="A134" s="832" t="s">
        <v>1336</v>
      </c>
    </row>
    <row r="135" spans="1:6" ht="15" customHeight="1" x14ac:dyDescent="0.2"/>
    <row r="136" spans="1:6" x14ac:dyDescent="0.2">
      <c r="A136" s="833" t="s">
        <v>1259</v>
      </c>
      <c r="B136" s="834" t="s">
        <v>196</v>
      </c>
      <c r="C136" s="834" t="s">
        <v>1260</v>
      </c>
      <c r="D136" s="850" t="s">
        <v>1261</v>
      </c>
      <c r="E136" s="834" t="s">
        <v>1262</v>
      </c>
      <c r="F136" s="835" t="s">
        <v>1263</v>
      </c>
    </row>
    <row r="137" spans="1:6" ht="15" customHeight="1" x14ac:dyDescent="0.2">
      <c r="A137" s="844" t="s">
        <v>52</v>
      </c>
      <c r="B137" s="839" t="s">
        <v>1318</v>
      </c>
      <c r="C137" s="839" t="s">
        <v>623</v>
      </c>
      <c r="D137" s="851" t="s">
        <v>96</v>
      </c>
      <c r="E137" s="841">
        <v>52.42</v>
      </c>
      <c r="F137" s="856" t="s">
        <v>1266</v>
      </c>
    </row>
    <row r="138" spans="1:6" ht="15" customHeight="1" x14ac:dyDescent="0.2">
      <c r="A138" s="844" t="s">
        <v>52</v>
      </c>
      <c r="B138" s="839" t="s">
        <v>1337</v>
      </c>
      <c r="C138" s="839" t="s">
        <v>623</v>
      </c>
      <c r="D138" s="851" t="s">
        <v>113</v>
      </c>
      <c r="E138" s="841">
        <v>33.79</v>
      </c>
      <c r="F138" s="857"/>
    </row>
    <row r="139" spans="1:6" ht="15" customHeight="1" x14ac:dyDescent="0.2">
      <c r="A139" s="844" t="s">
        <v>52</v>
      </c>
      <c r="B139" s="839" t="s">
        <v>1319</v>
      </c>
      <c r="C139" s="839" t="s">
        <v>623</v>
      </c>
      <c r="D139" s="851" t="s">
        <v>79</v>
      </c>
      <c r="E139" s="841">
        <v>33.79</v>
      </c>
      <c r="F139" s="857"/>
    </row>
    <row r="140" spans="1:6" ht="15" customHeight="1" x14ac:dyDescent="0.2">
      <c r="A140" s="844" t="s">
        <v>52</v>
      </c>
      <c r="B140" s="839" t="s">
        <v>1320</v>
      </c>
      <c r="C140" s="839" t="s">
        <v>623</v>
      </c>
      <c r="D140" s="851" t="s">
        <v>99</v>
      </c>
      <c r="E140" s="841">
        <v>33.79</v>
      </c>
      <c r="F140" s="857"/>
    </row>
    <row r="141" spans="1:6" ht="15" customHeight="1" x14ac:dyDescent="0.2">
      <c r="A141" s="844" t="s">
        <v>52</v>
      </c>
      <c r="B141" s="839" t="s">
        <v>1321</v>
      </c>
      <c r="C141" s="839" t="s">
        <v>623</v>
      </c>
      <c r="D141" s="851" t="s">
        <v>92</v>
      </c>
      <c r="E141" s="841">
        <v>37.15</v>
      </c>
      <c r="F141" s="857"/>
    </row>
    <row r="142" spans="1:6" ht="15" customHeight="1" x14ac:dyDescent="0.2">
      <c r="A142" s="844" t="s">
        <v>52</v>
      </c>
      <c r="B142" s="839" t="s">
        <v>1322</v>
      </c>
      <c r="C142" s="839" t="s">
        <v>623</v>
      </c>
      <c r="D142" s="851" t="s">
        <v>1323</v>
      </c>
      <c r="E142" s="841">
        <v>37.15</v>
      </c>
      <c r="F142" s="857"/>
    </row>
    <row r="143" spans="1:6" ht="15" customHeight="1" x14ac:dyDescent="0.2">
      <c r="A143" s="844" t="s">
        <v>52</v>
      </c>
      <c r="B143" s="839" t="s">
        <v>1324</v>
      </c>
      <c r="C143" s="839" t="s">
        <v>623</v>
      </c>
      <c r="D143" s="851" t="s">
        <v>131</v>
      </c>
      <c r="E143" s="841">
        <v>73.28</v>
      </c>
      <c r="F143" s="857"/>
    </row>
    <row r="144" spans="1:6" ht="15" customHeight="1" x14ac:dyDescent="0.2">
      <c r="A144" s="844" t="s">
        <v>52</v>
      </c>
      <c r="B144" s="839" t="s">
        <v>1325</v>
      </c>
      <c r="C144" s="839" t="s">
        <v>623</v>
      </c>
      <c r="D144" s="851" t="s">
        <v>82</v>
      </c>
      <c r="E144" s="841">
        <v>55.88</v>
      </c>
      <c r="F144" s="857"/>
    </row>
    <row r="145" spans="1:6" ht="15" customHeight="1" x14ac:dyDescent="0.2">
      <c r="A145" s="844" t="s">
        <v>52</v>
      </c>
      <c r="B145" s="839" t="s">
        <v>1326</v>
      </c>
      <c r="C145" s="839" t="s">
        <v>623</v>
      </c>
      <c r="D145" s="851" t="s">
        <v>75</v>
      </c>
      <c r="E145" s="841">
        <v>36.950000000000003</v>
      </c>
      <c r="F145" s="857"/>
    </row>
    <row r="146" spans="1:6" ht="15" customHeight="1" x14ac:dyDescent="0.2">
      <c r="A146" s="844" t="s">
        <v>52</v>
      </c>
      <c r="B146" s="839" t="s">
        <v>1327</v>
      </c>
      <c r="C146" s="839" t="s">
        <v>623</v>
      </c>
      <c r="D146" s="851" t="s">
        <v>98</v>
      </c>
      <c r="E146" s="841">
        <v>36.950000000000003</v>
      </c>
      <c r="F146" s="857"/>
    </row>
    <row r="147" spans="1:6" ht="15" customHeight="1" x14ac:dyDescent="0.2">
      <c r="A147" s="844" t="s">
        <v>52</v>
      </c>
      <c r="B147" s="839" t="s">
        <v>1328</v>
      </c>
      <c r="C147" s="839" t="s">
        <v>623</v>
      </c>
      <c r="D147" s="851" t="s">
        <v>102</v>
      </c>
      <c r="E147" s="841">
        <v>45.8</v>
      </c>
      <c r="F147" s="858"/>
    </row>
    <row r="148" spans="1:6" ht="15" customHeight="1" x14ac:dyDescent="0.2">
      <c r="A148" s="836" t="s">
        <v>1338</v>
      </c>
      <c r="B148" s="837"/>
      <c r="C148" s="837"/>
      <c r="D148" s="852"/>
      <c r="E148" s="843"/>
      <c r="F148" s="837"/>
    </row>
    <row r="149" spans="1:6" ht="15" customHeight="1" x14ac:dyDescent="0.2">
      <c r="A149" s="844" t="s">
        <v>1291</v>
      </c>
      <c r="B149" s="839" t="s">
        <v>1292</v>
      </c>
      <c r="C149" s="839" t="s">
        <v>1293</v>
      </c>
      <c r="D149" s="853"/>
      <c r="E149" s="841">
        <v>5.7</v>
      </c>
      <c r="F149" s="859" t="s">
        <v>1266</v>
      </c>
    </row>
    <row r="150" spans="1:6" ht="15" customHeight="1" x14ac:dyDescent="0.2">
      <c r="A150" s="836" t="s">
        <v>1339</v>
      </c>
      <c r="B150" s="837"/>
      <c r="C150" s="837"/>
      <c r="D150" s="852"/>
      <c r="E150" s="843"/>
      <c r="F150" s="837"/>
    </row>
    <row r="151" spans="1:6" ht="15" customHeight="1" x14ac:dyDescent="0.2">
      <c r="A151" s="844" t="s">
        <v>49</v>
      </c>
      <c r="B151" s="839" t="s">
        <v>1340</v>
      </c>
      <c r="C151" s="840"/>
      <c r="D151" s="851" t="s">
        <v>100</v>
      </c>
      <c r="E151" s="841">
        <v>175.37</v>
      </c>
      <c r="F151" s="856" t="s">
        <v>1266</v>
      </c>
    </row>
    <row r="152" spans="1:6" ht="15" customHeight="1" x14ac:dyDescent="0.2">
      <c r="A152" s="844" t="s">
        <v>49</v>
      </c>
      <c r="B152" s="839" t="s">
        <v>1341</v>
      </c>
      <c r="C152" s="840"/>
      <c r="D152" s="851" t="s">
        <v>84</v>
      </c>
      <c r="E152" s="841">
        <v>175.37</v>
      </c>
      <c r="F152" s="857"/>
    </row>
    <row r="153" spans="1:6" ht="15" customHeight="1" x14ac:dyDescent="0.2">
      <c r="A153" s="844" t="s">
        <v>49</v>
      </c>
      <c r="B153" s="839" t="s">
        <v>1342</v>
      </c>
      <c r="C153" s="840"/>
      <c r="D153" s="851" t="s">
        <v>85</v>
      </c>
      <c r="E153" s="841">
        <v>175.37</v>
      </c>
      <c r="F153" s="857"/>
    </row>
    <row r="154" spans="1:6" ht="15" customHeight="1" x14ac:dyDescent="0.2">
      <c r="A154" s="844" t="s">
        <v>49</v>
      </c>
      <c r="B154" s="839" t="s">
        <v>1343</v>
      </c>
      <c r="C154" s="840"/>
      <c r="D154" s="851" t="s">
        <v>90</v>
      </c>
      <c r="E154" s="841">
        <v>175.37</v>
      </c>
      <c r="F154" s="857"/>
    </row>
    <row r="155" spans="1:6" ht="15" customHeight="1" x14ac:dyDescent="0.2">
      <c r="A155" s="844" t="s">
        <v>49</v>
      </c>
      <c r="B155" s="839" t="s">
        <v>1344</v>
      </c>
      <c r="C155" s="840"/>
      <c r="D155" s="851" t="s">
        <v>109</v>
      </c>
      <c r="E155" s="841">
        <v>175.37</v>
      </c>
      <c r="F155" s="857"/>
    </row>
    <row r="156" spans="1:6" ht="15" customHeight="1" x14ac:dyDescent="0.2">
      <c r="A156" s="844" t="s">
        <v>49</v>
      </c>
      <c r="B156" s="839" t="s">
        <v>1345</v>
      </c>
      <c r="C156" s="840"/>
      <c r="D156" s="851" t="s">
        <v>154</v>
      </c>
      <c r="E156" s="841">
        <v>175.37</v>
      </c>
      <c r="F156" s="857"/>
    </row>
    <row r="157" spans="1:6" ht="15" customHeight="1" x14ac:dyDescent="0.2">
      <c r="A157" s="844" t="s">
        <v>49</v>
      </c>
      <c r="B157" s="839" t="s">
        <v>1346</v>
      </c>
      <c r="C157" s="840"/>
      <c r="D157" s="851" t="s">
        <v>155</v>
      </c>
      <c r="E157" s="841">
        <v>175.37</v>
      </c>
      <c r="F157" s="857"/>
    </row>
    <row r="158" spans="1:6" ht="15" customHeight="1" x14ac:dyDescent="0.2">
      <c r="A158" s="844" t="s">
        <v>52</v>
      </c>
      <c r="B158" s="839" t="s">
        <v>1347</v>
      </c>
      <c r="C158" s="840"/>
      <c r="D158" s="851" t="s">
        <v>153</v>
      </c>
      <c r="E158" s="841">
        <v>81.12</v>
      </c>
      <c r="F158" s="857"/>
    </row>
    <row r="159" spans="1:6" ht="15" customHeight="1" x14ac:dyDescent="0.2">
      <c r="A159" s="844" t="s">
        <v>52</v>
      </c>
      <c r="B159" s="839" t="s">
        <v>1340</v>
      </c>
      <c r="C159" s="840"/>
      <c r="D159" s="851" t="s">
        <v>100</v>
      </c>
      <c r="E159" s="841">
        <v>81.12</v>
      </c>
      <c r="F159" s="857"/>
    </row>
    <row r="160" spans="1:6" ht="15" customHeight="1" x14ac:dyDescent="0.2">
      <c r="A160" s="844" t="s">
        <v>52</v>
      </c>
      <c r="B160" s="839" t="s">
        <v>1341</v>
      </c>
      <c r="C160" s="840"/>
      <c r="D160" s="851" t="s">
        <v>84</v>
      </c>
      <c r="E160" s="841">
        <v>81.12</v>
      </c>
      <c r="F160" s="857"/>
    </row>
    <row r="161" spans="1:6" ht="15" customHeight="1" x14ac:dyDescent="0.2">
      <c r="A161" s="844" t="s">
        <v>52</v>
      </c>
      <c r="B161" s="839" t="s">
        <v>1348</v>
      </c>
      <c r="C161" s="840"/>
      <c r="D161" s="851" t="s">
        <v>157</v>
      </c>
      <c r="E161" s="841">
        <v>81.12</v>
      </c>
      <c r="F161" s="857"/>
    </row>
    <row r="162" spans="1:6" ht="15" customHeight="1" x14ac:dyDescent="0.2">
      <c r="A162" s="844" t="s">
        <v>52</v>
      </c>
      <c r="B162" s="839" t="s">
        <v>1342</v>
      </c>
      <c r="C162" s="840"/>
      <c r="D162" s="851" t="s">
        <v>85</v>
      </c>
      <c r="E162" s="841">
        <v>81.12</v>
      </c>
      <c r="F162" s="857"/>
    </row>
    <row r="163" spans="1:6" ht="15" customHeight="1" x14ac:dyDescent="0.2">
      <c r="A163" s="844" t="s">
        <v>52</v>
      </c>
      <c r="B163" s="839" t="s">
        <v>1344</v>
      </c>
      <c r="C163" s="840"/>
      <c r="D163" s="851" t="s">
        <v>109</v>
      </c>
      <c r="E163" s="841">
        <v>81.12</v>
      </c>
      <c r="F163" s="857"/>
    </row>
    <row r="164" spans="1:6" ht="15" customHeight="1" x14ac:dyDescent="0.2">
      <c r="A164" s="844" t="s">
        <v>52</v>
      </c>
      <c r="B164" s="839" t="s">
        <v>1349</v>
      </c>
      <c r="C164" s="840"/>
      <c r="D164" s="851" t="s">
        <v>156</v>
      </c>
      <c r="E164" s="841">
        <v>81.12</v>
      </c>
      <c r="F164" s="857"/>
    </row>
    <row r="165" spans="1:6" ht="15" customHeight="1" x14ac:dyDescent="0.2">
      <c r="A165" s="844" t="s">
        <v>52</v>
      </c>
      <c r="B165" s="839" t="s">
        <v>1346</v>
      </c>
      <c r="C165" s="840"/>
      <c r="D165" s="851" t="s">
        <v>155</v>
      </c>
      <c r="E165" s="841">
        <v>81.12</v>
      </c>
      <c r="F165" s="857"/>
    </row>
    <row r="166" spans="1:6" ht="15" customHeight="1" x14ac:dyDescent="0.2">
      <c r="A166" s="844" t="s">
        <v>1291</v>
      </c>
      <c r="B166" s="839" t="s">
        <v>1341</v>
      </c>
      <c r="C166" s="840"/>
      <c r="D166" s="851" t="s">
        <v>84</v>
      </c>
      <c r="E166" s="841">
        <v>5.7</v>
      </c>
      <c r="F166" s="857"/>
    </row>
    <row r="167" spans="1:6" ht="15" customHeight="1" x14ac:dyDescent="0.2">
      <c r="A167" s="844" t="s">
        <v>1291</v>
      </c>
      <c r="B167" s="839" t="s">
        <v>1344</v>
      </c>
      <c r="C167" s="840"/>
      <c r="D167" s="851" t="s">
        <v>109</v>
      </c>
      <c r="E167" s="841">
        <v>5.7</v>
      </c>
      <c r="F167" s="858"/>
    </row>
    <row r="168" spans="1:6" ht="15" customHeight="1" x14ac:dyDescent="0.2">
      <c r="A168" s="836" t="s">
        <v>1350</v>
      </c>
      <c r="B168" s="837"/>
      <c r="C168" s="837"/>
      <c r="D168" s="837"/>
      <c r="E168" s="843"/>
      <c r="F168" s="837"/>
    </row>
    <row r="169" spans="1:6" ht="15" customHeight="1" x14ac:dyDescent="0.2">
      <c r="A169" s="844" t="s">
        <v>49</v>
      </c>
      <c r="B169" s="839" t="s">
        <v>1351</v>
      </c>
      <c r="C169" s="840"/>
      <c r="D169" s="840"/>
      <c r="E169" s="841">
        <v>10.69</v>
      </c>
      <c r="F169" s="859" t="s">
        <v>1266</v>
      </c>
    </row>
    <row r="170" spans="1:6" ht="0.95" customHeight="1" x14ac:dyDescent="0.2"/>
    <row r="171" spans="1:6" ht="16.149999999999999" customHeight="1" x14ac:dyDescent="0.2">
      <c r="A171" s="832" t="s">
        <v>1352</v>
      </c>
    </row>
    <row r="172" spans="1:6" ht="15" customHeight="1" x14ac:dyDescent="0.2"/>
  </sheetData>
  <mergeCells count="7">
    <mergeCell ref="A3:F3"/>
    <mergeCell ref="A48:B48"/>
    <mergeCell ref="A62:B62"/>
    <mergeCell ref="A77:B77"/>
    <mergeCell ref="A110:B110"/>
    <mergeCell ref="A7:B7"/>
    <mergeCell ref="A24:B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6">
    <tabColor theme="4"/>
    <pageSetUpPr fitToPage="1"/>
  </sheetPr>
  <dimension ref="A1:AM108"/>
  <sheetViews>
    <sheetView showGridLines="0" zoomScale="90" zoomScaleNormal="90" workbookViewId="0">
      <pane ySplit="7" topLeftCell="A8" activePane="bottomLeft" state="frozen"/>
      <selection activeCell="W31" sqref="W31"/>
      <selection pane="bottomLeft" activeCell="A8" sqref="A8"/>
    </sheetView>
  </sheetViews>
  <sheetFormatPr defaultColWidth="9" defaultRowHeight="12" outlineLevelRow="1" outlineLevelCol="1" x14ac:dyDescent="0.2"/>
  <cols>
    <col min="1" max="1" width="4.6640625" style="542" customWidth="1"/>
    <col min="2" max="2" width="14.5" style="542" customWidth="1"/>
    <col min="3" max="3" width="20.6640625" style="542" customWidth="1" outlineLevel="1"/>
    <col min="4" max="8" width="12.33203125" style="542" customWidth="1"/>
    <col min="9" max="9" width="6.1640625" style="542" customWidth="1"/>
    <col min="10" max="14" width="9" style="542"/>
    <col min="15" max="15" width="6.1640625" style="542" customWidth="1"/>
    <col min="16" max="20" width="9" style="1056"/>
    <col min="21" max="21" width="6.1640625" style="542" customWidth="1"/>
    <col min="22" max="16384" width="9" style="542"/>
  </cols>
  <sheetData>
    <row r="1" spans="1:20" ht="18.75" x14ac:dyDescent="0.3">
      <c r="A1" s="31" t="s">
        <v>19</v>
      </c>
      <c r="B1" s="31"/>
      <c r="C1" s="33"/>
      <c r="D1" s="33"/>
      <c r="F1" s="33"/>
    </row>
    <row r="2" spans="1:20" ht="16.5" thickBot="1" x14ac:dyDescent="0.3">
      <c r="A2" s="820" t="s">
        <v>1472</v>
      </c>
      <c r="B2" s="820"/>
      <c r="C2" s="820"/>
      <c r="D2" s="820"/>
      <c r="E2" s="820"/>
      <c r="F2" s="38" t="s">
        <v>1113</v>
      </c>
      <c r="G2" s="38" t="s">
        <v>979</v>
      </c>
      <c r="H2" s="820"/>
    </row>
    <row r="3" spans="1:20" ht="16.5" thickTop="1" thickBot="1" x14ac:dyDescent="0.25">
      <c r="A3" s="46"/>
      <c r="B3" s="46"/>
      <c r="C3" s="46"/>
      <c r="D3" s="46"/>
      <c r="E3" s="46"/>
      <c r="F3" s="46" t="s">
        <v>44</v>
      </c>
      <c r="G3" s="821" t="s">
        <v>250</v>
      </c>
    </row>
    <row r="4" spans="1:20" ht="4.1500000000000004" customHeight="1" thickTop="1" x14ac:dyDescent="0.2">
      <c r="A4" s="46"/>
      <c r="B4" s="46"/>
      <c r="C4" s="46"/>
      <c r="D4" s="46"/>
      <c r="E4" s="46"/>
      <c r="F4" s="46"/>
      <c r="G4" s="46"/>
    </row>
    <row r="5" spans="1:20" ht="12.75" x14ac:dyDescent="0.2">
      <c r="A5" s="46"/>
      <c r="B5" s="46"/>
      <c r="C5" s="46"/>
      <c r="D5" s="1223" t="s">
        <v>1444</v>
      </c>
      <c r="E5" s="1224"/>
      <c r="F5" s="1224"/>
      <c r="G5" s="1224"/>
      <c r="H5" s="1225"/>
      <c r="I5" s="1056"/>
      <c r="J5" s="1223" t="s">
        <v>1363</v>
      </c>
      <c r="K5" s="1224"/>
      <c r="L5" s="1224"/>
      <c r="M5" s="1224"/>
      <c r="N5" s="1225"/>
      <c r="O5" s="1056"/>
      <c r="P5" s="1223" t="s">
        <v>1252</v>
      </c>
      <c r="Q5" s="1224"/>
      <c r="R5" s="1224"/>
      <c r="S5" s="1224"/>
      <c r="T5" s="1225"/>
    </row>
    <row r="7" spans="1:20" ht="12.75" x14ac:dyDescent="0.2">
      <c r="B7" s="75" t="s">
        <v>218</v>
      </c>
      <c r="C7" s="75" t="s">
        <v>71</v>
      </c>
      <c r="D7" s="78" t="s">
        <v>78</v>
      </c>
      <c r="E7" s="78" t="s">
        <v>52</v>
      </c>
      <c r="F7" s="78" t="s">
        <v>51</v>
      </c>
      <c r="G7" s="78" t="s">
        <v>53</v>
      </c>
      <c r="H7" s="78" t="s">
        <v>49</v>
      </c>
      <c r="J7" s="793" t="s">
        <v>78</v>
      </c>
      <c r="K7" s="793" t="s">
        <v>52</v>
      </c>
      <c r="L7" s="793" t="s">
        <v>51</v>
      </c>
      <c r="M7" s="793" t="s">
        <v>53</v>
      </c>
      <c r="N7" s="797" t="s">
        <v>49</v>
      </c>
      <c r="P7" s="793" t="s">
        <v>78</v>
      </c>
      <c r="Q7" s="793" t="s">
        <v>52</v>
      </c>
      <c r="R7" s="793" t="s">
        <v>51</v>
      </c>
      <c r="S7" s="793" t="s">
        <v>53</v>
      </c>
      <c r="T7" s="797" t="s">
        <v>49</v>
      </c>
    </row>
    <row r="8" spans="1:20" x14ac:dyDescent="0.2">
      <c r="B8" s="494" t="s">
        <v>199</v>
      </c>
      <c r="D8" s="493"/>
      <c r="E8" s="493"/>
      <c r="F8" s="493"/>
      <c r="G8" s="493"/>
      <c r="H8" s="493"/>
      <c r="J8" s="794"/>
      <c r="K8" s="794"/>
      <c r="L8" s="794"/>
      <c r="M8" s="794"/>
      <c r="N8" s="798"/>
      <c r="P8" s="1061"/>
      <c r="Q8" s="1061"/>
      <c r="R8" s="1061"/>
      <c r="S8" s="1061"/>
      <c r="T8" s="1062"/>
    </row>
    <row r="9" spans="1:20" x14ac:dyDescent="0.2">
      <c r="B9" s="494" t="s">
        <v>164</v>
      </c>
      <c r="D9" s="738">
        <v>3.000357800177607</v>
      </c>
      <c r="E9" s="738">
        <v>64.459589545521368</v>
      </c>
      <c r="F9" s="738">
        <v>0</v>
      </c>
      <c r="G9" s="738">
        <v>0</v>
      </c>
      <c r="H9" s="738">
        <v>94.807664069836221</v>
      </c>
      <c r="J9" s="1057">
        <v>5.7</v>
      </c>
      <c r="K9" s="1057">
        <v>41.73</v>
      </c>
      <c r="L9" s="1057">
        <v>0</v>
      </c>
      <c r="M9" s="1057">
        <v>0</v>
      </c>
      <c r="N9" s="1058">
        <v>75.73</v>
      </c>
      <c r="P9" s="1063">
        <v>-0.47362143856533212</v>
      </c>
      <c r="Q9" s="1063">
        <v>0.54468223209972133</v>
      </c>
      <c r="R9" s="1063" t="s">
        <v>1473</v>
      </c>
      <c r="S9" s="1063" t="s">
        <v>1473</v>
      </c>
      <c r="T9" s="1064">
        <v>0.25191686346013764</v>
      </c>
    </row>
    <row r="10" spans="1:20" outlineLevel="1" x14ac:dyDescent="0.2">
      <c r="B10" s="494" t="s">
        <v>164</v>
      </c>
      <c r="C10" s="542" t="s">
        <v>117</v>
      </c>
      <c r="D10" s="738">
        <v>3.000357800177607</v>
      </c>
      <c r="E10" s="738">
        <v>64.459589545521368</v>
      </c>
      <c r="F10" s="738">
        <v>0</v>
      </c>
      <c r="G10" s="738">
        <v>0</v>
      </c>
      <c r="H10" s="738">
        <v>94.807664069836221</v>
      </c>
      <c r="J10" s="1057"/>
      <c r="K10" s="1057"/>
      <c r="L10" s="1057"/>
      <c r="M10" s="1057"/>
      <c r="N10" s="1058">
        <v>75.73</v>
      </c>
      <c r="P10" s="1065" t="s">
        <v>1473</v>
      </c>
      <c r="Q10" s="1065" t="s">
        <v>1473</v>
      </c>
      <c r="R10" s="1065" t="s">
        <v>1473</v>
      </c>
      <c r="S10" s="1065" t="s">
        <v>1473</v>
      </c>
      <c r="T10" s="1066">
        <v>0.25191686346013764</v>
      </c>
    </row>
    <row r="11" spans="1:20" outlineLevel="1" x14ac:dyDescent="0.2">
      <c r="B11" s="494" t="s">
        <v>164</v>
      </c>
      <c r="C11" s="542" t="s">
        <v>205</v>
      </c>
      <c r="D11" s="738">
        <v>3.000357800177607</v>
      </c>
      <c r="E11" s="738">
        <v>64.459589545521368</v>
      </c>
      <c r="F11" s="738">
        <v>0</v>
      </c>
      <c r="G11" s="738">
        <v>0</v>
      </c>
      <c r="H11" s="738">
        <v>94.807664069836221</v>
      </c>
      <c r="J11" s="1057"/>
      <c r="K11" s="1057"/>
      <c r="L11" s="1057"/>
      <c r="M11" s="1057"/>
      <c r="N11" s="1058"/>
      <c r="P11" s="1065" t="s">
        <v>1473</v>
      </c>
      <c r="Q11" s="1065" t="s">
        <v>1473</v>
      </c>
      <c r="R11" s="1065" t="s">
        <v>1473</v>
      </c>
      <c r="S11" s="1065" t="s">
        <v>1473</v>
      </c>
      <c r="T11" s="1066" t="s">
        <v>1473</v>
      </c>
    </row>
    <row r="12" spans="1:20" outlineLevel="1" x14ac:dyDescent="0.2">
      <c r="B12" s="494" t="s">
        <v>164</v>
      </c>
      <c r="C12" s="542" t="s">
        <v>77</v>
      </c>
      <c r="D12" s="738">
        <v>3.000357800177607</v>
      </c>
      <c r="E12" s="738">
        <v>64.459589545521368</v>
      </c>
      <c r="F12" s="738">
        <v>0</v>
      </c>
      <c r="G12" s="738">
        <v>0</v>
      </c>
      <c r="H12" s="738">
        <v>94.807664069836221</v>
      </c>
      <c r="J12" s="1057">
        <v>5.7</v>
      </c>
      <c r="K12" s="1057">
        <v>41.73</v>
      </c>
      <c r="L12" s="1057"/>
      <c r="M12" s="1057"/>
      <c r="N12" s="1058">
        <v>75.73</v>
      </c>
      <c r="P12" s="1065">
        <v>-0.47362143856533212</v>
      </c>
      <c r="Q12" s="1065">
        <v>0.54468223209972133</v>
      </c>
      <c r="R12" s="1065" t="s">
        <v>1473</v>
      </c>
      <c r="S12" s="1065" t="s">
        <v>1473</v>
      </c>
      <c r="T12" s="1066">
        <v>0.25191686346013764</v>
      </c>
    </row>
    <row r="13" spans="1:20" outlineLevel="1" x14ac:dyDescent="0.2">
      <c r="B13" s="494"/>
      <c r="D13" s="738"/>
      <c r="E13" s="738"/>
      <c r="F13" s="738"/>
      <c r="G13" s="738"/>
      <c r="H13" s="738"/>
      <c r="J13" s="1057"/>
      <c r="K13" s="1057"/>
      <c r="L13" s="1057"/>
      <c r="M13" s="1057"/>
      <c r="N13" s="1058"/>
      <c r="P13" s="1067"/>
      <c r="Q13" s="1067"/>
      <c r="R13" s="1067"/>
      <c r="S13" s="1067"/>
      <c r="T13" s="1068"/>
    </row>
    <row r="14" spans="1:20" x14ac:dyDescent="0.2">
      <c r="B14" s="494" t="s">
        <v>477</v>
      </c>
      <c r="D14" s="738">
        <v>3.000357800177607</v>
      </c>
      <c r="E14" s="738">
        <v>65.604097801255193</v>
      </c>
      <c r="F14" s="738">
        <v>113.65930899477473</v>
      </c>
      <c r="G14" s="738">
        <v>135.56306977035914</v>
      </c>
      <c r="H14" s="738">
        <v>129.17930899477474</v>
      </c>
      <c r="J14" s="1057">
        <v>5.7</v>
      </c>
      <c r="K14" s="1057"/>
      <c r="L14" s="1057">
        <v>107.09</v>
      </c>
      <c r="M14" s="1057"/>
      <c r="N14" s="1058">
        <v>178.22</v>
      </c>
      <c r="P14" s="1063">
        <v>-0.47362143856533212</v>
      </c>
      <c r="Q14" s="1063" t="s">
        <v>1473</v>
      </c>
      <c r="R14" s="1063">
        <v>6.1343813565923222E-2</v>
      </c>
      <c r="S14" s="1063" t="s">
        <v>1473</v>
      </c>
      <c r="T14" s="1064">
        <v>-0.27516940301439374</v>
      </c>
    </row>
    <row r="15" spans="1:20" outlineLevel="1" x14ac:dyDescent="0.2">
      <c r="B15" s="494" t="s">
        <v>477</v>
      </c>
      <c r="C15" s="542" t="s">
        <v>133</v>
      </c>
      <c r="D15" s="738">
        <v>3.000357800177607</v>
      </c>
      <c r="E15" s="738">
        <v>65.604097801255193</v>
      </c>
      <c r="F15" s="738">
        <v>113.65930899477473</v>
      </c>
      <c r="G15" s="738">
        <v>135.56306977035914</v>
      </c>
      <c r="H15" s="738">
        <v>129.17930899477474</v>
      </c>
      <c r="J15" s="1057"/>
      <c r="K15" s="1057"/>
      <c r="L15" s="1057"/>
      <c r="M15" s="1057"/>
      <c r="N15" s="1058"/>
      <c r="P15" s="1065" t="s">
        <v>1473</v>
      </c>
      <c r="Q15" s="1065" t="s">
        <v>1473</v>
      </c>
      <c r="R15" s="1065" t="s">
        <v>1473</v>
      </c>
      <c r="S15" s="1065" t="s">
        <v>1473</v>
      </c>
      <c r="T15" s="1066" t="s">
        <v>1473</v>
      </c>
    </row>
    <row r="16" spans="1:20" outlineLevel="1" x14ac:dyDescent="0.2">
      <c r="B16" s="494" t="s">
        <v>477</v>
      </c>
      <c r="C16" s="542" t="s">
        <v>461</v>
      </c>
      <c r="D16" s="738">
        <v>3.000357800177607</v>
      </c>
      <c r="E16" s="738">
        <v>65.604097801255193</v>
      </c>
      <c r="F16" s="738">
        <v>113.65930899477473</v>
      </c>
      <c r="G16" s="738">
        <v>135.56306977035914</v>
      </c>
      <c r="H16" s="738">
        <v>129.17930899477474</v>
      </c>
      <c r="J16" s="1057">
        <v>5.7</v>
      </c>
      <c r="K16" s="1057"/>
      <c r="L16" s="1057">
        <v>107.09</v>
      </c>
      <c r="M16" s="1057"/>
      <c r="N16" s="1058">
        <v>178.22</v>
      </c>
      <c r="P16" s="1065">
        <v>-0.47362143856533212</v>
      </c>
      <c r="Q16" s="1065" t="s">
        <v>1473</v>
      </c>
      <c r="R16" s="1065">
        <v>6.1343813565923222E-2</v>
      </c>
      <c r="S16" s="1065" t="s">
        <v>1473</v>
      </c>
      <c r="T16" s="1066">
        <v>-0.27516940301439374</v>
      </c>
    </row>
    <row r="17" spans="2:20" outlineLevel="1" x14ac:dyDescent="0.2">
      <c r="B17" s="494"/>
      <c r="D17" s="738"/>
      <c r="E17" s="738"/>
      <c r="F17" s="738"/>
      <c r="G17" s="738"/>
      <c r="H17" s="738"/>
      <c r="J17" s="1057"/>
      <c r="K17" s="1057"/>
      <c r="L17" s="1057"/>
      <c r="M17" s="1057"/>
      <c r="N17" s="1058"/>
      <c r="P17" s="1067"/>
      <c r="Q17" s="1067"/>
      <c r="R17" s="1067"/>
      <c r="S17" s="1067"/>
      <c r="T17" s="1068"/>
    </row>
    <row r="18" spans="2:20" x14ac:dyDescent="0.2">
      <c r="B18" s="494" t="s">
        <v>172</v>
      </c>
      <c r="D18" s="738">
        <v>3.000357800177607</v>
      </c>
      <c r="E18" s="738">
        <v>43.488579251207078</v>
      </c>
      <c r="F18" s="738">
        <v>0</v>
      </c>
      <c r="G18" s="738">
        <v>0</v>
      </c>
      <c r="H18" s="738">
        <v>97.696618664192158</v>
      </c>
      <c r="J18" s="1057">
        <v>5.7</v>
      </c>
      <c r="K18" s="1057">
        <v>53.33</v>
      </c>
      <c r="L18" s="1057">
        <v>0</v>
      </c>
      <c r="M18" s="1057">
        <v>0</v>
      </c>
      <c r="N18" s="1058">
        <v>87.33</v>
      </c>
      <c r="P18" s="1063">
        <v>-0.47362143856533212</v>
      </c>
      <c r="Q18" s="1063">
        <v>-0.18453817267565953</v>
      </c>
      <c r="R18" s="1063" t="s">
        <v>1473</v>
      </c>
      <c r="S18" s="1063" t="s">
        <v>1473</v>
      </c>
      <c r="T18" s="1064">
        <v>0.11870627120339128</v>
      </c>
    </row>
    <row r="19" spans="2:20" outlineLevel="1" x14ac:dyDescent="0.2">
      <c r="B19" s="494" t="s">
        <v>172</v>
      </c>
      <c r="C19" s="80" t="s">
        <v>145</v>
      </c>
      <c r="D19" s="738">
        <v>3.000357800177607</v>
      </c>
      <c r="E19" s="738">
        <v>43.488579251207078</v>
      </c>
      <c r="F19" s="738">
        <v>0</v>
      </c>
      <c r="G19" s="738">
        <v>0</v>
      </c>
      <c r="H19" s="738">
        <v>97.696618664192158</v>
      </c>
      <c r="J19" s="1057"/>
      <c r="K19" s="1057"/>
      <c r="L19" s="1057"/>
      <c r="M19" s="1057"/>
      <c r="N19" s="1058"/>
      <c r="P19" s="1065" t="s">
        <v>1473</v>
      </c>
      <c r="Q19" s="1065" t="s">
        <v>1473</v>
      </c>
      <c r="R19" s="1065" t="s">
        <v>1473</v>
      </c>
      <c r="S19" s="1065" t="s">
        <v>1473</v>
      </c>
      <c r="T19" s="1066" t="s">
        <v>1473</v>
      </c>
    </row>
    <row r="20" spans="2:20" outlineLevel="1" x14ac:dyDescent="0.2">
      <c r="B20" s="494" t="s">
        <v>172</v>
      </c>
      <c r="C20" s="80" t="s">
        <v>112</v>
      </c>
      <c r="D20" s="738">
        <v>3.000357800177607</v>
      </c>
      <c r="E20" s="738">
        <v>43.488579251207078</v>
      </c>
      <c r="F20" s="738">
        <v>0</v>
      </c>
      <c r="G20" s="738">
        <v>0</v>
      </c>
      <c r="H20" s="738">
        <v>97.696618664192158</v>
      </c>
      <c r="J20" s="1057">
        <v>5.7</v>
      </c>
      <c r="K20" s="1057">
        <v>53.33</v>
      </c>
      <c r="L20" s="1057"/>
      <c r="M20" s="1057"/>
      <c r="N20" s="1058"/>
      <c r="P20" s="1065">
        <v>-0.47362143856533212</v>
      </c>
      <c r="Q20" s="1065">
        <v>-0.18453817267565953</v>
      </c>
      <c r="R20" s="1065" t="s">
        <v>1473</v>
      </c>
      <c r="S20" s="1065" t="s">
        <v>1473</v>
      </c>
      <c r="T20" s="1066" t="s">
        <v>1473</v>
      </c>
    </row>
    <row r="21" spans="2:20" outlineLevel="1" x14ac:dyDescent="0.2">
      <c r="B21" s="494" t="s">
        <v>172</v>
      </c>
      <c r="C21" s="80" t="s">
        <v>107</v>
      </c>
      <c r="D21" s="738">
        <v>3.000357800177607</v>
      </c>
      <c r="E21" s="738">
        <v>43.488579251207078</v>
      </c>
      <c r="F21" s="738">
        <v>0</v>
      </c>
      <c r="G21" s="738">
        <v>0</v>
      </c>
      <c r="H21" s="738">
        <v>97.696618664192158</v>
      </c>
      <c r="J21" s="1057">
        <v>5.7</v>
      </c>
      <c r="K21" s="1057">
        <v>60.26</v>
      </c>
      <c r="L21" s="1057"/>
      <c r="M21" s="1057"/>
      <c r="N21" s="1058">
        <v>94.25</v>
      </c>
      <c r="P21" s="1065">
        <v>-0.47362143856533212</v>
      </c>
      <c r="Q21" s="1065">
        <v>-0.27831763605696846</v>
      </c>
      <c r="R21" s="1065" t="s">
        <v>1473</v>
      </c>
      <c r="S21" s="1065" t="s">
        <v>1473</v>
      </c>
      <c r="T21" s="1066">
        <v>3.6568898293815932E-2</v>
      </c>
    </row>
    <row r="22" spans="2:20" outlineLevel="1" x14ac:dyDescent="0.2">
      <c r="B22" s="494" t="s">
        <v>172</v>
      </c>
      <c r="C22" s="80" t="s">
        <v>203</v>
      </c>
      <c r="D22" s="738">
        <v>3.000357800177607</v>
      </c>
      <c r="E22" s="738">
        <v>43.488579251207078</v>
      </c>
      <c r="F22" s="738">
        <v>0</v>
      </c>
      <c r="G22" s="738">
        <v>0</v>
      </c>
      <c r="H22" s="738">
        <v>97.696618664192158</v>
      </c>
      <c r="J22" s="1057"/>
      <c r="K22" s="1057"/>
      <c r="L22" s="1057"/>
      <c r="M22" s="1057"/>
      <c r="N22" s="1058"/>
      <c r="P22" s="1065" t="s">
        <v>1473</v>
      </c>
      <c r="Q22" s="1065" t="s">
        <v>1473</v>
      </c>
      <c r="R22" s="1065" t="s">
        <v>1473</v>
      </c>
      <c r="S22" s="1065" t="s">
        <v>1473</v>
      </c>
      <c r="T22" s="1066" t="s">
        <v>1473</v>
      </c>
    </row>
    <row r="23" spans="2:20" outlineLevel="1" x14ac:dyDescent="0.2">
      <c r="B23" s="494" t="s">
        <v>172</v>
      </c>
      <c r="C23" s="80" t="s">
        <v>204</v>
      </c>
      <c r="D23" s="738">
        <v>3.000357800177607</v>
      </c>
      <c r="E23" s="738">
        <v>43.488579251207078</v>
      </c>
      <c r="F23" s="738">
        <v>0</v>
      </c>
      <c r="G23" s="738">
        <v>0</v>
      </c>
      <c r="H23" s="738">
        <v>97.696618664192158</v>
      </c>
      <c r="J23" s="1057"/>
      <c r="K23" s="1057"/>
      <c r="L23" s="1057"/>
      <c r="M23" s="1057"/>
      <c r="N23" s="1058"/>
      <c r="P23" s="1065" t="s">
        <v>1473</v>
      </c>
      <c r="Q23" s="1065" t="s">
        <v>1473</v>
      </c>
      <c r="R23" s="1065" t="s">
        <v>1473</v>
      </c>
      <c r="S23" s="1065" t="s">
        <v>1473</v>
      </c>
      <c r="T23" s="1066" t="s">
        <v>1473</v>
      </c>
    </row>
    <row r="24" spans="2:20" outlineLevel="1" x14ac:dyDescent="0.2">
      <c r="B24" s="494" t="s">
        <v>172</v>
      </c>
      <c r="C24" s="80" t="s">
        <v>73</v>
      </c>
      <c r="D24" s="738">
        <v>3.000357800177607</v>
      </c>
      <c r="E24" s="738">
        <v>43.488579251207078</v>
      </c>
      <c r="F24" s="738">
        <v>0</v>
      </c>
      <c r="G24" s="738">
        <v>0</v>
      </c>
      <c r="H24" s="738">
        <v>97.696618664192158</v>
      </c>
      <c r="J24" s="1057">
        <v>5.7</v>
      </c>
      <c r="K24" s="1057">
        <v>53.33</v>
      </c>
      <c r="L24" s="1057"/>
      <c r="M24" s="1057"/>
      <c r="N24" s="1058">
        <v>87.33</v>
      </c>
      <c r="P24" s="1065">
        <v>-0.47362143856533212</v>
      </c>
      <c r="Q24" s="1065">
        <v>-0.18453817267565953</v>
      </c>
      <c r="R24" s="1065" t="s">
        <v>1473</v>
      </c>
      <c r="S24" s="1065" t="s">
        <v>1473</v>
      </c>
      <c r="T24" s="1066">
        <v>0.11870627120339128</v>
      </c>
    </row>
    <row r="25" spans="2:20" outlineLevel="1" x14ac:dyDescent="0.2">
      <c r="B25" s="494" t="s">
        <v>172</v>
      </c>
      <c r="C25" s="542" t="s">
        <v>106</v>
      </c>
      <c r="D25" s="738">
        <v>3.000357800177607</v>
      </c>
      <c r="E25" s="738">
        <v>43.488579251207078</v>
      </c>
      <c r="F25" s="738">
        <v>0</v>
      </c>
      <c r="G25" s="738">
        <v>0</v>
      </c>
      <c r="H25" s="738">
        <v>97.696618664192158</v>
      </c>
      <c r="J25" s="1057">
        <v>5.7</v>
      </c>
      <c r="K25" s="1057">
        <v>60.26</v>
      </c>
      <c r="L25" s="1057"/>
      <c r="M25" s="1057"/>
      <c r="N25" s="1058">
        <v>94.25</v>
      </c>
      <c r="P25" s="1065">
        <v>-0.47362143856533212</v>
      </c>
      <c r="Q25" s="1065">
        <v>-0.27831763605696846</v>
      </c>
      <c r="R25" s="1065" t="s">
        <v>1473</v>
      </c>
      <c r="S25" s="1065" t="s">
        <v>1473</v>
      </c>
      <c r="T25" s="1066">
        <v>3.6568898293815932E-2</v>
      </c>
    </row>
    <row r="26" spans="2:20" outlineLevel="1" x14ac:dyDescent="0.2">
      <c r="B26" s="494" t="s">
        <v>172</v>
      </c>
      <c r="C26" s="542" t="s">
        <v>472</v>
      </c>
      <c r="D26" s="738">
        <v>3.000357800177607</v>
      </c>
      <c r="E26" s="738">
        <v>43.488579251207078</v>
      </c>
      <c r="F26" s="738">
        <v>0</v>
      </c>
      <c r="G26" s="738">
        <v>0</v>
      </c>
      <c r="H26" s="738">
        <v>97.696618664192158</v>
      </c>
      <c r="J26" s="1057"/>
      <c r="K26" s="1057"/>
      <c r="L26" s="1057"/>
      <c r="M26" s="1057"/>
      <c r="N26" s="1058"/>
      <c r="P26" s="1065" t="s">
        <v>1473</v>
      </c>
      <c r="Q26" s="1065" t="s">
        <v>1473</v>
      </c>
      <c r="R26" s="1065" t="s">
        <v>1473</v>
      </c>
      <c r="S26" s="1065" t="s">
        <v>1473</v>
      </c>
      <c r="T26" s="1066" t="s">
        <v>1473</v>
      </c>
    </row>
    <row r="27" spans="2:20" outlineLevel="1" x14ac:dyDescent="0.2">
      <c r="B27" s="494" t="s">
        <v>172</v>
      </c>
      <c r="C27" s="542" t="s">
        <v>110</v>
      </c>
      <c r="D27" s="738">
        <v>3.000357800177607</v>
      </c>
      <c r="E27" s="738">
        <v>43.488579251207078</v>
      </c>
      <c r="F27" s="738">
        <v>0</v>
      </c>
      <c r="G27" s="738">
        <v>0</v>
      </c>
      <c r="H27" s="738">
        <v>97.696618664192158</v>
      </c>
      <c r="J27" s="1057">
        <v>5.7</v>
      </c>
      <c r="K27" s="1057"/>
      <c r="L27" s="1057"/>
      <c r="M27" s="1057"/>
      <c r="N27" s="1058">
        <v>101.07</v>
      </c>
      <c r="P27" s="1065">
        <v>-0.47362143856533212</v>
      </c>
      <c r="Q27" s="1065" t="s">
        <v>1473</v>
      </c>
      <c r="R27" s="1065" t="s">
        <v>1473</v>
      </c>
      <c r="S27" s="1065" t="s">
        <v>1473</v>
      </c>
      <c r="T27" s="1066">
        <v>-3.3376682851566586E-2</v>
      </c>
    </row>
    <row r="28" spans="2:20" outlineLevel="1" x14ac:dyDescent="0.2">
      <c r="B28" s="494" t="s">
        <v>172</v>
      </c>
      <c r="C28" s="542" t="s">
        <v>206</v>
      </c>
      <c r="D28" s="738">
        <v>3.000357800177607</v>
      </c>
      <c r="E28" s="738">
        <v>43.488579251207078</v>
      </c>
      <c r="F28" s="738">
        <v>0</v>
      </c>
      <c r="G28" s="738">
        <v>0</v>
      </c>
      <c r="H28" s="738">
        <v>97.696618664192158</v>
      </c>
      <c r="J28" s="1057"/>
      <c r="K28" s="1057"/>
      <c r="L28" s="1057"/>
      <c r="M28" s="1057"/>
      <c r="N28" s="1058"/>
      <c r="P28" s="1065" t="s">
        <v>1473</v>
      </c>
      <c r="Q28" s="1065" t="s">
        <v>1473</v>
      </c>
      <c r="R28" s="1065" t="s">
        <v>1473</v>
      </c>
      <c r="S28" s="1065" t="s">
        <v>1473</v>
      </c>
      <c r="T28" s="1066" t="s">
        <v>1473</v>
      </c>
    </row>
    <row r="29" spans="2:20" outlineLevel="1" x14ac:dyDescent="0.2">
      <c r="B29" s="494" t="s">
        <v>172</v>
      </c>
      <c r="C29" s="542" t="s">
        <v>135</v>
      </c>
      <c r="D29" s="738">
        <v>3.000357800177607</v>
      </c>
      <c r="E29" s="738">
        <v>43.488579251207078</v>
      </c>
      <c r="F29" s="738">
        <v>0</v>
      </c>
      <c r="G29" s="738">
        <v>0</v>
      </c>
      <c r="H29" s="738">
        <v>97.696618664192158</v>
      </c>
      <c r="J29" s="1057">
        <v>5.7</v>
      </c>
      <c r="K29" s="1057">
        <v>41.73</v>
      </c>
      <c r="L29" s="1057"/>
      <c r="M29" s="1057"/>
      <c r="N29" s="1058"/>
      <c r="P29" s="1065">
        <v>-0.47362143856533212</v>
      </c>
      <c r="Q29" s="1065">
        <v>4.2141846422407925E-2</v>
      </c>
      <c r="R29" s="1065" t="s">
        <v>1473</v>
      </c>
      <c r="S29" s="1065" t="s">
        <v>1473</v>
      </c>
      <c r="T29" s="1066" t="s">
        <v>1473</v>
      </c>
    </row>
    <row r="30" spans="2:20" outlineLevel="1" x14ac:dyDescent="0.2">
      <c r="B30" s="494" t="s">
        <v>172</v>
      </c>
      <c r="C30" s="542" t="s">
        <v>140</v>
      </c>
      <c r="D30" s="738">
        <v>3.000357800177607</v>
      </c>
      <c r="E30" s="738">
        <v>43.488579251207078</v>
      </c>
      <c r="F30" s="738">
        <v>0</v>
      </c>
      <c r="G30" s="738">
        <v>0</v>
      </c>
      <c r="H30" s="738">
        <v>97.696618664192158</v>
      </c>
      <c r="J30" s="1057">
        <v>5.7</v>
      </c>
      <c r="K30" s="1057"/>
      <c r="L30" s="1057"/>
      <c r="M30" s="1057"/>
      <c r="N30" s="1058">
        <v>105.75</v>
      </c>
      <c r="P30" s="1065">
        <v>-0.47362143856533212</v>
      </c>
      <c r="Q30" s="1065" t="s">
        <v>1473</v>
      </c>
      <c r="R30" s="1065" t="s">
        <v>1473</v>
      </c>
      <c r="S30" s="1065" t="s">
        <v>1473</v>
      </c>
      <c r="T30" s="1066">
        <v>-7.6154906248773968E-2</v>
      </c>
    </row>
    <row r="31" spans="2:20" outlineLevel="1" x14ac:dyDescent="0.2">
      <c r="B31" s="494"/>
      <c r="D31" s="738"/>
      <c r="E31" s="738"/>
      <c r="F31" s="738"/>
      <c r="G31" s="738"/>
      <c r="H31" s="738"/>
      <c r="J31" s="1057"/>
      <c r="K31" s="1057"/>
      <c r="L31" s="1057"/>
      <c r="M31" s="1057"/>
      <c r="N31" s="1058"/>
      <c r="P31" s="1067"/>
      <c r="Q31" s="1067"/>
      <c r="R31" s="1067"/>
      <c r="S31" s="1067"/>
      <c r="T31" s="1068"/>
    </row>
    <row r="32" spans="2:20" x14ac:dyDescent="0.2">
      <c r="B32" s="494" t="s">
        <v>173</v>
      </c>
      <c r="D32" s="738">
        <v>3.000357800177607</v>
      </c>
      <c r="E32" s="738">
        <v>38.777457986802119</v>
      </c>
      <c r="F32" s="738">
        <v>0</v>
      </c>
      <c r="G32" s="738">
        <v>0</v>
      </c>
      <c r="H32" s="738">
        <v>72.892597688177702</v>
      </c>
      <c r="J32" s="1057">
        <v>5.7</v>
      </c>
      <c r="K32" s="1057">
        <v>30.33</v>
      </c>
      <c r="L32" s="1057"/>
      <c r="M32" s="1057"/>
      <c r="N32" s="1058">
        <v>64.23</v>
      </c>
      <c r="P32" s="1063">
        <v>-0.47362143856533212</v>
      </c>
      <c r="Q32" s="1063">
        <v>0.27851823233768935</v>
      </c>
      <c r="R32" s="1063" t="s">
        <v>1473</v>
      </c>
      <c r="S32" s="1063" t="s">
        <v>1473</v>
      </c>
      <c r="T32" s="1064">
        <v>0.13486840554534796</v>
      </c>
    </row>
    <row r="33" spans="2:20" outlineLevel="1" x14ac:dyDescent="0.2">
      <c r="B33" s="494" t="s">
        <v>173</v>
      </c>
      <c r="C33" s="542" t="s">
        <v>88</v>
      </c>
      <c r="D33" s="738">
        <v>3.000357800177607</v>
      </c>
      <c r="E33" s="738">
        <v>38.777457986802119</v>
      </c>
      <c r="F33" s="738">
        <v>0</v>
      </c>
      <c r="G33" s="738">
        <v>0</v>
      </c>
      <c r="H33" s="738">
        <v>72.892597688177702</v>
      </c>
      <c r="J33" s="1057">
        <v>5.7</v>
      </c>
      <c r="K33" s="1057">
        <v>34.909999999999997</v>
      </c>
      <c r="L33" s="1057"/>
      <c r="M33" s="1057"/>
      <c r="N33" s="1058">
        <v>68.81</v>
      </c>
      <c r="P33" s="1065">
        <v>-0.47362143856533212</v>
      </c>
      <c r="Q33" s="1065">
        <v>0.11078367192214622</v>
      </c>
      <c r="R33" s="1065" t="s">
        <v>1473</v>
      </c>
      <c r="S33" s="1065" t="s">
        <v>1473</v>
      </c>
      <c r="T33" s="1066">
        <v>5.9331458918437718E-2</v>
      </c>
    </row>
    <row r="34" spans="2:20" outlineLevel="1" x14ac:dyDescent="0.2">
      <c r="B34" s="494" t="s">
        <v>173</v>
      </c>
      <c r="C34" s="542" t="s">
        <v>134</v>
      </c>
      <c r="D34" s="738">
        <v>3.000357800177607</v>
      </c>
      <c r="E34" s="738">
        <v>38.777457986802119</v>
      </c>
      <c r="F34" s="738">
        <v>0</v>
      </c>
      <c r="G34" s="738">
        <v>0</v>
      </c>
      <c r="H34" s="738">
        <v>72.892597688177702</v>
      </c>
      <c r="J34" s="1057">
        <v>5.7</v>
      </c>
      <c r="K34" s="1057">
        <v>34.909999999999997</v>
      </c>
      <c r="L34" s="1057"/>
      <c r="M34" s="1057"/>
      <c r="N34" s="1058"/>
      <c r="P34" s="1065">
        <v>-0.47362143856533212</v>
      </c>
      <c r="Q34" s="1065">
        <v>0.11078367192214622</v>
      </c>
      <c r="R34" s="1065" t="s">
        <v>1473</v>
      </c>
      <c r="S34" s="1065" t="s">
        <v>1473</v>
      </c>
      <c r="T34" s="1066" t="s">
        <v>1473</v>
      </c>
    </row>
    <row r="35" spans="2:20" outlineLevel="1" x14ac:dyDescent="0.2">
      <c r="B35" s="494" t="s">
        <v>173</v>
      </c>
      <c r="C35" s="542" t="s">
        <v>80</v>
      </c>
      <c r="D35" s="738">
        <v>3.000357800177607</v>
      </c>
      <c r="E35" s="738">
        <v>38.777457986802119</v>
      </c>
      <c r="F35" s="738">
        <v>0</v>
      </c>
      <c r="G35" s="738">
        <v>0</v>
      </c>
      <c r="H35" s="738">
        <v>72.892597688177702</v>
      </c>
      <c r="J35" s="1057">
        <v>5.7</v>
      </c>
      <c r="K35" s="1057">
        <v>30.33</v>
      </c>
      <c r="L35" s="1057"/>
      <c r="M35" s="1057"/>
      <c r="N35" s="1058">
        <v>64.23</v>
      </c>
      <c r="P35" s="1065">
        <v>-0.47362143856533212</v>
      </c>
      <c r="Q35" s="1065">
        <v>0.27851823233768935</v>
      </c>
      <c r="R35" s="1065" t="s">
        <v>1473</v>
      </c>
      <c r="S35" s="1065" t="s">
        <v>1473</v>
      </c>
      <c r="T35" s="1066">
        <v>0.13486840554534796</v>
      </c>
    </row>
    <row r="36" spans="2:20" outlineLevel="1" x14ac:dyDescent="0.2">
      <c r="B36" s="494"/>
      <c r="D36" s="738"/>
      <c r="E36" s="738"/>
      <c r="F36" s="738"/>
      <c r="G36" s="738"/>
      <c r="H36" s="738"/>
      <c r="J36" s="1057"/>
      <c r="K36" s="1057"/>
      <c r="L36" s="1057"/>
      <c r="M36" s="1057"/>
      <c r="N36" s="1058"/>
      <c r="P36" s="1067"/>
      <c r="Q36" s="1067"/>
      <c r="R36" s="1067"/>
      <c r="S36" s="1067"/>
      <c r="T36" s="1068"/>
    </row>
    <row r="37" spans="2:20" x14ac:dyDescent="0.2">
      <c r="B37" s="495" t="s">
        <v>474</v>
      </c>
      <c r="C37" s="80"/>
      <c r="D37" s="738">
        <v>3.000357800177607</v>
      </c>
      <c r="E37" s="738">
        <v>45.41179979734855</v>
      </c>
      <c r="F37" s="738">
        <v>0</v>
      </c>
      <c r="G37" s="738">
        <v>0</v>
      </c>
      <c r="H37" s="738">
        <v>68.416267578806583</v>
      </c>
      <c r="J37" s="1057"/>
      <c r="K37" s="1057"/>
      <c r="L37" s="1057"/>
      <c r="M37" s="1057"/>
      <c r="N37" s="1058"/>
      <c r="P37" s="1063" t="s">
        <v>1473</v>
      </c>
      <c r="Q37" s="1063" t="s">
        <v>1473</v>
      </c>
      <c r="R37" s="1063" t="s">
        <v>1473</v>
      </c>
      <c r="S37" s="1063" t="s">
        <v>1473</v>
      </c>
      <c r="T37" s="1064" t="s">
        <v>1473</v>
      </c>
    </row>
    <row r="38" spans="2:20" outlineLevel="1" x14ac:dyDescent="0.2">
      <c r="B38" s="495" t="s">
        <v>474</v>
      </c>
      <c r="C38" s="80" t="s">
        <v>465</v>
      </c>
      <c r="D38" s="738">
        <v>3.000357800177607</v>
      </c>
      <c r="E38" s="738">
        <v>45.41179979734855</v>
      </c>
      <c r="F38" s="738">
        <v>0</v>
      </c>
      <c r="G38" s="738">
        <v>0</v>
      </c>
      <c r="H38" s="738">
        <v>68.416267578806583</v>
      </c>
      <c r="J38" s="1057"/>
      <c r="K38" s="1057"/>
      <c r="L38" s="1057"/>
      <c r="M38" s="1057"/>
      <c r="N38" s="1058"/>
      <c r="P38" s="1065" t="s">
        <v>1473</v>
      </c>
      <c r="Q38" s="1065" t="s">
        <v>1473</v>
      </c>
      <c r="R38" s="1065" t="s">
        <v>1473</v>
      </c>
      <c r="S38" s="1065" t="s">
        <v>1473</v>
      </c>
      <c r="T38" s="1066" t="s">
        <v>1473</v>
      </c>
    </row>
    <row r="39" spans="2:20" outlineLevel="1" x14ac:dyDescent="0.2">
      <c r="B39" s="495" t="s">
        <v>474</v>
      </c>
      <c r="C39" s="80" t="s">
        <v>463</v>
      </c>
      <c r="D39" s="738">
        <v>3.000357800177607</v>
      </c>
      <c r="E39" s="738">
        <v>45.41179979734855</v>
      </c>
      <c r="F39" s="738">
        <v>0</v>
      </c>
      <c r="G39" s="738">
        <v>0</v>
      </c>
      <c r="H39" s="738">
        <v>68.416267578806583</v>
      </c>
      <c r="J39" s="1057"/>
      <c r="K39" s="1057"/>
      <c r="L39" s="1057"/>
      <c r="M39" s="1057"/>
      <c r="N39" s="1058"/>
      <c r="P39" s="1065" t="s">
        <v>1473</v>
      </c>
      <c r="Q39" s="1065" t="s">
        <v>1473</v>
      </c>
      <c r="R39" s="1065" t="s">
        <v>1473</v>
      </c>
      <c r="S39" s="1065" t="s">
        <v>1473</v>
      </c>
      <c r="T39" s="1066" t="s">
        <v>1473</v>
      </c>
    </row>
    <row r="40" spans="2:20" outlineLevel="1" x14ac:dyDescent="0.2">
      <c r="B40" s="495"/>
      <c r="C40" s="80"/>
      <c r="D40" s="738"/>
      <c r="E40" s="738"/>
      <c r="F40" s="738"/>
      <c r="G40" s="738"/>
      <c r="H40" s="738"/>
      <c r="J40" s="1057"/>
      <c r="K40" s="1057"/>
      <c r="L40" s="1057"/>
      <c r="M40" s="1057"/>
      <c r="N40" s="1058"/>
      <c r="P40" s="1067"/>
      <c r="Q40" s="1067"/>
      <c r="R40" s="1067"/>
      <c r="S40" s="1067"/>
      <c r="T40" s="1068"/>
    </row>
    <row r="41" spans="2:20" x14ac:dyDescent="0.2">
      <c r="B41" s="494" t="s">
        <v>171</v>
      </c>
      <c r="D41" s="738">
        <v>3.000357800177607</v>
      </c>
      <c r="E41" s="738">
        <v>61.916023561895152</v>
      </c>
      <c r="F41" s="738">
        <v>0</v>
      </c>
      <c r="G41" s="739">
        <v>0</v>
      </c>
      <c r="H41" s="738">
        <v>88.477981623791123</v>
      </c>
      <c r="J41" s="1057">
        <v>5.7</v>
      </c>
      <c r="K41" s="1057">
        <v>51.3</v>
      </c>
      <c r="L41" s="1057"/>
      <c r="M41" s="1057"/>
      <c r="N41" s="1058">
        <v>85.3</v>
      </c>
      <c r="P41" s="1063">
        <v>-0.47362143856533212</v>
      </c>
      <c r="Q41" s="1063">
        <v>0.20694003044629938</v>
      </c>
      <c r="R41" s="1063" t="s">
        <v>1473</v>
      </c>
      <c r="S41" s="1063" t="s">
        <v>1473</v>
      </c>
      <c r="T41" s="1064">
        <v>3.7256525484069547E-2</v>
      </c>
    </row>
    <row r="42" spans="2:20" outlineLevel="1" x14ac:dyDescent="0.2">
      <c r="B42" s="494" t="s">
        <v>171</v>
      </c>
      <c r="C42" s="542" t="s">
        <v>74</v>
      </c>
      <c r="D42" s="738">
        <v>3.000357800177607</v>
      </c>
      <c r="E42" s="738">
        <v>61.916023561895152</v>
      </c>
      <c r="F42" s="738">
        <v>0</v>
      </c>
      <c r="G42" s="738">
        <v>0</v>
      </c>
      <c r="H42" s="738">
        <v>88.477981623791123</v>
      </c>
      <c r="J42" s="1057">
        <v>5.7</v>
      </c>
      <c r="K42" s="1057">
        <v>51.3</v>
      </c>
      <c r="L42" s="1057"/>
      <c r="M42" s="1057"/>
      <c r="N42" s="1058">
        <v>85.3</v>
      </c>
      <c r="P42" s="1065">
        <v>-0.47362143856533212</v>
      </c>
      <c r="Q42" s="1065">
        <v>0.20694003044629938</v>
      </c>
      <c r="R42" s="1065" t="s">
        <v>1473</v>
      </c>
      <c r="S42" s="1065" t="s">
        <v>1473</v>
      </c>
      <c r="T42" s="1066">
        <v>3.7256525484069547E-2</v>
      </c>
    </row>
    <row r="43" spans="2:20" outlineLevel="1" x14ac:dyDescent="0.2">
      <c r="B43" s="494"/>
      <c r="D43" s="738"/>
      <c r="E43" s="738"/>
      <c r="F43" s="738"/>
      <c r="G43" s="738"/>
      <c r="H43" s="738"/>
      <c r="J43" s="1057"/>
      <c r="K43" s="1057"/>
      <c r="L43" s="1057"/>
      <c r="M43" s="1057"/>
      <c r="N43" s="1058"/>
      <c r="P43" s="1067"/>
      <c r="Q43" s="1067"/>
      <c r="R43" s="1067"/>
      <c r="S43" s="1067"/>
      <c r="T43" s="1068"/>
    </row>
    <row r="44" spans="2:20" x14ac:dyDescent="0.2">
      <c r="B44" s="494" t="s">
        <v>165</v>
      </c>
      <c r="D44" s="738">
        <v>3.000357800177607</v>
      </c>
      <c r="E44" s="738">
        <v>28.037378842346655</v>
      </c>
      <c r="F44" s="738">
        <v>0</v>
      </c>
      <c r="G44" s="738">
        <v>0</v>
      </c>
      <c r="H44" s="738">
        <v>82.615985688813069</v>
      </c>
      <c r="J44" s="1057">
        <v>5.7</v>
      </c>
      <c r="K44" s="1057">
        <v>88.96</v>
      </c>
      <c r="L44" s="1057"/>
      <c r="M44" s="1057"/>
      <c r="N44" s="1058">
        <v>122.96</v>
      </c>
      <c r="P44" s="1063">
        <v>-0.47362143856533212</v>
      </c>
      <c r="Q44" s="1063">
        <v>-0.68483162272541975</v>
      </c>
      <c r="R44" s="1063" t="s">
        <v>1473</v>
      </c>
      <c r="S44" s="1063" t="s">
        <v>1473</v>
      </c>
      <c r="T44" s="1064">
        <v>-0.32810681775526129</v>
      </c>
    </row>
    <row r="45" spans="2:20" outlineLevel="1" x14ac:dyDescent="0.2">
      <c r="B45" s="494" t="s">
        <v>165</v>
      </c>
      <c r="C45" s="542" t="s">
        <v>87</v>
      </c>
      <c r="D45" s="738">
        <v>3.000357800177607</v>
      </c>
      <c r="E45" s="738">
        <v>28.037378842346655</v>
      </c>
      <c r="F45" s="738">
        <v>0</v>
      </c>
      <c r="G45" s="738">
        <v>0</v>
      </c>
      <c r="H45" s="738">
        <v>82.615985688813069</v>
      </c>
      <c r="J45" s="1057">
        <v>5.7</v>
      </c>
      <c r="K45" s="1057">
        <v>88.96</v>
      </c>
      <c r="L45" s="1057"/>
      <c r="M45" s="1057"/>
      <c r="N45" s="1058">
        <v>122.96</v>
      </c>
      <c r="P45" s="1065">
        <v>-0.47362143856533212</v>
      </c>
      <c r="Q45" s="1065">
        <v>-0.68483162272541975</v>
      </c>
      <c r="R45" s="1065" t="s">
        <v>1473</v>
      </c>
      <c r="S45" s="1065" t="s">
        <v>1473</v>
      </c>
      <c r="T45" s="1066">
        <v>-0.32810681775526129</v>
      </c>
    </row>
    <row r="46" spans="2:20" outlineLevel="1" x14ac:dyDescent="0.2">
      <c r="B46" s="494" t="s">
        <v>165</v>
      </c>
      <c r="C46" s="542" t="s">
        <v>93</v>
      </c>
      <c r="D46" s="738">
        <v>3.000357800177607</v>
      </c>
      <c r="E46" s="1184">
        <v>28.037378842346655</v>
      </c>
      <c r="F46" s="738">
        <v>0</v>
      </c>
      <c r="G46" s="738">
        <v>0</v>
      </c>
      <c r="H46" s="738">
        <v>82.615985688813069</v>
      </c>
      <c r="J46" s="1057">
        <v>5.7</v>
      </c>
      <c r="K46" s="1057">
        <v>88.96</v>
      </c>
      <c r="L46" s="1057"/>
      <c r="M46" s="1057"/>
      <c r="N46" s="1058">
        <v>122.96</v>
      </c>
      <c r="P46" s="1065">
        <v>-0.47362143856533212</v>
      </c>
      <c r="Q46" s="1065">
        <v>-0.68483162272541975</v>
      </c>
      <c r="R46" s="1186" t="s">
        <v>1473</v>
      </c>
      <c r="S46" s="1065" t="s">
        <v>1473</v>
      </c>
      <c r="T46" s="1066">
        <v>-0.32810681775526129</v>
      </c>
    </row>
    <row r="47" spans="2:20" outlineLevel="1" x14ac:dyDescent="0.2">
      <c r="B47" s="494" t="s">
        <v>165</v>
      </c>
      <c r="C47" s="542" t="s">
        <v>469</v>
      </c>
      <c r="D47" s="738">
        <v>3.000357800177607</v>
      </c>
      <c r="E47" s="738">
        <v>28.037378842346655</v>
      </c>
      <c r="F47" s="738">
        <v>0</v>
      </c>
      <c r="G47" s="738">
        <v>0</v>
      </c>
      <c r="H47" s="738">
        <v>82.615985688813069</v>
      </c>
      <c r="J47" s="1057"/>
      <c r="K47" s="1057"/>
      <c r="L47" s="1057"/>
      <c r="M47" s="1057"/>
      <c r="N47" s="1058"/>
      <c r="P47" s="1065" t="s">
        <v>1473</v>
      </c>
      <c r="Q47" s="1065" t="s">
        <v>1473</v>
      </c>
      <c r="R47" s="1065" t="s">
        <v>1473</v>
      </c>
      <c r="S47" s="1065" t="s">
        <v>1473</v>
      </c>
      <c r="T47" s="1066" t="s">
        <v>1473</v>
      </c>
    </row>
    <row r="48" spans="2:20" outlineLevel="1" x14ac:dyDescent="0.2">
      <c r="B48" s="495"/>
      <c r="C48" s="80"/>
      <c r="D48" s="738"/>
      <c r="E48" s="738"/>
      <c r="F48" s="738"/>
      <c r="G48" s="738"/>
      <c r="H48" s="738"/>
      <c r="J48" s="1057"/>
      <c r="K48" s="1057"/>
      <c r="L48" s="1057"/>
      <c r="M48" s="1057"/>
      <c r="N48" s="1058"/>
      <c r="P48" s="1067"/>
      <c r="Q48" s="1067"/>
      <c r="R48" s="1067"/>
      <c r="S48" s="1067"/>
      <c r="T48" s="1068"/>
    </row>
    <row r="49" spans="2:20" x14ac:dyDescent="0.2">
      <c r="B49" s="495" t="s">
        <v>476</v>
      </c>
      <c r="C49" s="80"/>
      <c r="D49" s="738">
        <v>3.000357800177607</v>
      </c>
      <c r="E49" s="738">
        <v>46.120316357942507</v>
      </c>
      <c r="F49" s="738">
        <v>0</v>
      </c>
      <c r="G49" s="738">
        <v>0</v>
      </c>
      <c r="H49" s="738">
        <v>95.029667241550385</v>
      </c>
      <c r="J49" s="1057">
        <v>5.7</v>
      </c>
      <c r="K49" s="1057">
        <v>73.28</v>
      </c>
      <c r="L49" s="1057"/>
      <c r="M49" s="1057"/>
      <c r="N49" s="1058">
        <v>107.28</v>
      </c>
      <c r="P49" s="1063">
        <v>-0.47362143856533212</v>
      </c>
      <c r="Q49" s="1063">
        <v>-0.37062887066126493</v>
      </c>
      <c r="R49" s="1063" t="s">
        <v>1473</v>
      </c>
      <c r="S49" s="1063" t="s">
        <v>1473</v>
      </c>
      <c r="T49" s="1064">
        <v>-0.11419027552618954</v>
      </c>
    </row>
    <row r="50" spans="2:20" outlineLevel="1" x14ac:dyDescent="0.2">
      <c r="B50" s="495" t="s">
        <v>476</v>
      </c>
      <c r="C50" s="80" t="s">
        <v>91</v>
      </c>
      <c r="D50" s="738">
        <v>3.000357800177607</v>
      </c>
      <c r="E50" s="738">
        <v>46.120316357942507</v>
      </c>
      <c r="F50" s="738">
        <v>0</v>
      </c>
      <c r="G50" s="738">
        <v>0</v>
      </c>
      <c r="H50" s="738">
        <v>95.029667241550385</v>
      </c>
      <c r="J50" s="1057">
        <v>5.7</v>
      </c>
      <c r="K50" s="1057">
        <v>73.28</v>
      </c>
      <c r="L50" s="1057"/>
      <c r="M50" s="1057"/>
      <c r="N50" s="1058">
        <v>107.28</v>
      </c>
      <c r="P50" s="1065">
        <v>-0.47362143856533212</v>
      </c>
      <c r="Q50" s="1065">
        <v>-0.37062887066126493</v>
      </c>
      <c r="R50" s="1065" t="s">
        <v>1473</v>
      </c>
      <c r="S50" s="1065" t="s">
        <v>1473</v>
      </c>
      <c r="T50" s="1066">
        <v>-0.11419027552618954</v>
      </c>
    </row>
    <row r="51" spans="2:20" outlineLevel="1" x14ac:dyDescent="0.2">
      <c r="B51" s="495" t="s">
        <v>476</v>
      </c>
      <c r="C51" s="80" t="s">
        <v>131</v>
      </c>
      <c r="D51" s="738">
        <v>3.000357800177607</v>
      </c>
      <c r="E51" s="738">
        <v>46.120316357942507</v>
      </c>
      <c r="F51" s="738">
        <v>0</v>
      </c>
      <c r="G51" s="738">
        <v>0</v>
      </c>
      <c r="H51" s="738">
        <v>95.029667241550385</v>
      </c>
      <c r="J51" s="1057"/>
      <c r="K51" s="1057"/>
      <c r="L51" s="1057"/>
      <c r="M51" s="1057"/>
      <c r="N51" s="1058"/>
      <c r="P51" s="1065" t="s">
        <v>1473</v>
      </c>
      <c r="Q51" s="1065" t="s">
        <v>1473</v>
      </c>
      <c r="R51" s="1065" t="s">
        <v>1473</v>
      </c>
      <c r="S51" s="1065" t="s">
        <v>1473</v>
      </c>
      <c r="T51" s="1066" t="s">
        <v>1473</v>
      </c>
    </row>
    <row r="52" spans="2:20" outlineLevel="1" x14ac:dyDescent="0.2">
      <c r="B52" s="495" t="s">
        <v>476</v>
      </c>
      <c r="C52" s="80" t="s">
        <v>115</v>
      </c>
      <c r="D52" s="738">
        <v>3.000357800177607</v>
      </c>
      <c r="E52" s="738">
        <v>46.120316357942507</v>
      </c>
      <c r="F52" s="738">
        <v>0</v>
      </c>
      <c r="G52" s="738">
        <v>0</v>
      </c>
      <c r="H52" s="738">
        <v>95.029667241550385</v>
      </c>
      <c r="J52" s="1057">
        <v>5.7</v>
      </c>
      <c r="K52" s="1057">
        <v>73.28</v>
      </c>
      <c r="L52" s="1057"/>
      <c r="M52" s="1057"/>
      <c r="N52" s="1058">
        <v>107.28</v>
      </c>
      <c r="P52" s="1065">
        <v>-0.47362143856533212</v>
      </c>
      <c r="Q52" s="1065">
        <v>-0.37062887066126493</v>
      </c>
      <c r="R52" s="1065" t="s">
        <v>1473</v>
      </c>
      <c r="S52" s="1065" t="s">
        <v>1473</v>
      </c>
      <c r="T52" s="1066">
        <v>-0.11419027552618954</v>
      </c>
    </row>
    <row r="53" spans="2:20" outlineLevel="1" x14ac:dyDescent="0.2">
      <c r="B53" s="495" t="s">
        <v>476</v>
      </c>
      <c r="C53" s="80" t="s">
        <v>120</v>
      </c>
      <c r="D53" s="738">
        <v>3.000357800177607</v>
      </c>
      <c r="E53" s="738">
        <v>46.120316357942507</v>
      </c>
      <c r="F53" s="738">
        <v>0</v>
      </c>
      <c r="G53" s="738">
        <v>0</v>
      </c>
      <c r="H53" s="738">
        <v>95.029667241550385</v>
      </c>
      <c r="J53" s="1057">
        <v>5.7</v>
      </c>
      <c r="K53" s="1057">
        <v>73.28</v>
      </c>
      <c r="L53" s="1057"/>
      <c r="M53" s="1057"/>
      <c r="N53" s="1058">
        <v>107.28</v>
      </c>
      <c r="P53" s="1065">
        <v>-0.47362143856533212</v>
      </c>
      <c r="Q53" s="1065">
        <v>-0.37062887066126493</v>
      </c>
      <c r="R53" s="1065" t="s">
        <v>1473</v>
      </c>
      <c r="S53" s="1065" t="s">
        <v>1473</v>
      </c>
      <c r="T53" s="1066">
        <v>-0.11419027552618954</v>
      </c>
    </row>
    <row r="54" spans="2:20" outlineLevel="1" x14ac:dyDescent="0.2">
      <c r="B54" s="495" t="s">
        <v>476</v>
      </c>
      <c r="C54" s="80" t="s">
        <v>128</v>
      </c>
      <c r="D54" s="738">
        <v>3.000357800177607</v>
      </c>
      <c r="E54" s="738">
        <v>46.120316357942507</v>
      </c>
      <c r="F54" s="738">
        <v>0</v>
      </c>
      <c r="G54" s="738">
        <v>0</v>
      </c>
      <c r="H54" s="738">
        <v>95.029667241550385</v>
      </c>
      <c r="J54" s="1057">
        <v>5.7</v>
      </c>
      <c r="K54" s="1057">
        <v>73.28</v>
      </c>
      <c r="L54" s="1057"/>
      <c r="M54" s="1057"/>
      <c r="N54" s="1058">
        <v>107.28</v>
      </c>
      <c r="P54" s="1065">
        <v>-0.47362143856533212</v>
      </c>
      <c r="Q54" s="1065">
        <v>-0.37062887066126493</v>
      </c>
      <c r="R54" s="1065" t="s">
        <v>1473</v>
      </c>
      <c r="S54" s="1065" t="s">
        <v>1473</v>
      </c>
      <c r="T54" s="1066">
        <v>-0.11419027552618954</v>
      </c>
    </row>
    <row r="55" spans="2:20" outlineLevel="1" x14ac:dyDescent="0.2">
      <c r="B55" s="495" t="s">
        <v>476</v>
      </c>
      <c r="C55" s="80" t="s">
        <v>125</v>
      </c>
      <c r="D55" s="738">
        <v>3.000357800177607</v>
      </c>
      <c r="E55" s="738">
        <v>46.120316357942507</v>
      </c>
      <c r="F55" s="738">
        <v>0</v>
      </c>
      <c r="G55" s="738">
        <v>0</v>
      </c>
      <c r="H55" s="738">
        <v>95.029667241550385</v>
      </c>
      <c r="J55" s="1057">
        <v>5.7</v>
      </c>
      <c r="K55" s="1057">
        <v>73.28</v>
      </c>
      <c r="L55" s="1057"/>
      <c r="M55" s="1057"/>
      <c r="N55" s="1058"/>
      <c r="P55" s="1065">
        <v>-0.47362143856533212</v>
      </c>
      <c r="Q55" s="1065">
        <v>-0.37062887066126493</v>
      </c>
      <c r="R55" s="1065" t="s">
        <v>1473</v>
      </c>
      <c r="S55" s="1065" t="s">
        <v>1473</v>
      </c>
      <c r="T55" s="1066" t="s">
        <v>1473</v>
      </c>
    </row>
    <row r="56" spans="2:20" outlineLevel="1" x14ac:dyDescent="0.2">
      <c r="B56" s="495" t="s">
        <v>476</v>
      </c>
      <c r="C56" s="80" t="s">
        <v>118</v>
      </c>
      <c r="D56" s="738">
        <v>3.000357800177607</v>
      </c>
      <c r="E56" s="738">
        <v>46.120316357942507</v>
      </c>
      <c r="F56" s="738">
        <v>0</v>
      </c>
      <c r="G56" s="738">
        <v>0</v>
      </c>
      <c r="H56" s="738">
        <v>95.029667241550385</v>
      </c>
      <c r="J56" s="1057">
        <v>5.7</v>
      </c>
      <c r="K56" s="1057">
        <v>73.28</v>
      </c>
      <c r="L56" s="1057"/>
      <c r="M56" s="1057"/>
      <c r="N56" s="1058"/>
      <c r="P56" s="1065">
        <v>-0.47362143856533212</v>
      </c>
      <c r="Q56" s="1065">
        <v>-0.37062887066126493</v>
      </c>
      <c r="R56" s="1065" t="s">
        <v>1473</v>
      </c>
      <c r="S56" s="1065" t="s">
        <v>1473</v>
      </c>
      <c r="T56" s="1066" t="s">
        <v>1473</v>
      </c>
    </row>
    <row r="57" spans="2:20" outlineLevel="1" x14ac:dyDescent="0.2">
      <c r="B57" s="495" t="s">
        <v>476</v>
      </c>
      <c r="C57" s="80" t="s">
        <v>471</v>
      </c>
      <c r="D57" s="738">
        <v>3.000357800177607</v>
      </c>
      <c r="E57" s="738">
        <v>46.120316357942507</v>
      </c>
      <c r="F57" s="738">
        <v>0</v>
      </c>
      <c r="G57" s="738">
        <v>0</v>
      </c>
      <c r="H57" s="738">
        <v>95.029667241550385</v>
      </c>
      <c r="J57" s="1057"/>
      <c r="K57" s="1057"/>
      <c r="L57" s="1057"/>
      <c r="M57" s="1057"/>
      <c r="N57" s="1058"/>
      <c r="P57" s="1065" t="s">
        <v>1473</v>
      </c>
      <c r="Q57" s="1065" t="s">
        <v>1473</v>
      </c>
      <c r="R57" s="1065" t="s">
        <v>1473</v>
      </c>
      <c r="S57" s="1065" t="s">
        <v>1473</v>
      </c>
      <c r="T57" s="1066" t="s">
        <v>1473</v>
      </c>
    </row>
    <row r="58" spans="2:20" outlineLevel="1" x14ac:dyDescent="0.2">
      <c r="B58" s="495" t="s">
        <v>476</v>
      </c>
      <c r="C58" s="80" t="s">
        <v>464</v>
      </c>
      <c r="D58" s="738">
        <v>3.000357800177607</v>
      </c>
      <c r="E58" s="738">
        <v>46.120316357942507</v>
      </c>
      <c r="F58" s="738">
        <v>0</v>
      </c>
      <c r="G58" s="738">
        <v>0</v>
      </c>
      <c r="H58" s="738">
        <v>95.029667241550385</v>
      </c>
      <c r="J58" s="1057"/>
      <c r="K58" s="1057"/>
      <c r="L58" s="1057"/>
      <c r="M58" s="1057"/>
      <c r="N58" s="1058"/>
      <c r="P58" s="1065" t="s">
        <v>1473</v>
      </c>
      <c r="Q58" s="1065" t="s">
        <v>1473</v>
      </c>
      <c r="R58" s="1065" t="s">
        <v>1473</v>
      </c>
      <c r="S58" s="1065" t="s">
        <v>1473</v>
      </c>
      <c r="T58" s="1066" t="s">
        <v>1473</v>
      </c>
    </row>
    <row r="59" spans="2:20" outlineLevel="1" x14ac:dyDescent="0.2">
      <c r="B59" s="495" t="s">
        <v>476</v>
      </c>
      <c r="C59" s="80" t="s">
        <v>108</v>
      </c>
      <c r="D59" s="738">
        <v>3.000357800177607</v>
      </c>
      <c r="E59" s="738">
        <v>46.120316357942507</v>
      </c>
      <c r="F59" s="738">
        <v>0</v>
      </c>
      <c r="G59" s="738">
        <v>0</v>
      </c>
      <c r="H59" s="738">
        <v>95.029667241550385</v>
      </c>
      <c r="J59" s="1057"/>
      <c r="K59" s="1057"/>
      <c r="L59" s="1057"/>
      <c r="M59" s="1057"/>
      <c r="N59" s="1058"/>
      <c r="P59" s="1065" t="s">
        <v>1473</v>
      </c>
      <c r="Q59" s="1065" t="s">
        <v>1473</v>
      </c>
      <c r="R59" s="1065" t="s">
        <v>1473</v>
      </c>
      <c r="S59" s="1065" t="s">
        <v>1473</v>
      </c>
      <c r="T59" s="1066" t="s">
        <v>1473</v>
      </c>
    </row>
    <row r="60" spans="2:20" outlineLevel="1" x14ac:dyDescent="0.2">
      <c r="B60" s="495"/>
      <c r="C60" s="80"/>
      <c r="D60" s="738"/>
      <c r="E60" s="738"/>
      <c r="F60" s="738"/>
      <c r="G60" s="738"/>
      <c r="H60" s="738"/>
      <c r="J60" s="1057"/>
      <c r="K60" s="1057"/>
      <c r="L60" s="1057"/>
      <c r="M60" s="1057"/>
      <c r="N60" s="1058"/>
      <c r="P60" s="1067"/>
      <c r="Q60" s="1067"/>
      <c r="R60" s="1067"/>
      <c r="S60" s="1067"/>
      <c r="T60" s="1068"/>
    </row>
    <row r="61" spans="2:20" x14ac:dyDescent="0.2">
      <c r="B61" s="495" t="s">
        <v>475</v>
      </c>
      <c r="C61" s="80"/>
      <c r="D61" s="738">
        <v>3.000357800177607</v>
      </c>
      <c r="E61" s="738">
        <v>51.428332683352899</v>
      </c>
      <c r="F61" s="738">
        <v>0</v>
      </c>
      <c r="G61" s="738">
        <v>0</v>
      </c>
      <c r="H61" s="738">
        <v>88.409606648419754</v>
      </c>
      <c r="J61" s="1057"/>
      <c r="K61" s="1057"/>
      <c r="L61" s="1057"/>
      <c r="M61" s="1057"/>
      <c r="N61" s="1058"/>
      <c r="P61" s="1063" t="s">
        <v>1473</v>
      </c>
      <c r="Q61" s="1063" t="s">
        <v>1473</v>
      </c>
      <c r="R61" s="1063" t="s">
        <v>1473</v>
      </c>
      <c r="S61" s="1063" t="s">
        <v>1473</v>
      </c>
      <c r="T61" s="1064" t="s">
        <v>1473</v>
      </c>
    </row>
    <row r="62" spans="2:20" outlineLevel="1" x14ac:dyDescent="0.2">
      <c r="B62" s="495" t="s">
        <v>475</v>
      </c>
      <c r="C62" s="80" t="s">
        <v>462</v>
      </c>
      <c r="D62" s="738">
        <v>3.000357800177607</v>
      </c>
      <c r="E62" s="738">
        <v>51.428332683352899</v>
      </c>
      <c r="F62" s="738">
        <v>0</v>
      </c>
      <c r="G62" s="738">
        <v>0</v>
      </c>
      <c r="H62" s="738">
        <v>88.409606648419754</v>
      </c>
      <c r="J62" s="1057"/>
      <c r="K62" s="1057"/>
      <c r="L62" s="1057"/>
      <c r="M62" s="1057"/>
      <c r="N62" s="1058"/>
      <c r="P62" s="1065" t="s">
        <v>1473</v>
      </c>
      <c r="Q62" s="1065" t="s">
        <v>1473</v>
      </c>
      <c r="R62" s="1065" t="s">
        <v>1473</v>
      </c>
      <c r="S62" s="1065" t="s">
        <v>1473</v>
      </c>
      <c r="T62" s="1066" t="s">
        <v>1473</v>
      </c>
    </row>
    <row r="63" spans="2:20" x14ac:dyDescent="0.2">
      <c r="B63" s="495"/>
      <c r="C63" s="80"/>
      <c r="D63" s="738"/>
      <c r="E63" s="738"/>
      <c r="F63" s="738"/>
      <c r="G63" s="738"/>
      <c r="H63" s="738"/>
      <c r="J63" s="1057"/>
      <c r="K63" s="1057"/>
      <c r="L63" s="1057"/>
      <c r="M63" s="1057"/>
      <c r="N63" s="1058"/>
      <c r="P63" s="1067"/>
      <c r="Q63" s="1067"/>
      <c r="R63" s="1067"/>
      <c r="S63" s="1067"/>
      <c r="T63" s="1068"/>
    </row>
    <row r="64" spans="2:20" x14ac:dyDescent="0.2">
      <c r="B64" s="494" t="s">
        <v>200</v>
      </c>
      <c r="D64" s="738"/>
      <c r="E64" s="738"/>
      <c r="F64" s="738"/>
      <c r="G64" s="738"/>
      <c r="H64" s="738"/>
      <c r="J64" s="1057"/>
      <c r="K64" s="1057"/>
      <c r="L64" s="1057"/>
      <c r="M64" s="1057"/>
      <c r="N64" s="1058"/>
      <c r="P64" s="1069" t="s">
        <v>1473</v>
      </c>
      <c r="Q64" s="1069" t="s">
        <v>1473</v>
      </c>
      <c r="R64" s="1069" t="s">
        <v>1473</v>
      </c>
      <c r="S64" s="1069" t="s">
        <v>1473</v>
      </c>
      <c r="T64" s="1070" t="s">
        <v>1473</v>
      </c>
    </row>
    <row r="65" spans="2:20" x14ac:dyDescent="0.2">
      <c r="B65" s="494" t="s">
        <v>193</v>
      </c>
      <c r="D65" s="738">
        <v>3.000357800177607</v>
      </c>
      <c r="E65" s="738">
        <v>24.997880327056119</v>
      </c>
      <c r="F65" s="738">
        <v>0</v>
      </c>
      <c r="G65" s="738">
        <v>0</v>
      </c>
      <c r="H65" s="738">
        <v>71.56555140981169</v>
      </c>
      <c r="J65" s="1057">
        <v>5.7</v>
      </c>
      <c r="K65" s="1057">
        <v>37.15</v>
      </c>
      <c r="L65" s="1057"/>
      <c r="M65" s="1057"/>
      <c r="N65" s="1058">
        <v>71.150000000000006</v>
      </c>
      <c r="P65" s="1063">
        <v>-0.47362143856533212</v>
      </c>
      <c r="Q65" s="1063">
        <v>-0.32710954705097928</v>
      </c>
      <c r="R65" s="1063" t="s">
        <v>1473</v>
      </c>
      <c r="S65" s="1063" t="s">
        <v>1473</v>
      </c>
      <c r="T65" s="1064">
        <v>5.8404976783090756E-3</v>
      </c>
    </row>
    <row r="66" spans="2:20" outlineLevel="1" x14ac:dyDescent="0.2">
      <c r="B66" s="494" t="s">
        <v>193</v>
      </c>
      <c r="C66" s="542" t="s">
        <v>113</v>
      </c>
      <c r="D66" s="738">
        <v>3.000357800177607</v>
      </c>
      <c r="E66" s="738">
        <v>24.997880327056119</v>
      </c>
      <c r="F66" s="738">
        <v>0</v>
      </c>
      <c r="G66" s="738">
        <v>0</v>
      </c>
      <c r="H66" s="738">
        <v>71.56555140981169</v>
      </c>
      <c r="J66" s="1057">
        <v>5.7</v>
      </c>
      <c r="K66" s="1057">
        <v>33.79</v>
      </c>
      <c r="L66" s="1057"/>
      <c r="M66" s="1057"/>
      <c r="N66" s="1058"/>
      <c r="P66" s="1065">
        <v>-0.47362143856533212</v>
      </c>
      <c r="Q66" s="1065">
        <v>-0.2601988657278449</v>
      </c>
      <c r="R66" s="1065" t="s">
        <v>1473</v>
      </c>
      <c r="S66" s="1065" t="s">
        <v>1473</v>
      </c>
      <c r="T66" s="1066" t="s">
        <v>1473</v>
      </c>
    </row>
    <row r="67" spans="2:20" outlineLevel="1" x14ac:dyDescent="0.2">
      <c r="B67" s="494" t="s">
        <v>193</v>
      </c>
      <c r="C67" s="80" t="s">
        <v>79</v>
      </c>
      <c r="D67" s="738">
        <v>3.000357800177607</v>
      </c>
      <c r="E67" s="738">
        <v>24.997880327056119</v>
      </c>
      <c r="F67" s="738">
        <v>0</v>
      </c>
      <c r="G67" s="738">
        <v>0</v>
      </c>
      <c r="H67" s="738">
        <v>71.56555140981169</v>
      </c>
      <c r="J67" s="1057">
        <v>5.7</v>
      </c>
      <c r="K67" s="1057">
        <v>33.79</v>
      </c>
      <c r="L67" s="1057"/>
      <c r="M67" s="1057"/>
      <c r="N67" s="1058">
        <v>67.69</v>
      </c>
      <c r="P67" s="1065">
        <v>-0.47362143856533212</v>
      </c>
      <c r="Q67" s="1065">
        <v>-0.2601988657278449</v>
      </c>
      <c r="R67" s="1065" t="s">
        <v>1473</v>
      </c>
      <c r="S67" s="1065" t="s">
        <v>1473</v>
      </c>
      <c r="T67" s="1066">
        <v>5.7254415863668084E-2</v>
      </c>
    </row>
    <row r="68" spans="2:20" outlineLevel="1" x14ac:dyDescent="0.2">
      <c r="B68" s="494" t="s">
        <v>193</v>
      </c>
      <c r="C68" s="80" t="s">
        <v>473</v>
      </c>
      <c r="D68" s="738">
        <v>3.000357800177607</v>
      </c>
      <c r="E68" s="738">
        <v>24.997880327056119</v>
      </c>
      <c r="F68" s="738">
        <v>0</v>
      </c>
      <c r="G68" s="738">
        <v>0</v>
      </c>
      <c r="H68" s="738">
        <v>71.56555140981169</v>
      </c>
      <c r="J68" s="1057"/>
      <c r="K68" s="1057"/>
      <c r="L68" s="1057"/>
      <c r="M68" s="1057"/>
      <c r="N68" s="1058"/>
      <c r="P68" s="1065" t="s">
        <v>1473</v>
      </c>
      <c r="Q68" s="1065" t="s">
        <v>1473</v>
      </c>
      <c r="R68" s="1065" t="s">
        <v>1473</v>
      </c>
      <c r="S68" s="1065" t="s">
        <v>1473</v>
      </c>
      <c r="T68" s="1066" t="s">
        <v>1473</v>
      </c>
    </row>
    <row r="69" spans="2:20" outlineLevel="1" x14ac:dyDescent="0.2">
      <c r="B69" s="494" t="s">
        <v>193</v>
      </c>
      <c r="C69" s="542" t="s">
        <v>99</v>
      </c>
      <c r="D69" s="738">
        <v>3.000357800177607</v>
      </c>
      <c r="E69" s="738">
        <v>24.997880327056119</v>
      </c>
      <c r="F69" s="738">
        <v>0</v>
      </c>
      <c r="G69" s="738">
        <v>0</v>
      </c>
      <c r="H69" s="738">
        <v>71.56555140981169</v>
      </c>
      <c r="J69" s="1057">
        <v>5.7</v>
      </c>
      <c r="K69" s="1057">
        <v>33.79</v>
      </c>
      <c r="L69" s="1057"/>
      <c r="M69" s="1057"/>
      <c r="N69" s="1058">
        <v>67.69</v>
      </c>
      <c r="P69" s="1065">
        <v>-0.47362143856533212</v>
      </c>
      <c r="Q69" s="1065">
        <v>-0.2601988657278449</v>
      </c>
      <c r="R69" s="1065" t="s">
        <v>1473</v>
      </c>
      <c r="S69" s="1065" t="s">
        <v>1473</v>
      </c>
      <c r="T69" s="1066">
        <v>5.7254415863668084E-2</v>
      </c>
    </row>
    <row r="70" spans="2:20" outlineLevel="1" x14ac:dyDescent="0.2">
      <c r="B70" s="494" t="s">
        <v>193</v>
      </c>
      <c r="C70" s="542" t="s">
        <v>92</v>
      </c>
      <c r="D70" s="738">
        <v>3.000357800177607</v>
      </c>
      <c r="E70" s="738">
        <v>24.997880327056119</v>
      </c>
      <c r="F70" s="738">
        <v>0</v>
      </c>
      <c r="G70" s="738">
        <v>0</v>
      </c>
      <c r="H70" s="738">
        <v>71.56555140981169</v>
      </c>
      <c r="J70" s="1057">
        <v>5.7</v>
      </c>
      <c r="K70" s="1057">
        <v>37.15</v>
      </c>
      <c r="L70" s="1057"/>
      <c r="M70" s="1057"/>
      <c r="N70" s="1058">
        <v>71.150000000000006</v>
      </c>
      <c r="P70" s="1065">
        <v>-0.47362143856533212</v>
      </c>
      <c r="Q70" s="1065">
        <v>-0.32710954705097928</v>
      </c>
      <c r="R70" s="1065" t="s">
        <v>1473</v>
      </c>
      <c r="S70" s="1065" t="s">
        <v>1473</v>
      </c>
      <c r="T70" s="1066">
        <v>5.8404976783090756E-3</v>
      </c>
    </row>
    <row r="71" spans="2:20" outlineLevel="1" x14ac:dyDescent="0.2">
      <c r="B71" s="494" t="s">
        <v>193</v>
      </c>
      <c r="C71" s="542" t="s">
        <v>129</v>
      </c>
      <c r="D71" s="738">
        <v>3.000357800177607</v>
      </c>
      <c r="E71" s="738">
        <v>24.997880327056119</v>
      </c>
      <c r="F71" s="738">
        <v>0</v>
      </c>
      <c r="G71" s="738">
        <v>0</v>
      </c>
      <c r="H71" s="738">
        <v>71.56555140981169</v>
      </c>
      <c r="J71" s="1057">
        <v>5.7</v>
      </c>
      <c r="K71" s="1057">
        <v>37.15</v>
      </c>
      <c r="L71" s="1057"/>
      <c r="M71" s="1057"/>
      <c r="N71" s="1058">
        <v>71.150000000000006</v>
      </c>
      <c r="P71" s="1065">
        <v>-0.47362143856533212</v>
      </c>
      <c r="Q71" s="1065">
        <v>-0.32710954705097928</v>
      </c>
      <c r="R71" s="1065" t="s">
        <v>1473</v>
      </c>
      <c r="S71" s="1065" t="s">
        <v>1473</v>
      </c>
      <c r="T71" s="1066">
        <v>5.8404976783090756E-3</v>
      </c>
    </row>
    <row r="72" spans="2:20" outlineLevel="1" x14ac:dyDescent="0.2">
      <c r="B72" s="494" t="s">
        <v>193</v>
      </c>
      <c r="C72" s="542" t="s">
        <v>466</v>
      </c>
      <c r="D72" s="738">
        <v>3.000357800177607</v>
      </c>
      <c r="E72" s="738">
        <v>24.997880327056119</v>
      </c>
      <c r="F72" s="738">
        <v>0</v>
      </c>
      <c r="G72" s="738">
        <v>0</v>
      </c>
      <c r="H72" s="738">
        <v>71.56555140981169</v>
      </c>
      <c r="J72" s="1057"/>
      <c r="K72" s="1057"/>
      <c r="L72" s="1057"/>
      <c r="M72" s="1057"/>
      <c r="N72" s="1058"/>
      <c r="P72" s="1065" t="s">
        <v>1473</v>
      </c>
      <c r="Q72" s="1065" t="s">
        <v>1473</v>
      </c>
      <c r="R72" s="1065" t="s">
        <v>1473</v>
      </c>
      <c r="S72" s="1065" t="s">
        <v>1473</v>
      </c>
      <c r="T72" s="1066" t="s">
        <v>1473</v>
      </c>
    </row>
    <row r="73" spans="2:20" outlineLevel="1" x14ac:dyDescent="0.2">
      <c r="B73" s="494"/>
      <c r="D73" s="738"/>
      <c r="E73" s="738"/>
      <c r="F73" s="738"/>
      <c r="G73" s="738"/>
      <c r="H73" s="738"/>
      <c r="J73" s="1057"/>
      <c r="K73" s="1057"/>
      <c r="L73" s="1057"/>
      <c r="M73" s="1057"/>
      <c r="N73" s="1058"/>
      <c r="P73" s="1067"/>
      <c r="Q73" s="1067"/>
      <c r="R73" s="1067"/>
      <c r="S73" s="1067"/>
      <c r="T73" s="1068"/>
    </row>
    <row r="74" spans="2:20" x14ac:dyDescent="0.2">
      <c r="B74" s="494" t="s">
        <v>167</v>
      </c>
      <c r="D74" s="738">
        <v>3.000357800177607</v>
      </c>
      <c r="E74" s="738">
        <v>49.145527131139481</v>
      </c>
      <c r="F74" s="738">
        <v>0</v>
      </c>
      <c r="G74" s="738">
        <v>0</v>
      </c>
      <c r="H74" s="738">
        <v>72.858557588104972</v>
      </c>
      <c r="J74" s="1057">
        <v>5.7</v>
      </c>
      <c r="K74" s="1057">
        <v>55.88</v>
      </c>
      <c r="L74" s="1057"/>
      <c r="M74" s="1057"/>
      <c r="N74" s="1058">
        <v>89.88</v>
      </c>
      <c r="P74" s="1063">
        <v>-0.47362143856533212</v>
      </c>
      <c r="Q74" s="1063">
        <v>-0.12051669414567867</v>
      </c>
      <c r="R74" s="1063" t="s">
        <v>1473</v>
      </c>
      <c r="S74" s="1063" t="s">
        <v>1473</v>
      </c>
      <c r="T74" s="1064">
        <v>-0.18937964410208086</v>
      </c>
    </row>
    <row r="75" spans="2:20" outlineLevel="1" x14ac:dyDescent="0.2">
      <c r="B75" s="494" t="s">
        <v>167</v>
      </c>
      <c r="C75" s="542" t="s">
        <v>470</v>
      </c>
      <c r="D75" s="738">
        <v>3.000357800177607</v>
      </c>
      <c r="E75" s="738">
        <v>49.145527131139481</v>
      </c>
      <c r="F75" s="738">
        <v>0</v>
      </c>
      <c r="G75" s="738">
        <v>0</v>
      </c>
      <c r="H75" s="738">
        <v>72.858557588104972</v>
      </c>
      <c r="J75" s="1057"/>
      <c r="K75" s="1057"/>
      <c r="L75" s="1057"/>
      <c r="M75" s="1057"/>
      <c r="N75" s="1058"/>
      <c r="P75" s="1065" t="s">
        <v>1473</v>
      </c>
      <c r="Q75" s="1065" t="s">
        <v>1473</v>
      </c>
      <c r="R75" s="1065" t="s">
        <v>1473</v>
      </c>
      <c r="S75" s="1065" t="s">
        <v>1473</v>
      </c>
      <c r="T75" s="1066" t="s">
        <v>1473</v>
      </c>
    </row>
    <row r="76" spans="2:20" outlineLevel="1" x14ac:dyDescent="0.2">
      <c r="B76" s="495" t="s">
        <v>167</v>
      </c>
      <c r="C76" s="80" t="s">
        <v>82</v>
      </c>
      <c r="D76" s="738">
        <v>3.000357800177607</v>
      </c>
      <c r="E76" s="738">
        <v>49.145527131139481</v>
      </c>
      <c r="F76" s="738">
        <v>0</v>
      </c>
      <c r="G76" s="738">
        <v>0</v>
      </c>
      <c r="H76" s="738">
        <v>72.858557588104972</v>
      </c>
      <c r="J76" s="1057">
        <v>5.7</v>
      </c>
      <c r="K76" s="1057">
        <v>55.88</v>
      </c>
      <c r="L76" s="1057"/>
      <c r="M76" s="1057"/>
      <c r="N76" s="1058">
        <v>89.88</v>
      </c>
      <c r="P76" s="1065">
        <v>-0.47362143856533212</v>
      </c>
      <c r="Q76" s="1065">
        <v>-0.12051669414567867</v>
      </c>
      <c r="R76" s="1065" t="s">
        <v>1473</v>
      </c>
      <c r="S76" s="1065" t="s">
        <v>1473</v>
      </c>
      <c r="T76" s="1066">
        <v>-0.18937964410208086</v>
      </c>
    </row>
    <row r="77" spans="2:20" outlineLevel="1" x14ac:dyDescent="0.2">
      <c r="B77" s="494"/>
      <c r="D77" s="738"/>
      <c r="E77" s="738"/>
      <c r="F77" s="738"/>
      <c r="G77" s="738"/>
      <c r="H77" s="738"/>
      <c r="J77" s="1057"/>
      <c r="K77" s="1057"/>
      <c r="L77" s="1057"/>
      <c r="M77" s="1057"/>
      <c r="N77" s="1058"/>
      <c r="P77" s="1067"/>
      <c r="Q77" s="1067"/>
      <c r="R77" s="1067"/>
      <c r="S77" s="1067"/>
      <c r="T77" s="1068"/>
    </row>
    <row r="78" spans="2:20" x14ac:dyDescent="0.2">
      <c r="B78" s="494" t="s">
        <v>168</v>
      </c>
      <c r="D78" s="738">
        <v>3.000357800177607</v>
      </c>
      <c r="E78" s="738">
        <v>41.817139614134305</v>
      </c>
      <c r="F78" s="738">
        <v>0</v>
      </c>
      <c r="G78" s="738">
        <v>0</v>
      </c>
      <c r="H78" s="738">
        <v>74.942913852482505</v>
      </c>
      <c r="J78" s="1057">
        <v>5.7</v>
      </c>
      <c r="K78" s="1057">
        <v>36.950000000000003</v>
      </c>
      <c r="L78" s="1057"/>
      <c r="M78" s="1057"/>
      <c r="N78" s="1058">
        <v>70.84</v>
      </c>
      <c r="P78" s="1063">
        <v>-0.47362143856533212</v>
      </c>
      <c r="Q78" s="1063">
        <v>0.13172231702663884</v>
      </c>
      <c r="R78" s="1063" t="s">
        <v>1473</v>
      </c>
      <c r="S78" s="1063" t="s">
        <v>1473</v>
      </c>
      <c r="T78" s="1064">
        <v>5.7918038572593256E-2</v>
      </c>
    </row>
    <row r="79" spans="2:20" outlineLevel="1" x14ac:dyDescent="0.2">
      <c r="B79" s="494" t="s">
        <v>168</v>
      </c>
      <c r="C79" s="542" t="s">
        <v>468</v>
      </c>
      <c r="D79" s="738">
        <v>3.000357800177607</v>
      </c>
      <c r="E79" s="738">
        <v>41.817139614134305</v>
      </c>
      <c r="F79" s="738">
        <v>0</v>
      </c>
      <c r="G79" s="738">
        <v>0</v>
      </c>
      <c r="H79" s="738">
        <v>74.942913852482505</v>
      </c>
      <c r="J79" s="1057"/>
      <c r="K79" s="1057"/>
      <c r="L79" s="1057"/>
      <c r="M79" s="1057"/>
      <c r="N79" s="1058"/>
      <c r="P79" s="1065" t="s">
        <v>1473</v>
      </c>
      <c r="Q79" s="1065" t="s">
        <v>1473</v>
      </c>
      <c r="R79" s="1065" t="s">
        <v>1473</v>
      </c>
      <c r="S79" s="1065" t="s">
        <v>1473</v>
      </c>
      <c r="T79" s="1066" t="s">
        <v>1473</v>
      </c>
    </row>
    <row r="80" spans="2:20" outlineLevel="1" x14ac:dyDescent="0.2">
      <c r="B80" s="494" t="s">
        <v>168</v>
      </c>
      <c r="C80" s="80" t="s">
        <v>75</v>
      </c>
      <c r="D80" s="738">
        <v>3.000357800177607</v>
      </c>
      <c r="E80" s="738">
        <v>41.817139614134305</v>
      </c>
      <c r="F80" s="738">
        <v>0</v>
      </c>
      <c r="G80" s="738">
        <v>0</v>
      </c>
      <c r="H80" s="738">
        <v>74.942913852482505</v>
      </c>
      <c r="J80" s="1057">
        <v>5.7</v>
      </c>
      <c r="K80" s="1057">
        <v>36.950000000000003</v>
      </c>
      <c r="L80" s="1057"/>
      <c r="M80" s="1057"/>
      <c r="N80" s="1058">
        <v>70.84</v>
      </c>
      <c r="P80" s="1065">
        <v>-0.47362143856533212</v>
      </c>
      <c r="Q80" s="1065">
        <v>0.13172231702663884</v>
      </c>
      <c r="R80" s="1065" t="s">
        <v>1473</v>
      </c>
      <c r="S80" s="1065" t="s">
        <v>1473</v>
      </c>
      <c r="T80" s="1066">
        <v>5.7918038572593256E-2</v>
      </c>
    </row>
    <row r="81" spans="2:20" outlineLevel="1" x14ac:dyDescent="0.2">
      <c r="B81" s="494"/>
      <c r="D81" s="738"/>
      <c r="E81" s="738"/>
      <c r="F81" s="738"/>
      <c r="G81" s="738"/>
      <c r="H81" s="738"/>
      <c r="J81" s="1057"/>
      <c r="K81" s="1057"/>
      <c r="L81" s="1057"/>
      <c r="M81" s="1057"/>
      <c r="N81" s="1058"/>
      <c r="P81" s="1067"/>
      <c r="Q81" s="1067"/>
      <c r="R81" s="1067"/>
      <c r="S81" s="1067"/>
      <c r="T81" s="1068"/>
    </row>
    <row r="82" spans="2:20" x14ac:dyDescent="0.2">
      <c r="B82" s="494" t="s">
        <v>169</v>
      </c>
      <c r="D82" s="738">
        <v>3.000357800177607</v>
      </c>
      <c r="E82" s="738">
        <v>48.028454177107761</v>
      </c>
      <c r="F82" s="738">
        <v>0</v>
      </c>
      <c r="G82" s="738">
        <v>0</v>
      </c>
      <c r="H82" s="738">
        <v>86.857992851886536</v>
      </c>
      <c r="J82" s="1057">
        <v>5.7</v>
      </c>
      <c r="K82" s="1057">
        <v>36.950000000000003</v>
      </c>
      <c r="L82" s="1057"/>
      <c r="M82" s="1057"/>
      <c r="N82" s="1058">
        <v>70.94</v>
      </c>
      <c r="P82" s="1063">
        <v>-0.47362143856533212</v>
      </c>
      <c r="Q82" s="1063">
        <v>0.29982284647111657</v>
      </c>
      <c r="R82" s="1063" t="s">
        <v>1473</v>
      </c>
      <c r="S82" s="1063" t="s">
        <v>1473</v>
      </c>
      <c r="T82" s="1064">
        <v>0.22438670498853308</v>
      </c>
    </row>
    <row r="83" spans="2:20" outlineLevel="1" x14ac:dyDescent="0.2">
      <c r="B83" s="494" t="s">
        <v>169</v>
      </c>
      <c r="C83" s="542" t="s">
        <v>98</v>
      </c>
      <c r="D83" s="738">
        <v>3.000357800177607</v>
      </c>
      <c r="E83" s="738">
        <v>48.028454177107761</v>
      </c>
      <c r="F83" s="738">
        <v>0</v>
      </c>
      <c r="G83" s="738">
        <v>0</v>
      </c>
      <c r="H83" s="738">
        <v>86.857992851886536</v>
      </c>
      <c r="J83" s="1057">
        <v>5.7</v>
      </c>
      <c r="K83" s="1057">
        <v>36.950000000000003</v>
      </c>
      <c r="L83" s="1057"/>
      <c r="M83" s="1057"/>
      <c r="N83" s="1058">
        <v>70.94</v>
      </c>
      <c r="P83" s="1065">
        <v>-0.47362143856533212</v>
      </c>
      <c r="Q83" s="1065">
        <v>0.29982284647111657</v>
      </c>
      <c r="R83" s="1065" t="s">
        <v>1473</v>
      </c>
      <c r="S83" s="1065" t="s">
        <v>1473</v>
      </c>
      <c r="T83" s="1066">
        <v>0.22438670498853308</v>
      </c>
    </row>
    <row r="84" spans="2:20" outlineLevel="1" x14ac:dyDescent="0.2">
      <c r="B84" s="494" t="s">
        <v>169</v>
      </c>
      <c r="C84" s="542" t="s">
        <v>102</v>
      </c>
      <c r="D84" s="738">
        <v>3.000357800177607</v>
      </c>
      <c r="E84" s="738">
        <v>48.028454177107761</v>
      </c>
      <c r="F84" s="738">
        <v>0</v>
      </c>
      <c r="G84" s="738">
        <v>0</v>
      </c>
      <c r="H84" s="738">
        <v>86.857992851886536</v>
      </c>
      <c r="J84" s="1057">
        <v>5.7</v>
      </c>
      <c r="K84" s="1057">
        <v>45.8</v>
      </c>
      <c r="L84" s="1057"/>
      <c r="M84" s="1057"/>
      <c r="N84" s="1058">
        <v>79.8</v>
      </c>
      <c r="P84" s="1065">
        <v>-0.47362143856533212</v>
      </c>
      <c r="Q84" s="1065">
        <v>4.8656204740344267E-2</v>
      </c>
      <c r="R84" s="1065" t="s">
        <v>1473</v>
      </c>
      <c r="S84" s="1065" t="s">
        <v>1473</v>
      </c>
      <c r="T84" s="1066">
        <v>8.8446025712863863E-2</v>
      </c>
    </row>
    <row r="85" spans="2:20" outlineLevel="1" x14ac:dyDescent="0.2">
      <c r="B85" s="494"/>
      <c r="D85" s="738"/>
      <c r="E85" s="738"/>
      <c r="F85" s="738"/>
      <c r="G85" s="738"/>
      <c r="H85" s="738"/>
      <c r="J85" s="1057"/>
      <c r="K85" s="1057"/>
      <c r="L85" s="1057"/>
      <c r="M85" s="1057"/>
      <c r="N85" s="1058"/>
      <c r="P85" s="1067"/>
      <c r="Q85" s="1067"/>
      <c r="R85" s="1067"/>
      <c r="S85" s="1067"/>
      <c r="T85" s="1068"/>
    </row>
    <row r="86" spans="2:20" x14ac:dyDescent="0.2">
      <c r="B86" s="494" t="s">
        <v>166</v>
      </c>
      <c r="D86" s="738">
        <v>3.000357800177607</v>
      </c>
      <c r="E86" s="738">
        <v>57.926332429462711</v>
      </c>
      <c r="F86" s="738">
        <v>0</v>
      </c>
      <c r="G86" s="738">
        <v>0</v>
      </c>
      <c r="H86" s="738">
        <v>93.016728243489098</v>
      </c>
      <c r="J86" s="1057">
        <v>5.7</v>
      </c>
      <c r="K86" s="1057">
        <v>50.28</v>
      </c>
      <c r="L86" s="1057"/>
      <c r="M86" s="1057"/>
      <c r="N86" s="1058">
        <v>84.18</v>
      </c>
      <c r="P86" s="1063">
        <v>-0.47362143856533212</v>
      </c>
      <c r="Q86" s="1063">
        <v>0.15207502843004583</v>
      </c>
      <c r="R86" s="1063" t="s">
        <v>1473</v>
      </c>
      <c r="S86" s="1063" t="s">
        <v>1473</v>
      </c>
      <c r="T86" s="1064">
        <v>0.10497420103930977</v>
      </c>
    </row>
    <row r="87" spans="2:20" outlineLevel="1" x14ac:dyDescent="0.2">
      <c r="B87" s="494" t="s">
        <v>166</v>
      </c>
      <c r="C87" s="542" t="s">
        <v>96</v>
      </c>
      <c r="D87" s="738">
        <v>3.000357800177607</v>
      </c>
      <c r="E87" s="738">
        <v>57.926332429462711</v>
      </c>
      <c r="F87" s="738">
        <v>0</v>
      </c>
      <c r="G87" s="738">
        <v>0</v>
      </c>
      <c r="H87" s="738">
        <v>93.016728243489098</v>
      </c>
      <c r="J87" s="1057">
        <v>5.7</v>
      </c>
      <c r="K87" s="1057">
        <v>52.42</v>
      </c>
      <c r="L87" s="1057"/>
      <c r="M87" s="1057"/>
      <c r="N87" s="1058">
        <v>86.31</v>
      </c>
      <c r="P87" s="1065">
        <v>-0.47362143856533212</v>
      </c>
      <c r="Q87" s="1065">
        <v>0.1050425873609826</v>
      </c>
      <c r="R87" s="1065" t="s">
        <v>1473</v>
      </c>
      <c r="S87" s="1065" t="s">
        <v>1473</v>
      </c>
      <c r="T87" s="1066">
        <v>7.7705112310150648E-2</v>
      </c>
    </row>
    <row r="88" spans="2:20" outlineLevel="1" x14ac:dyDescent="0.2">
      <c r="B88" s="494" t="s">
        <v>166</v>
      </c>
      <c r="C88" s="542" t="s">
        <v>95</v>
      </c>
      <c r="D88" s="738">
        <v>3.000357800177607</v>
      </c>
      <c r="E88" s="738">
        <v>57.926332429462711</v>
      </c>
      <c r="F88" s="738">
        <v>0</v>
      </c>
      <c r="G88" s="738">
        <v>0</v>
      </c>
      <c r="H88" s="738">
        <v>93.016728243489098</v>
      </c>
      <c r="J88" s="1057">
        <v>5.7</v>
      </c>
      <c r="K88" s="1057">
        <v>67.38</v>
      </c>
      <c r="L88" s="1057"/>
      <c r="M88" s="1057"/>
      <c r="N88" s="1058">
        <v>101.38</v>
      </c>
      <c r="P88" s="1065">
        <v>-0.47362143856533212</v>
      </c>
      <c r="Q88" s="1065">
        <v>-0.14030376329084726</v>
      </c>
      <c r="R88" s="1065" t="s">
        <v>1473</v>
      </c>
      <c r="S88" s="1065" t="s">
        <v>1473</v>
      </c>
      <c r="T88" s="1066">
        <v>-8.2494296276493406E-2</v>
      </c>
    </row>
    <row r="89" spans="2:20" outlineLevel="1" x14ac:dyDescent="0.2">
      <c r="B89" s="494" t="s">
        <v>166</v>
      </c>
      <c r="C89" s="542" t="s">
        <v>81</v>
      </c>
      <c r="D89" s="738">
        <v>3.000357800177607</v>
      </c>
      <c r="E89" s="738">
        <v>57.926332429462711</v>
      </c>
      <c r="F89" s="738">
        <v>0</v>
      </c>
      <c r="G89" s="738">
        <v>0</v>
      </c>
      <c r="H89" s="738">
        <v>93.016728243489098</v>
      </c>
      <c r="J89" s="1057">
        <v>5.7</v>
      </c>
      <c r="K89" s="1057">
        <v>50.28</v>
      </c>
      <c r="L89" s="1057"/>
      <c r="M89" s="1057"/>
      <c r="N89" s="1058">
        <v>84.18</v>
      </c>
      <c r="P89" s="1065">
        <v>-0.47362143856533212</v>
      </c>
      <c r="Q89" s="1065">
        <v>0.15207502843004583</v>
      </c>
      <c r="R89" s="1065" t="s">
        <v>1473</v>
      </c>
      <c r="S89" s="1065" t="s">
        <v>1473</v>
      </c>
      <c r="T89" s="1066">
        <v>0.10497420103930977</v>
      </c>
    </row>
    <row r="90" spans="2:20" x14ac:dyDescent="0.2">
      <c r="B90" s="494"/>
      <c r="D90" s="738"/>
      <c r="E90" s="738"/>
      <c r="F90" s="738"/>
      <c r="G90" s="738"/>
      <c r="H90" s="738"/>
      <c r="J90" s="1057"/>
      <c r="K90" s="1057"/>
      <c r="L90" s="1057"/>
      <c r="M90" s="1057"/>
      <c r="N90" s="1058"/>
      <c r="P90" s="1067"/>
      <c r="Q90" s="1067"/>
      <c r="R90" s="1067"/>
      <c r="S90" s="1067"/>
      <c r="T90" s="1068"/>
    </row>
    <row r="91" spans="2:20" x14ac:dyDescent="0.2">
      <c r="B91" s="494" t="s">
        <v>201</v>
      </c>
      <c r="D91" s="738"/>
      <c r="E91" s="738"/>
      <c r="F91" s="738"/>
      <c r="G91" s="738"/>
      <c r="H91" s="738"/>
      <c r="J91" s="1057"/>
      <c r="K91" s="1057"/>
      <c r="L91" s="1057"/>
      <c r="M91" s="1057"/>
      <c r="N91" s="1058"/>
      <c r="P91" s="1069"/>
      <c r="Q91" s="1069"/>
      <c r="R91" s="1069"/>
      <c r="S91" s="1069"/>
      <c r="T91" s="1070"/>
    </row>
    <row r="92" spans="2:20" x14ac:dyDescent="0.2">
      <c r="B92" s="494" t="s">
        <v>170</v>
      </c>
      <c r="D92" s="738">
        <v>3.000357800177607</v>
      </c>
      <c r="E92" s="738">
        <v>27.786235781375343</v>
      </c>
      <c r="F92" s="738">
        <v>0</v>
      </c>
      <c r="G92" s="738">
        <v>0</v>
      </c>
      <c r="H92" s="738">
        <v>59.782306752967962</v>
      </c>
      <c r="J92" s="1057">
        <v>5.7</v>
      </c>
      <c r="K92" s="1057">
        <v>0</v>
      </c>
      <c r="L92" s="1057"/>
      <c r="M92" s="1057"/>
      <c r="N92" s="1058">
        <v>175.37</v>
      </c>
      <c r="P92" s="1063">
        <v>-0.47362143856533212</v>
      </c>
      <c r="Q92" s="1063" t="s">
        <v>1473</v>
      </c>
      <c r="R92" s="1063" t="s">
        <v>1473</v>
      </c>
      <c r="S92" s="1063" t="s">
        <v>1473</v>
      </c>
      <c r="T92" s="1064">
        <v>-0.65910756256504555</v>
      </c>
    </row>
    <row r="93" spans="2:20" outlineLevel="1" x14ac:dyDescent="0.2">
      <c r="B93" s="494" t="s">
        <v>170</v>
      </c>
      <c r="C93" s="542" t="s">
        <v>136</v>
      </c>
      <c r="D93" s="738">
        <v>3.000357800177607</v>
      </c>
      <c r="E93" s="738">
        <v>27.786235781375343</v>
      </c>
      <c r="F93" s="738">
        <v>0</v>
      </c>
      <c r="G93" s="738">
        <v>0</v>
      </c>
      <c r="H93" s="738">
        <v>59.782306752967962</v>
      </c>
      <c r="J93" s="1057"/>
      <c r="K93" s="1057"/>
      <c r="L93" s="1057"/>
      <c r="M93" s="1057"/>
      <c r="N93" s="1058"/>
      <c r="P93" s="1065" t="s">
        <v>1473</v>
      </c>
      <c r="Q93" s="1065" t="s">
        <v>1473</v>
      </c>
      <c r="R93" s="1065" t="s">
        <v>1473</v>
      </c>
      <c r="S93" s="1065" t="s">
        <v>1473</v>
      </c>
      <c r="T93" s="1066" t="s">
        <v>1473</v>
      </c>
    </row>
    <row r="94" spans="2:20" outlineLevel="1" x14ac:dyDescent="0.2">
      <c r="B94" s="494" t="s">
        <v>170</v>
      </c>
      <c r="C94" s="542" t="s">
        <v>156</v>
      </c>
      <c r="D94" s="738">
        <v>3.000357800177607</v>
      </c>
      <c r="E94" s="738">
        <v>27.786235781375343</v>
      </c>
      <c r="F94" s="738">
        <v>0</v>
      </c>
      <c r="G94" s="738">
        <v>0</v>
      </c>
      <c r="H94" s="738">
        <v>59.782306752967962</v>
      </c>
      <c r="J94" s="1057">
        <v>5.7</v>
      </c>
      <c r="K94" s="1057">
        <v>81.12</v>
      </c>
      <c r="L94" s="1057"/>
      <c r="M94" s="1057"/>
      <c r="N94" s="1058"/>
      <c r="P94" s="1065">
        <v>-0.47362143856533212</v>
      </c>
      <c r="Q94" s="1065">
        <v>-0.65746750762604367</v>
      </c>
      <c r="R94" s="1065" t="s">
        <v>1473</v>
      </c>
      <c r="S94" s="1065" t="s">
        <v>1473</v>
      </c>
      <c r="T94" s="1066" t="s">
        <v>1473</v>
      </c>
    </row>
    <row r="95" spans="2:20" outlineLevel="1" x14ac:dyDescent="0.2">
      <c r="B95" s="494" t="s">
        <v>170</v>
      </c>
      <c r="C95" s="542" t="s">
        <v>155</v>
      </c>
      <c r="D95" s="738">
        <v>3.000357800177607</v>
      </c>
      <c r="E95" s="738">
        <v>27.786235781375343</v>
      </c>
      <c r="F95" s="738">
        <v>0</v>
      </c>
      <c r="G95" s="738">
        <v>0</v>
      </c>
      <c r="H95" s="738">
        <v>59.782306752967962</v>
      </c>
      <c r="J95" s="1057">
        <v>5.7</v>
      </c>
      <c r="K95" s="1057">
        <v>81.12</v>
      </c>
      <c r="L95" s="1057"/>
      <c r="M95" s="1057"/>
      <c r="N95" s="1058"/>
      <c r="P95" s="1065">
        <v>-0.47362143856533212</v>
      </c>
      <c r="Q95" s="1065">
        <v>-0.65746750762604367</v>
      </c>
      <c r="R95" s="1065" t="s">
        <v>1473</v>
      </c>
      <c r="S95" s="1065" t="s">
        <v>1473</v>
      </c>
      <c r="T95" s="1066" t="s">
        <v>1473</v>
      </c>
    </row>
    <row r="96" spans="2:20" outlineLevel="1" x14ac:dyDescent="0.2">
      <c r="B96" s="494" t="s">
        <v>170</v>
      </c>
      <c r="C96" s="542" t="s">
        <v>130</v>
      </c>
      <c r="D96" s="738">
        <v>3.000357800177607</v>
      </c>
      <c r="E96" s="738">
        <v>27.786235781375343</v>
      </c>
      <c r="F96" s="738">
        <v>0</v>
      </c>
      <c r="G96" s="738">
        <v>0</v>
      </c>
      <c r="H96" s="738">
        <v>59.782306752967962</v>
      </c>
      <c r="J96" s="1057">
        <v>5.7</v>
      </c>
      <c r="K96" s="1057"/>
      <c r="L96" s="1057"/>
      <c r="M96" s="1057"/>
      <c r="N96" s="1058">
        <v>175.37</v>
      </c>
      <c r="P96" s="1065">
        <v>-0.47362143856533212</v>
      </c>
      <c r="Q96" s="1065" t="s">
        <v>1473</v>
      </c>
      <c r="R96" s="1065" t="s">
        <v>1473</v>
      </c>
      <c r="S96" s="1065" t="s">
        <v>1473</v>
      </c>
      <c r="T96" s="1066">
        <v>-0.65910756256504555</v>
      </c>
    </row>
    <row r="97" spans="2:39" outlineLevel="1" x14ac:dyDescent="0.2">
      <c r="B97" s="494" t="s">
        <v>170</v>
      </c>
      <c r="C97" s="542" t="s">
        <v>154</v>
      </c>
      <c r="D97" s="738">
        <v>3.000357800177607</v>
      </c>
      <c r="E97" s="738">
        <v>27.786235781375343</v>
      </c>
      <c r="F97" s="738">
        <v>0</v>
      </c>
      <c r="G97" s="738">
        <v>0</v>
      </c>
      <c r="H97" s="738">
        <v>59.782306752967962</v>
      </c>
      <c r="J97" s="1057">
        <v>5.7</v>
      </c>
      <c r="K97" s="1057"/>
      <c r="L97" s="1057"/>
      <c r="M97" s="1057"/>
      <c r="N97" s="1058">
        <v>175.37</v>
      </c>
      <c r="P97" s="1065">
        <v>-0.47362143856533212</v>
      </c>
      <c r="Q97" s="1065" t="s">
        <v>1473</v>
      </c>
      <c r="R97" s="1065" t="s">
        <v>1473</v>
      </c>
      <c r="S97" s="1065" t="s">
        <v>1473</v>
      </c>
      <c r="T97" s="1066">
        <v>-0.65910756256504555</v>
      </c>
    </row>
    <row r="98" spans="2:39" outlineLevel="1" x14ac:dyDescent="0.2">
      <c r="B98" s="494" t="s">
        <v>170</v>
      </c>
      <c r="C98" s="542" t="s">
        <v>85</v>
      </c>
      <c r="D98" s="738">
        <v>3.000357800177607</v>
      </c>
      <c r="E98" s="738">
        <v>27.786235781375343</v>
      </c>
      <c r="F98" s="738">
        <v>0</v>
      </c>
      <c r="G98" s="738">
        <v>0</v>
      </c>
      <c r="H98" s="738">
        <v>59.782306752967962</v>
      </c>
      <c r="J98" s="1057">
        <v>5.7</v>
      </c>
      <c r="K98" s="1057">
        <v>81.12</v>
      </c>
      <c r="L98" s="1057"/>
      <c r="M98" s="1057"/>
      <c r="N98" s="1058">
        <v>175.37</v>
      </c>
      <c r="P98" s="1065">
        <v>-0.47362143856533212</v>
      </c>
      <c r="Q98" s="1065">
        <v>-0.65746750762604367</v>
      </c>
      <c r="R98" s="1065" t="s">
        <v>1473</v>
      </c>
      <c r="S98" s="1065" t="s">
        <v>1473</v>
      </c>
      <c r="T98" s="1066">
        <v>-0.65910756256504555</v>
      </c>
    </row>
    <row r="99" spans="2:39" outlineLevel="1" x14ac:dyDescent="0.2">
      <c r="B99" s="494" t="s">
        <v>170</v>
      </c>
      <c r="C99" s="542" t="s">
        <v>100</v>
      </c>
      <c r="D99" s="738">
        <v>3.000357800177607</v>
      </c>
      <c r="E99" s="738">
        <v>27.786235781375343</v>
      </c>
      <c r="F99" s="738">
        <v>0</v>
      </c>
      <c r="G99" s="738">
        <v>0</v>
      </c>
      <c r="H99" s="738">
        <v>59.782306752967962</v>
      </c>
      <c r="J99" s="1057">
        <v>5.7</v>
      </c>
      <c r="K99" s="1057">
        <v>81.12</v>
      </c>
      <c r="L99" s="1057"/>
      <c r="M99" s="1057"/>
      <c r="N99" s="1058">
        <v>175.37</v>
      </c>
      <c r="P99" s="1065">
        <v>-0.47362143856533212</v>
      </c>
      <c r="Q99" s="1065">
        <v>-0.65746750762604367</v>
      </c>
      <c r="R99" s="1065" t="s">
        <v>1473</v>
      </c>
      <c r="S99" s="1065" t="s">
        <v>1473</v>
      </c>
      <c r="T99" s="1066">
        <v>-0.65910756256504555</v>
      </c>
    </row>
    <row r="100" spans="2:39" outlineLevel="1" x14ac:dyDescent="0.2">
      <c r="B100" s="494" t="s">
        <v>170</v>
      </c>
      <c r="C100" s="542" t="s">
        <v>84</v>
      </c>
      <c r="D100" s="738">
        <v>3.000357800177607</v>
      </c>
      <c r="E100" s="738">
        <v>27.786235781375343</v>
      </c>
      <c r="F100" s="738">
        <v>0</v>
      </c>
      <c r="G100" s="738">
        <v>0</v>
      </c>
      <c r="H100" s="738">
        <v>59.782306752967962</v>
      </c>
      <c r="J100" s="1057">
        <v>5.7</v>
      </c>
      <c r="K100" s="1057">
        <v>81.12</v>
      </c>
      <c r="L100" s="1057"/>
      <c r="M100" s="1057"/>
      <c r="N100" s="1058">
        <v>175.37</v>
      </c>
      <c r="P100" s="1065">
        <v>-0.47362143856533212</v>
      </c>
      <c r="Q100" s="1065">
        <v>-0.65746750762604367</v>
      </c>
      <c r="R100" s="1065" t="s">
        <v>1473</v>
      </c>
      <c r="S100" s="1065" t="s">
        <v>1473</v>
      </c>
      <c r="T100" s="1066">
        <v>-0.65910756256504555</v>
      </c>
    </row>
    <row r="101" spans="2:39" outlineLevel="1" x14ac:dyDescent="0.2">
      <c r="B101" s="494" t="s">
        <v>170</v>
      </c>
      <c r="C101" s="542" t="s">
        <v>207</v>
      </c>
      <c r="D101" s="738">
        <v>3.000357800177607</v>
      </c>
      <c r="E101" s="738">
        <v>27.786235781375343</v>
      </c>
      <c r="F101" s="738">
        <v>0</v>
      </c>
      <c r="G101" s="738">
        <v>0</v>
      </c>
      <c r="H101" s="738">
        <v>59.782306752967962</v>
      </c>
      <c r="J101" s="1057"/>
      <c r="K101" s="1057"/>
      <c r="L101" s="1057"/>
      <c r="M101" s="1057"/>
      <c r="N101" s="1058"/>
      <c r="P101" s="1065" t="s">
        <v>1473</v>
      </c>
      <c r="Q101" s="1065" t="s">
        <v>1473</v>
      </c>
      <c r="R101" s="1065" t="s">
        <v>1473</v>
      </c>
      <c r="S101" s="1065" t="s">
        <v>1473</v>
      </c>
      <c r="T101" s="1066" t="s">
        <v>1473</v>
      </c>
    </row>
    <row r="102" spans="2:39" outlineLevel="1" x14ac:dyDescent="0.2">
      <c r="B102" s="494" t="s">
        <v>170</v>
      </c>
      <c r="C102" s="80" t="s">
        <v>208</v>
      </c>
      <c r="D102" s="738">
        <v>3.000357800177607</v>
      </c>
      <c r="E102" s="738">
        <v>27.786235781375343</v>
      </c>
      <c r="F102" s="1184">
        <v>0</v>
      </c>
      <c r="G102" s="1184">
        <v>0</v>
      </c>
      <c r="H102" s="1184">
        <v>59.782306752967962</v>
      </c>
      <c r="I102" s="80"/>
      <c r="J102" s="1213"/>
      <c r="K102" s="1213"/>
      <c r="L102" s="1213"/>
      <c r="M102" s="1213"/>
      <c r="N102" s="1214"/>
      <c r="O102" s="80"/>
      <c r="P102" s="1186" t="s">
        <v>1473</v>
      </c>
      <c r="Q102" s="1186" t="s">
        <v>1473</v>
      </c>
      <c r="R102" s="1186" t="s">
        <v>1473</v>
      </c>
      <c r="S102" s="1186" t="s">
        <v>1473</v>
      </c>
      <c r="T102" s="1211" t="s">
        <v>1473</v>
      </c>
      <c r="U102" s="80"/>
      <c r="V102" s="80"/>
      <c r="W102" s="80"/>
      <c r="X102" s="80"/>
      <c r="Y102" s="80"/>
      <c r="Z102" s="80"/>
      <c r="AA102" s="80"/>
      <c r="AB102" s="80"/>
      <c r="AC102" s="80"/>
      <c r="AD102" s="80"/>
      <c r="AE102" s="80"/>
      <c r="AF102" s="80"/>
      <c r="AG102" s="80"/>
      <c r="AH102" s="80"/>
      <c r="AI102" s="80"/>
      <c r="AJ102" s="80"/>
      <c r="AK102" s="80"/>
      <c r="AL102" s="80"/>
      <c r="AM102" s="80"/>
    </row>
    <row r="103" spans="2:39" outlineLevel="1" x14ac:dyDescent="0.2">
      <c r="B103" s="494" t="s">
        <v>170</v>
      </c>
      <c r="C103" s="542" t="s">
        <v>157</v>
      </c>
      <c r="D103" s="738">
        <v>3.000357800177607</v>
      </c>
      <c r="E103" s="738">
        <v>27.786235781375343</v>
      </c>
      <c r="F103" s="738">
        <v>0</v>
      </c>
      <c r="G103" s="738">
        <v>0</v>
      </c>
      <c r="H103" s="738">
        <v>59.782306752967962</v>
      </c>
      <c r="J103" s="1057">
        <v>5.7</v>
      </c>
      <c r="K103" s="1057">
        <v>81.12</v>
      </c>
      <c r="L103" s="1057"/>
      <c r="M103" s="1057"/>
      <c r="N103" s="1058"/>
      <c r="P103" s="1065">
        <v>-0.47362143856533212</v>
      </c>
      <c r="Q103" s="1065">
        <v>-0.65746750762604367</v>
      </c>
      <c r="R103" s="1065" t="s">
        <v>1473</v>
      </c>
      <c r="S103" s="1065" t="s">
        <v>1473</v>
      </c>
      <c r="T103" s="1066" t="s">
        <v>1473</v>
      </c>
    </row>
    <row r="104" spans="2:39" outlineLevel="1" x14ac:dyDescent="0.2">
      <c r="B104" s="494" t="s">
        <v>170</v>
      </c>
      <c r="C104" s="542" t="s">
        <v>153</v>
      </c>
      <c r="D104" s="738">
        <v>3.000357800177607</v>
      </c>
      <c r="E104" s="738">
        <v>27.786235781375343</v>
      </c>
      <c r="F104" s="738">
        <v>0</v>
      </c>
      <c r="G104" s="738">
        <v>0</v>
      </c>
      <c r="H104" s="738">
        <v>59.782306752967962</v>
      </c>
      <c r="J104" s="1057">
        <v>5.7</v>
      </c>
      <c r="K104" s="1057">
        <v>81.12</v>
      </c>
      <c r="L104" s="1057"/>
      <c r="M104" s="1057"/>
      <c r="N104" s="1058"/>
      <c r="P104" s="1065">
        <v>-0.47362143856533212</v>
      </c>
      <c r="Q104" s="1065">
        <v>-0.65746750762604367</v>
      </c>
      <c r="R104" s="1065" t="s">
        <v>1473</v>
      </c>
      <c r="S104" s="1065" t="s">
        <v>1473</v>
      </c>
      <c r="T104" s="1066" t="s">
        <v>1473</v>
      </c>
    </row>
    <row r="105" spans="2:39" outlineLevel="1" x14ac:dyDescent="0.2">
      <c r="B105" s="494" t="s">
        <v>170</v>
      </c>
      <c r="C105" s="80" t="s">
        <v>90</v>
      </c>
      <c r="D105" s="738">
        <v>3.000357800177607</v>
      </c>
      <c r="E105" s="738">
        <v>27.786235781375343</v>
      </c>
      <c r="F105" s="738">
        <v>0</v>
      </c>
      <c r="G105" s="738">
        <v>0</v>
      </c>
      <c r="H105" s="738">
        <v>59.782306752967962</v>
      </c>
      <c r="J105" s="1057">
        <v>5.7</v>
      </c>
      <c r="K105" s="1057"/>
      <c r="L105" s="1057"/>
      <c r="M105" s="1057"/>
      <c r="N105" s="1058">
        <v>175.37</v>
      </c>
      <c r="P105" s="1065">
        <v>-0.47362143856533212</v>
      </c>
      <c r="Q105" s="1065" t="s">
        <v>1473</v>
      </c>
      <c r="R105" s="1065" t="s">
        <v>1473</v>
      </c>
      <c r="S105" s="1065" t="s">
        <v>1473</v>
      </c>
      <c r="T105" s="1066">
        <v>-0.65910756256504555</v>
      </c>
    </row>
    <row r="106" spans="2:39" outlineLevel="1" x14ac:dyDescent="0.2">
      <c r="B106" s="494" t="s">
        <v>170</v>
      </c>
      <c r="C106" s="80" t="s">
        <v>109</v>
      </c>
      <c r="D106" s="738">
        <v>3.000357800177607</v>
      </c>
      <c r="E106" s="738">
        <v>27.786235781375343</v>
      </c>
      <c r="F106" s="738">
        <v>0</v>
      </c>
      <c r="G106" s="738">
        <v>0</v>
      </c>
      <c r="H106" s="738">
        <v>59.782306752967962</v>
      </c>
      <c r="J106" s="1057">
        <v>5.7</v>
      </c>
      <c r="K106" s="1057">
        <v>81.12</v>
      </c>
      <c r="L106" s="1057"/>
      <c r="M106" s="1057"/>
      <c r="N106" s="1058">
        <v>175.37</v>
      </c>
      <c r="P106" s="1065">
        <v>-0.47362143856533212</v>
      </c>
      <c r="Q106" s="1065">
        <v>-0.65746750762604367</v>
      </c>
      <c r="R106" s="1065" t="s">
        <v>1473</v>
      </c>
      <c r="S106" s="1065" t="s">
        <v>1473</v>
      </c>
      <c r="T106" s="1066">
        <v>-0.65910756256504555</v>
      </c>
    </row>
    <row r="108" spans="2:39" x14ac:dyDescent="0.2">
      <c r="N108" s="164" t="s">
        <v>1445</v>
      </c>
      <c r="P108" s="1081">
        <v>-0.47362143856533145</v>
      </c>
      <c r="Q108" s="1081">
        <v>-0.19422897648738788</v>
      </c>
      <c r="R108" s="1080"/>
      <c r="S108" s="1080"/>
      <c r="T108" s="1081">
        <v>-0.11263822309767979</v>
      </c>
    </row>
  </sheetData>
  <mergeCells count="3">
    <mergeCell ref="D5:H5"/>
    <mergeCell ref="J5:N5"/>
    <mergeCell ref="P5:T5"/>
  </mergeCells>
  <conditionalFormatting sqref="B8:H106">
    <cfRule type="expression" dxfId="334" priority="10">
      <formula>AND(LEN($E8)=0,LEN($B8)=0)</formula>
    </cfRule>
    <cfRule type="expression" dxfId="333" priority="11">
      <formula>AND(LEN($E8)=0,LEN($B8)&gt;0)</formula>
    </cfRule>
    <cfRule type="expression" dxfId="332" priority="12">
      <formula>LEN($C8)=0</formula>
    </cfRule>
  </conditionalFormatting>
  <conditionalFormatting sqref="P8:T8">
    <cfRule type="expression" dxfId="331" priority="4">
      <formula>AND(LEN($E8)=0,LEN($B8)=0)</formula>
    </cfRule>
    <cfRule type="expression" dxfId="330" priority="5">
      <formula>AND(LEN($E8)=0,LEN($B8)&gt;0)</formula>
    </cfRule>
    <cfRule type="expression" dxfId="329" priority="6">
      <formula>LEN($C8)=0</formula>
    </cfRule>
  </conditionalFormatting>
  <conditionalFormatting sqref="J8:N106">
    <cfRule type="expression" dxfId="328" priority="1">
      <formula>AND(LEN($E8)=0,LEN($B8)=0)</formula>
    </cfRule>
    <cfRule type="expression" dxfId="327" priority="2">
      <formula>AND(LEN($E8)=0,LEN($B8)&gt;0)</formula>
    </cfRule>
    <cfRule type="expression" dxfId="326" priority="3">
      <formula>LEN($C8)=0</formula>
    </cfRule>
  </conditionalFormatting>
  <pageMargins left="0.23622047244094491" right="0.23622047244094491" top="0.74803149606299213" bottom="0.74803149606299213" header="0.31496062992125984" footer="0.31496062992125984"/>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5">
    <tabColor theme="4"/>
  </sheetPr>
  <dimension ref="A1:AM102"/>
  <sheetViews>
    <sheetView showGridLines="0" zoomScale="80" zoomScaleNormal="80" workbookViewId="0">
      <pane ySplit="7" topLeftCell="A8" activePane="bottomLeft" state="frozen"/>
      <selection activeCell="W31" sqref="W31"/>
      <selection pane="bottomLeft" activeCell="A8" sqref="A8"/>
    </sheetView>
  </sheetViews>
  <sheetFormatPr defaultColWidth="9.1640625" defaultRowHeight="12" x14ac:dyDescent="0.2"/>
  <cols>
    <col min="1" max="1" width="4.6640625" style="542" customWidth="1"/>
    <col min="2" max="2" width="12" style="542" customWidth="1"/>
    <col min="3" max="3" width="13.6640625" style="542" customWidth="1"/>
    <col min="4" max="8" width="13.5" style="542" customWidth="1"/>
    <col min="9" max="9" width="6.1640625" style="542" customWidth="1"/>
    <col min="10" max="14" width="12.83203125" style="542" customWidth="1"/>
    <col min="15" max="15" width="6.1640625" style="542" customWidth="1"/>
    <col min="16" max="20" width="12.1640625" style="123" customWidth="1"/>
    <col min="21" max="21" width="5.6640625" style="542" customWidth="1"/>
    <col min="22" max="16384" width="9.1640625" style="542"/>
  </cols>
  <sheetData>
    <row r="1" spans="1:20" ht="18.75" x14ac:dyDescent="0.3">
      <c r="A1" s="31" t="s">
        <v>19</v>
      </c>
      <c r="B1" s="31"/>
      <c r="C1" s="33"/>
      <c r="D1" s="33"/>
      <c r="F1" s="33"/>
      <c r="S1" s="1072"/>
      <c r="T1" s="1073"/>
    </row>
    <row r="2" spans="1:20" ht="16.5" thickBot="1" x14ac:dyDescent="0.3">
      <c r="A2" s="820" t="s">
        <v>1474</v>
      </c>
      <c r="B2" s="820"/>
      <c r="C2" s="820"/>
      <c r="D2" s="820"/>
      <c r="E2" s="820"/>
      <c r="F2" s="38" t="s">
        <v>1113</v>
      </c>
      <c r="G2" s="38" t="s">
        <v>979</v>
      </c>
      <c r="H2" s="820"/>
      <c r="I2" s="820"/>
      <c r="K2" s="820"/>
      <c r="L2" s="820"/>
      <c r="M2" s="820"/>
      <c r="N2" s="820"/>
      <c r="P2" s="1074"/>
      <c r="Q2" s="1074"/>
      <c r="R2" s="1074"/>
      <c r="S2" s="1074"/>
      <c r="T2" s="1074"/>
    </row>
    <row r="3" spans="1:20" ht="20.25" thickTop="1" thickBot="1" x14ac:dyDescent="0.35">
      <c r="A3" s="46"/>
      <c r="B3" s="46"/>
      <c r="C3" s="46"/>
      <c r="D3" s="46"/>
      <c r="E3" s="46"/>
      <c r="F3" s="542" t="s">
        <v>44</v>
      </c>
      <c r="G3" s="609" t="s">
        <v>250</v>
      </c>
      <c r="L3" s="31"/>
      <c r="M3" s="31"/>
      <c r="N3" s="31"/>
      <c r="P3" s="1075"/>
      <c r="Q3" s="1075"/>
      <c r="R3" s="1075"/>
      <c r="S3" s="1075"/>
      <c r="T3" s="1075"/>
    </row>
    <row r="4" spans="1:20" ht="4.1500000000000004" customHeight="1" thickTop="1" x14ac:dyDescent="0.3">
      <c r="L4" s="31"/>
      <c r="M4" s="31"/>
      <c r="N4" s="31"/>
      <c r="P4" s="1075"/>
      <c r="Q4" s="1075"/>
      <c r="R4" s="1075"/>
      <c r="S4" s="1075"/>
      <c r="T4" s="1075"/>
    </row>
    <row r="5" spans="1:20" ht="12.75" x14ac:dyDescent="0.2">
      <c r="D5" s="1223" t="s">
        <v>1444</v>
      </c>
      <c r="E5" s="1224"/>
      <c r="F5" s="1224"/>
      <c r="G5" s="1224"/>
      <c r="H5" s="1225"/>
      <c r="J5" s="1223" t="s">
        <v>1363</v>
      </c>
      <c r="K5" s="1224"/>
      <c r="L5" s="1224"/>
      <c r="M5" s="1224"/>
      <c r="N5" s="1225"/>
      <c r="P5" s="1226" t="s">
        <v>1252</v>
      </c>
      <c r="Q5" s="1227"/>
      <c r="R5" s="1227"/>
      <c r="S5" s="1227"/>
      <c r="T5" s="1228"/>
    </row>
    <row r="7" spans="1:20" ht="12.75" x14ac:dyDescent="0.2">
      <c r="B7" s="75" t="s">
        <v>218</v>
      </c>
      <c r="C7" s="75" t="s">
        <v>71</v>
      </c>
      <c r="D7" s="78" t="s">
        <v>78</v>
      </c>
      <c r="E7" s="78" t="s">
        <v>52</v>
      </c>
      <c r="F7" s="78" t="s">
        <v>51</v>
      </c>
      <c r="G7" s="78" t="s">
        <v>53</v>
      </c>
      <c r="H7" s="78" t="s">
        <v>54</v>
      </c>
      <c r="J7" s="793" t="s">
        <v>78</v>
      </c>
      <c r="K7" s="793" t="s">
        <v>52</v>
      </c>
      <c r="L7" s="793" t="s">
        <v>51</v>
      </c>
      <c r="M7" s="793" t="s">
        <v>53</v>
      </c>
      <c r="N7" s="797" t="s">
        <v>54</v>
      </c>
      <c r="P7" s="1076" t="s">
        <v>78</v>
      </c>
      <c r="Q7" s="1076" t="s">
        <v>52</v>
      </c>
      <c r="R7" s="1076" t="s">
        <v>51</v>
      </c>
      <c r="S7" s="1076" t="s">
        <v>53</v>
      </c>
      <c r="T7" s="1077" t="s">
        <v>54</v>
      </c>
    </row>
    <row r="8" spans="1:20" x14ac:dyDescent="0.2">
      <c r="B8" s="494" t="s">
        <v>202</v>
      </c>
      <c r="D8" s="493"/>
      <c r="E8" s="493"/>
      <c r="F8" s="493"/>
      <c r="G8" s="493"/>
      <c r="H8" s="493"/>
      <c r="J8" s="1057"/>
      <c r="K8" s="794"/>
      <c r="L8" s="794"/>
      <c r="M8" s="794"/>
      <c r="N8" s="798"/>
      <c r="P8" s="1078"/>
      <c r="Q8" s="1078"/>
      <c r="R8" s="1078"/>
      <c r="S8" s="1078"/>
      <c r="T8" s="1079"/>
    </row>
    <row r="9" spans="1:20" x14ac:dyDescent="0.2">
      <c r="B9" s="494"/>
      <c r="C9" s="542" t="s">
        <v>76</v>
      </c>
      <c r="D9" s="738">
        <v>3.000357800177607</v>
      </c>
      <c r="E9" s="738">
        <v>11.948651333085753</v>
      </c>
      <c r="F9" s="738">
        <v>50.547677313849256</v>
      </c>
      <c r="G9" s="738">
        <v>64.227222643865545</v>
      </c>
      <c r="H9" s="738">
        <v>79.059172978645549</v>
      </c>
      <c r="J9" s="1057">
        <v>5.7</v>
      </c>
      <c r="K9" s="1057">
        <v>17.71</v>
      </c>
      <c r="L9" s="1057">
        <v>50.48</v>
      </c>
      <c r="M9" s="1057">
        <v>65.349999999999994</v>
      </c>
      <c r="N9" s="1058">
        <v>80.19</v>
      </c>
      <c r="P9" s="1082">
        <v>-0.47362143856533212</v>
      </c>
      <c r="Q9" s="1082">
        <v>-0.32531613026054473</v>
      </c>
      <c r="R9" s="1082">
        <v>1.3406757894067756E-3</v>
      </c>
      <c r="S9" s="1082">
        <v>-1.7180984791651865E-2</v>
      </c>
      <c r="T9" s="1082">
        <v>-1.4101845882958597E-2</v>
      </c>
    </row>
    <row r="10" spans="1:20" x14ac:dyDescent="0.2">
      <c r="B10" s="494"/>
      <c r="C10" s="542" t="s">
        <v>86</v>
      </c>
      <c r="D10" s="738">
        <v>3.000357800177607</v>
      </c>
      <c r="E10" s="738">
        <v>12.079942935100002</v>
      </c>
      <c r="F10" s="738">
        <v>50.671338990419137</v>
      </c>
      <c r="G10" s="738">
        <v>65.085910116177743</v>
      </c>
      <c r="H10" s="738">
        <v>80.895013246051761</v>
      </c>
      <c r="J10" s="1057">
        <v>5.7</v>
      </c>
      <c r="K10" s="1057">
        <v>17.71</v>
      </c>
      <c r="L10" s="1057">
        <v>50.48</v>
      </c>
      <c r="M10" s="1057">
        <v>65.349999999999994</v>
      </c>
      <c r="N10" s="1058">
        <v>86.62</v>
      </c>
      <c r="P10" s="1082">
        <v>-0.47362143856533212</v>
      </c>
      <c r="Q10" s="1082">
        <v>-0.31790271399774128</v>
      </c>
      <c r="R10" s="1082">
        <v>3.7903920447532879E-3</v>
      </c>
      <c r="S10" s="1082">
        <v>-4.0411611908530709E-3</v>
      </c>
      <c r="T10" s="1082">
        <v>-6.609312807605916E-2</v>
      </c>
    </row>
    <row r="11" spans="1:20" x14ac:dyDescent="0.2">
      <c r="B11" s="494"/>
      <c r="C11" s="542" t="s">
        <v>97</v>
      </c>
      <c r="D11" s="738">
        <v>3.000357800177607</v>
      </c>
      <c r="E11" s="738">
        <v>12.459997572509675</v>
      </c>
      <c r="F11" s="738">
        <v>51.029307001542499</v>
      </c>
      <c r="G11" s="738">
        <v>67.571584378134105</v>
      </c>
      <c r="H11" s="738">
        <v>86.198093336298683</v>
      </c>
      <c r="J11" s="1057">
        <v>5.7</v>
      </c>
      <c r="K11" s="1057">
        <v>17.71</v>
      </c>
      <c r="L11" s="1057">
        <v>50.48</v>
      </c>
      <c r="M11" s="1057">
        <v>65.349999999999994</v>
      </c>
      <c r="N11" s="1058">
        <v>86.62</v>
      </c>
      <c r="P11" s="1082">
        <v>-0.47362143856533212</v>
      </c>
      <c r="Q11" s="1082">
        <v>-0.29644282481594164</v>
      </c>
      <c r="R11" s="1082">
        <v>1.0881675941808666E-2</v>
      </c>
      <c r="S11" s="1082">
        <v>3.3995170285143317E-2</v>
      </c>
      <c r="T11" s="1082">
        <v>-4.8707765377663526E-3</v>
      </c>
    </row>
    <row r="12" spans="1:20" x14ac:dyDescent="0.2">
      <c r="B12" s="494"/>
      <c r="C12" s="542" t="s">
        <v>111</v>
      </c>
      <c r="D12" s="738">
        <v>3.000357800177607</v>
      </c>
      <c r="E12" s="738">
        <v>11.976291670351909</v>
      </c>
      <c r="F12" s="738">
        <v>50.573711351021863</v>
      </c>
      <c r="G12" s="738">
        <v>64.407998953826009</v>
      </c>
      <c r="H12" s="738">
        <v>79.446785103323961</v>
      </c>
      <c r="J12" s="1057">
        <v>5.7</v>
      </c>
      <c r="K12" s="1057"/>
      <c r="L12" s="1057"/>
      <c r="M12" s="1057"/>
      <c r="N12" s="1058"/>
      <c r="P12" s="1082">
        <v>-0.47362143856533212</v>
      </c>
      <c r="Q12" s="1082" t="s">
        <v>1473</v>
      </c>
      <c r="R12" s="1082" t="s">
        <v>1473</v>
      </c>
      <c r="S12" s="1082" t="s">
        <v>1473</v>
      </c>
      <c r="T12" s="1082" t="s">
        <v>1473</v>
      </c>
    </row>
    <row r="13" spans="1:20" x14ac:dyDescent="0.2">
      <c r="B13" s="494"/>
      <c r="C13" s="542" t="s">
        <v>126</v>
      </c>
      <c r="D13" s="738">
        <v>3.000357800177607</v>
      </c>
      <c r="E13" s="738">
        <v>11.976291670351909</v>
      </c>
      <c r="F13" s="738">
        <v>50.573711351021863</v>
      </c>
      <c r="G13" s="738">
        <v>64.407998953826009</v>
      </c>
      <c r="H13" s="738">
        <v>79.446785103323961</v>
      </c>
      <c r="J13" s="1057">
        <v>5.7</v>
      </c>
      <c r="K13" s="1057"/>
      <c r="L13" s="1057"/>
      <c r="M13" s="1057">
        <v>81.02</v>
      </c>
      <c r="N13" s="1058"/>
      <c r="P13" s="1082">
        <v>-0.47362143856533212</v>
      </c>
      <c r="Q13" s="1082" t="s">
        <v>1473</v>
      </c>
      <c r="R13" s="1082" t="s">
        <v>1473</v>
      </c>
      <c r="S13" s="1082">
        <v>-0.20503580654374209</v>
      </c>
      <c r="T13" s="1082" t="s">
        <v>1473</v>
      </c>
    </row>
    <row r="14" spans="1:20" x14ac:dyDescent="0.2">
      <c r="B14" s="494"/>
      <c r="C14" s="542" t="s">
        <v>1427</v>
      </c>
      <c r="D14" s="738">
        <v>3.000357800177607</v>
      </c>
      <c r="E14" s="738">
        <v>17.020653221425746</v>
      </c>
      <c r="F14" s="738">
        <v>55.324923135022836</v>
      </c>
      <c r="G14" s="738">
        <v>97.399675521610419</v>
      </c>
      <c r="H14" s="738">
        <v>149.90949696668952</v>
      </c>
      <c r="J14" s="1057">
        <v>5.7</v>
      </c>
      <c r="K14" s="1057"/>
      <c r="L14" s="1057">
        <v>64.94</v>
      </c>
      <c r="M14" s="1057">
        <v>116.34</v>
      </c>
      <c r="N14" s="1058">
        <v>187.69</v>
      </c>
      <c r="P14" s="1082">
        <v>-0.47362143856533212</v>
      </c>
      <c r="Q14" s="1082" t="s">
        <v>1473</v>
      </c>
      <c r="R14" s="1082">
        <v>-0.14806093108988549</v>
      </c>
      <c r="S14" s="1082">
        <v>-0.16280148253730087</v>
      </c>
      <c r="T14" s="1082">
        <v>-0.20129204024354241</v>
      </c>
    </row>
    <row r="15" spans="1:20" x14ac:dyDescent="0.2">
      <c r="B15" s="494"/>
      <c r="C15" s="542" t="s">
        <v>132</v>
      </c>
      <c r="D15" s="738">
        <v>3.000357800177607</v>
      </c>
      <c r="E15" s="738">
        <v>15.272401889341253</v>
      </c>
      <c r="F15" s="738">
        <v>53.678270283855376</v>
      </c>
      <c r="G15" s="738">
        <v>85.965573916611163</v>
      </c>
      <c r="H15" s="738">
        <v>125.48342460265602</v>
      </c>
      <c r="J15" s="1057">
        <v>5.7</v>
      </c>
      <c r="K15" s="1057"/>
      <c r="L15" s="1057"/>
      <c r="M15" s="1057">
        <v>70.13</v>
      </c>
      <c r="N15" s="1058"/>
      <c r="P15" s="1082">
        <v>-0.47362143856533212</v>
      </c>
      <c r="Q15" s="1082" t="s">
        <v>1473</v>
      </c>
      <c r="R15" s="1082" t="s">
        <v>1473</v>
      </c>
      <c r="S15" s="1082">
        <v>0.22580313584216705</v>
      </c>
      <c r="T15" s="1082" t="s">
        <v>1473</v>
      </c>
    </row>
    <row r="16" spans="1:20" x14ac:dyDescent="0.2">
      <c r="B16" s="494"/>
      <c r="C16" s="80" t="s">
        <v>138</v>
      </c>
      <c r="D16" s="738">
        <v>3.000357800177607</v>
      </c>
      <c r="E16" s="738">
        <v>11.976291670351909</v>
      </c>
      <c r="F16" s="738">
        <v>50.573711351021863</v>
      </c>
      <c r="G16" s="738">
        <v>64.407998953826009</v>
      </c>
      <c r="H16" s="738">
        <v>79.446785103323961</v>
      </c>
      <c r="J16" s="1057">
        <v>5.7</v>
      </c>
      <c r="K16" s="1057"/>
      <c r="L16" s="1057"/>
      <c r="M16" s="1057"/>
      <c r="N16" s="1058"/>
      <c r="O16" s="80"/>
      <c r="P16" s="1082">
        <v>-0.47362143856533212</v>
      </c>
      <c r="Q16" s="1082" t="s">
        <v>1473</v>
      </c>
      <c r="R16" s="1082" t="s">
        <v>1473</v>
      </c>
      <c r="S16" s="1082" t="s">
        <v>1473</v>
      </c>
      <c r="T16" s="1082" t="s">
        <v>1473</v>
      </c>
    </row>
    <row r="17" spans="2:20" x14ac:dyDescent="0.2">
      <c r="B17" s="494"/>
      <c r="C17" s="80" t="s">
        <v>139</v>
      </c>
      <c r="D17" s="738">
        <v>3.000357800177607</v>
      </c>
      <c r="E17" s="738">
        <v>11.976291670351909</v>
      </c>
      <c r="F17" s="738">
        <v>50.573711351021863</v>
      </c>
      <c r="G17" s="738">
        <v>64.407998953826009</v>
      </c>
      <c r="H17" s="738">
        <v>79.446785103323961</v>
      </c>
      <c r="J17" s="1057">
        <v>5.7</v>
      </c>
      <c r="K17" s="1057"/>
      <c r="L17" s="1057"/>
      <c r="M17" s="1057"/>
      <c r="N17" s="1058"/>
      <c r="O17" s="80"/>
      <c r="P17" s="1082">
        <v>-0.47362143856533212</v>
      </c>
      <c r="Q17" s="1082" t="s">
        <v>1473</v>
      </c>
      <c r="R17" s="1082" t="s">
        <v>1473</v>
      </c>
      <c r="S17" s="1082" t="s">
        <v>1473</v>
      </c>
      <c r="T17" s="1082" t="s">
        <v>1473</v>
      </c>
    </row>
    <row r="18" spans="2:20" x14ac:dyDescent="0.2">
      <c r="B18" s="494"/>
      <c r="C18" s="80" t="s">
        <v>144</v>
      </c>
      <c r="D18" s="738">
        <v>3.000357800177607</v>
      </c>
      <c r="E18" s="738">
        <v>15.272401889341253</v>
      </c>
      <c r="F18" s="738">
        <v>53.678270283855376</v>
      </c>
      <c r="G18" s="738">
        <v>85.965573916611163</v>
      </c>
      <c r="H18" s="738">
        <v>125.48342460265602</v>
      </c>
      <c r="J18" s="1057">
        <v>5.7</v>
      </c>
      <c r="K18" s="1057"/>
      <c r="L18" s="1057"/>
      <c r="M18" s="1057">
        <v>70.13</v>
      </c>
      <c r="N18" s="1058"/>
      <c r="P18" s="1082">
        <v>-0.47362143856533212</v>
      </c>
      <c r="Q18" s="1082" t="s">
        <v>1473</v>
      </c>
      <c r="R18" s="1082" t="s">
        <v>1473</v>
      </c>
      <c r="S18" s="1082">
        <v>0.22580313584216705</v>
      </c>
      <c r="T18" s="1082" t="s">
        <v>1473</v>
      </c>
    </row>
    <row r="19" spans="2:20" x14ac:dyDescent="0.2">
      <c r="B19" s="494"/>
      <c r="C19" s="80" t="s">
        <v>147</v>
      </c>
      <c r="D19" s="738">
        <v>3.000357800177607</v>
      </c>
      <c r="E19" s="738">
        <v>15.272401889341253</v>
      </c>
      <c r="F19" s="738">
        <v>53.678270283855376</v>
      </c>
      <c r="G19" s="738">
        <v>85.965573916611163</v>
      </c>
      <c r="H19" s="738">
        <v>125.48342460265602</v>
      </c>
      <c r="J19" s="1057">
        <v>5.7</v>
      </c>
      <c r="K19" s="1057"/>
      <c r="L19" s="1057"/>
      <c r="M19" s="1057">
        <v>70.13</v>
      </c>
      <c r="N19" s="1058"/>
      <c r="P19" s="1082">
        <v>-0.47362143856533212</v>
      </c>
      <c r="Q19" s="1082" t="s">
        <v>1473</v>
      </c>
      <c r="R19" s="1082" t="s">
        <v>1473</v>
      </c>
      <c r="S19" s="1082">
        <v>0.22580313584216705</v>
      </c>
      <c r="T19" s="1082" t="s">
        <v>1473</v>
      </c>
    </row>
    <row r="20" spans="2:20" x14ac:dyDescent="0.2">
      <c r="B20" s="568"/>
      <c r="C20" s="80" t="s">
        <v>1426</v>
      </c>
      <c r="D20" s="738">
        <v>3.000357800177607</v>
      </c>
      <c r="E20" s="738">
        <v>15.617906105168228</v>
      </c>
      <c r="F20" s="738">
        <v>54.003695748512975</v>
      </c>
      <c r="G20" s="738">
        <v>88.225277791116952</v>
      </c>
      <c r="H20" s="738">
        <v>130.31794151150376</v>
      </c>
      <c r="J20" s="1057">
        <v>5.7</v>
      </c>
      <c r="K20" s="1057"/>
      <c r="L20" s="1057">
        <v>51.3</v>
      </c>
      <c r="M20" s="1057">
        <v>91.61</v>
      </c>
      <c r="N20" s="1058">
        <v>141.68</v>
      </c>
      <c r="P20" s="1082">
        <v>-0.47362143856533212</v>
      </c>
      <c r="Q20" s="1082" t="s">
        <v>1473</v>
      </c>
      <c r="R20" s="1082">
        <v>5.2703620828713049E-2</v>
      </c>
      <c r="S20" s="1082">
        <v>-3.6947082293232736E-2</v>
      </c>
      <c r="T20" s="1082">
        <v>-8.0195218015924885E-2</v>
      </c>
    </row>
    <row r="21" spans="2:20" x14ac:dyDescent="0.2">
      <c r="B21" s="1037"/>
      <c r="C21" s="80" t="s">
        <v>1431</v>
      </c>
      <c r="D21" s="738">
        <v>3.000357800177607</v>
      </c>
      <c r="E21" s="738">
        <v>11.735698740025141</v>
      </c>
      <c r="F21" s="738">
        <v>50.347100321233064</v>
      </c>
      <c r="G21" s="738">
        <v>62.771294615593767</v>
      </c>
      <c r="H21" s="738">
        <v>75.93406733708531</v>
      </c>
      <c r="J21" s="1057">
        <v>5.7</v>
      </c>
      <c r="K21" s="1057"/>
      <c r="L21" s="1057"/>
      <c r="M21" s="1057"/>
      <c r="N21" s="1058"/>
      <c r="P21" s="1082">
        <v>-0.47362143856533212</v>
      </c>
      <c r="Q21" s="1082" t="s">
        <v>1473</v>
      </c>
      <c r="R21" s="1082" t="s">
        <v>1473</v>
      </c>
      <c r="S21" s="1082" t="s">
        <v>1473</v>
      </c>
      <c r="T21" s="1082" t="s">
        <v>1473</v>
      </c>
    </row>
    <row r="22" spans="2:20" x14ac:dyDescent="0.2">
      <c r="B22" s="1037"/>
      <c r="C22" s="80" t="s">
        <v>1272</v>
      </c>
      <c r="D22" s="738">
        <v>3.000357800177607</v>
      </c>
      <c r="E22" s="738">
        <v>12.204923763943668</v>
      </c>
      <c r="F22" s="738">
        <v>50.789056640267184</v>
      </c>
      <c r="G22" s="738">
        <v>68.555155843365796</v>
      </c>
      <c r="H22" s="738">
        <v>86.872422843420424</v>
      </c>
      <c r="J22" s="1057">
        <v>5.7</v>
      </c>
      <c r="K22" s="1057"/>
      <c r="L22" s="1057">
        <v>50.48</v>
      </c>
      <c r="M22" s="1057">
        <v>75.150000000000006</v>
      </c>
      <c r="N22" s="1058">
        <v>99.88</v>
      </c>
      <c r="P22" s="1082">
        <v>-0.47362143856533212</v>
      </c>
      <c r="Q22" s="1082" t="s">
        <v>1473</v>
      </c>
      <c r="R22" s="1082">
        <v>6.1223581669411775E-3</v>
      </c>
      <c r="S22" s="1082">
        <v>-8.7755743933921604E-2</v>
      </c>
      <c r="T22" s="1082">
        <v>-0.13023205002582672</v>
      </c>
    </row>
    <row r="23" spans="2:20" x14ac:dyDescent="0.2">
      <c r="B23" s="1037"/>
      <c r="C23" s="80" t="s">
        <v>1435</v>
      </c>
      <c r="D23" s="738">
        <v>3.000357800177607</v>
      </c>
      <c r="E23" s="738">
        <v>14.532834353788349</v>
      </c>
      <c r="F23" s="738">
        <v>52.981682231154146</v>
      </c>
      <c r="G23" s="738">
        <v>83.527797142862809</v>
      </c>
      <c r="H23" s="738">
        <v>118.79952880684391</v>
      </c>
      <c r="J23" s="1057"/>
      <c r="K23" s="1057"/>
      <c r="L23" s="1057"/>
      <c r="M23" s="1057"/>
      <c r="N23" s="1058"/>
      <c r="P23" s="1082" t="s">
        <v>1473</v>
      </c>
      <c r="Q23" s="1082" t="s">
        <v>1473</v>
      </c>
      <c r="R23" s="1082" t="s">
        <v>1473</v>
      </c>
      <c r="S23" s="1082" t="s">
        <v>1473</v>
      </c>
      <c r="T23" s="1082" t="s">
        <v>1473</v>
      </c>
    </row>
    <row r="24" spans="2:20" x14ac:dyDescent="0.2">
      <c r="B24" s="1037"/>
      <c r="C24" s="80" t="s">
        <v>1436</v>
      </c>
      <c r="D24" s="738">
        <v>3.000357800177607</v>
      </c>
      <c r="E24" s="738">
        <v>15.503594555833724</v>
      </c>
      <c r="F24" s="738">
        <v>53.896027339984663</v>
      </c>
      <c r="G24" s="738">
        <v>89.81371499337645</v>
      </c>
      <c r="H24" s="738">
        <v>132.22022188352247</v>
      </c>
      <c r="J24" s="1057"/>
      <c r="K24" s="1057"/>
      <c r="L24" s="1057"/>
      <c r="M24" s="1057"/>
      <c r="N24" s="1058"/>
      <c r="P24" s="1082" t="s">
        <v>1473</v>
      </c>
      <c r="Q24" s="1082" t="s">
        <v>1473</v>
      </c>
      <c r="R24" s="1082" t="s">
        <v>1473</v>
      </c>
      <c r="S24" s="1082" t="s">
        <v>1473</v>
      </c>
      <c r="T24" s="1082" t="s">
        <v>1473</v>
      </c>
    </row>
    <row r="25" spans="2:20" x14ac:dyDescent="0.2">
      <c r="B25" s="1037"/>
      <c r="C25" s="80" t="s">
        <v>1437</v>
      </c>
      <c r="D25" s="738">
        <v>3.000357800177607</v>
      </c>
      <c r="E25" s="738">
        <v>14.695680269737615</v>
      </c>
      <c r="F25" s="738">
        <v>53.13506446337535</v>
      </c>
      <c r="G25" s="738">
        <v>84.466554437834688</v>
      </c>
      <c r="H25" s="738">
        <v>120.78207077585921</v>
      </c>
      <c r="J25" s="1057"/>
      <c r="K25" s="1057"/>
      <c r="L25" s="1057"/>
      <c r="M25" s="1057"/>
      <c r="N25" s="1058"/>
      <c r="P25" s="1082" t="s">
        <v>1473</v>
      </c>
      <c r="Q25" s="1082" t="s">
        <v>1473</v>
      </c>
      <c r="R25" s="1082" t="s">
        <v>1473</v>
      </c>
      <c r="S25" s="1082" t="s">
        <v>1473</v>
      </c>
      <c r="T25" s="1082" t="s">
        <v>1473</v>
      </c>
    </row>
    <row r="26" spans="2:20" x14ac:dyDescent="0.2">
      <c r="B26" s="1037"/>
      <c r="C26" s="80" t="s">
        <v>1438</v>
      </c>
      <c r="D26" s="738">
        <v>3.000357800177607</v>
      </c>
      <c r="E26" s="738">
        <v>15.666440471782989</v>
      </c>
      <c r="F26" s="738">
        <v>54.049409572205882</v>
      </c>
      <c r="G26" s="738">
        <v>90.752472288348343</v>
      </c>
      <c r="H26" s="738">
        <v>134.19212920290525</v>
      </c>
      <c r="J26" s="1057"/>
      <c r="K26" s="1057"/>
      <c r="L26" s="1057"/>
      <c r="M26" s="1057"/>
      <c r="N26" s="1058"/>
      <c r="P26" s="1082" t="s">
        <v>1473</v>
      </c>
      <c r="Q26" s="1082" t="s">
        <v>1473</v>
      </c>
      <c r="R26" s="1082" t="s">
        <v>1473</v>
      </c>
      <c r="S26" s="1082" t="s">
        <v>1473</v>
      </c>
      <c r="T26" s="1082" t="s">
        <v>1473</v>
      </c>
    </row>
    <row r="27" spans="2:20" x14ac:dyDescent="0.2">
      <c r="B27" s="568"/>
      <c r="C27" s="80"/>
      <c r="D27" s="738"/>
      <c r="E27" s="738"/>
      <c r="F27" s="738"/>
      <c r="G27" s="738"/>
      <c r="H27" s="738"/>
      <c r="J27" s="1057"/>
      <c r="K27" s="1057"/>
      <c r="L27" s="1057"/>
      <c r="M27" s="1057"/>
      <c r="N27" s="1058"/>
      <c r="P27" s="1082" t="s">
        <v>1473</v>
      </c>
      <c r="Q27" s="1082" t="s">
        <v>1473</v>
      </c>
      <c r="R27" s="1082" t="s">
        <v>1473</v>
      </c>
      <c r="S27" s="1082" t="s">
        <v>1473</v>
      </c>
      <c r="T27" s="1083" t="s">
        <v>1473</v>
      </c>
    </row>
    <row r="28" spans="2:20" x14ac:dyDescent="0.2">
      <c r="B28" s="494" t="s">
        <v>188</v>
      </c>
      <c r="C28" s="80"/>
      <c r="D28" s="738"/>
      <c r="E28" s="738"/>
      <c r="F28" s="738"/>
      <c r="G28" s="738"/>
      <c r="H28" s="738"/>
      <c r="J28" s="1057"/>
      <c r="K28" s="1057"/>
      <c r="L28" s="1057"/>
      <c r="M28" s="1057"/>
      <c r="N28" s="1058"/>
      <c r="P28" s="1082"/>
      <c r="Q28" s="1082"/>
      <c r="R28" s="1082"/>
      <c r="S28" s="1082"/>
      <c r="T28" s="1083"/>
    </row>
    <row r="29" spans="2:20" x14ac:dyDescent="0.2">
      <c r="B29" s="494"/>
      <c r="C29" s="542" t="s">
        <v>94</v>
      </c>
      <c r="D29" s="738">
        <v>3.000357800177607</v>
      </c>
      <c r="E29" s="738">
        <v>13.890385026033352</v>
      </c>
      <c r="F29" s="738">
        <v>52.376568425224967</v>
      </c>
      <c r="G29" s="738">
        <v>79.704896170614163</v>
      </c>
      <c r="H29" s="738">
        <v>110.70762165961798</v>
      </c>
      <c r="J29" s="1057">
        <v>5.7</v>
      </c>
      <c r="K29" s="1057"/>
      <c r="L29" s="1057"/>
      <c r="M29" s="1057"/>
      <c r="N29" s="1058"/>
      <c r="P29" s="1082">
        <v>-0.47362143856533212</v>
      </c>
      <c r="Q29" s="1082" t="s">
        <v>1473</v>
      </c>
      <c r="R29" s="1082" t="s">
        <v>1473</v>
      </c>
      <c r="S29" s="1082" t="s">
        <v>1473</v>
      </c>
      <c r="T29" s="1082" t="s">
        <v>1473</v>
      </c>
    </row>
    <row r="30" spans="2:20" x14ac:dyDescent="0.2">
      <c r="B30" s="494"/>
      <c r="C30" s="542" t="s">
        <v>101</v>
      </c>
      <c r="D30" s="738">
        <v>3.000357800177607</v>
      </c>
      <c r="E30" s="738">
        <v>17.165764992073075</v>
      </c>
      <c r="F30" s="738">
        <v>55.461601830179028</v>
      </c>
      <c r="G30" s="738">
        <v>101.12688890092896</v>
      </c>
      <c r="H30" s="738">
        <v>156.45886939025755</v>
      </c>
      <c r="J30" s="1057">
        <v>5.7</v>
      </c>
      <c r="K30" s="1057">
        <v>24.43</v>
      </c>
      <c r="L30" s="1057">
        <v>57.71</v>
      </c>
      <c r="M30" s="1057">
        <v>104.53</v>
      </c>
      <c r="N30" s="1058">
        <v>173.75</v>
      </c>
      <c r="P30" s="1082">
        <v>-0.47362143856533212</v>
      </c>
      <c r="Q30" s="1082">
        <v>-0.29734895652586668</v>
      </c>
      <c r="R30" s="1082">
        <v>-3.896028712217936E-2</v>
      </c>
      <c r="S30" s="1082">
        <v>-3.2556310141309108E-2</v>
      </c>
      <c r="T30" s="1082">
        <v>-9.9517298473337901E-2</v>
      </c>
    </row>
    <row r="31" spans="2:20" x14ac:dyDescent="0.2">
      <c r="B31" s="494"/>
      <c r="C31" s="542" t="s">
        <v>105</v>
      </c>
      <c r="D31" s="738">
        <v>3.000357800177607</v>
      </c>
      <c r="E31" s="738">
        <v>17.165764992073075</v>
      </c>
      <c r="F31" s="738">
        <v>55.461601830179028</v>
      </c>
      <c r="G31" s="738">
        <v>101.12688890092896</v>
      </c>
      <c r="H31" s="738">
        <v>156.45886939025755</v>
      </c>
      <c r="J31" s="1057">
        <v>5.7</v>
      </c>
      <c r="K31" s="1057">
        <v>24.43</v>
      </c>
      <c r="L31" s="1057">
        <v>57.71</v>
      </c>
      <c r="M31" s="1057">
        <v>104.53</v>
      </c>
      <c r="N31" s="1058">
        <v>173.75</v>
      </c>
      <c r="P31" s="1082">
        <v>-0.47362143856533212</v>
      </c>
      <c r="Q31" s="1082">
        <v>-0.29734895652586668</v>
      </c>
      <c r="R31" s="1082">
        <v>-3.896028712217936E-2</v>
      </c>
      <c r="S31" s="1082">
        <v>-3.2556310141309108E-2</v>
      </c>
      <c r="T31" s="1082">
        <v>-9.9517298473337901E-2</v>
      </c>
    </row>
    <row r="32" spans="2:20" x14ac:dyDescent="0.2">
      <c r="B32" s="494"/>
      <c r="C32" s="542" t="s">
        <v>114</v>
      </c>
      <c r="D32" s="738">
        <v>3.000357800177607</v>
      </c>
      <c r="E32" s="738">
        <v>13.890385026033352</v>
      </c>
      <c r="F32" s="738">
        <v>52.376568425224967</v>
      </c>
      <c r="G32" s="738">
        <v>79.704896170614163</v>
      </c>
      <c r="H32" s="738">
        <v>110.70762165961798</v>
      </c>
      <c r="J32" s="1057">
        <v>5.7</v>
      </c>
      <c r="K32" s="1057"/>
      <c r="L32" s="1057"/>
      <c r="M32" s="1057"/>
      <c r="N32" s="1058"/>
      <c r="P32" s="1082">
        <v>-0.47362143856533212</v>
      </c>
      <c r="Q32" s="1082" t="s">
        <v>1473</v>
      </c>
      <c r="R32" s="1082" t="s">
        <v>1473</v>
      </c>
      <c r="S32" s="1082" t="s">
        <v>1473</v>
      </c>
      <c r="T32" s="1082" t="s">
        <v>1473</v>
      </c>
    </row>
    <row r="33" spans="2:20" x14ac:dyDescent="0.2">
      <c r="B33" s="495"/>
      <c r="C33" s="80" t="s">
        <v>116</v>
      </c>
      <c r="D33" s="738">
        <v>3.000357800177607</v>
      </c>
      <c r="E33" s="738">
        <v>13.890385026033352</v>
      </c>
      <c r="F33" s="738">
        <v>52.376568425224967</v>
      </c>
      <c r="G33" s="738">
        <v>79.704896170614163</v>
      </c>
      <c r="H33" s="738">
        <v>110.70762165961798</v>
      </c>
      <c r="J33" s="1057">
        <v>5.7</v>
      </c>
      <c r="K33" s="1057"/>
      <c r="L33" s="1057"/>
      <c r="M33" s="1057"/>
      <c r="N33" s="1058"/>
      <c r="P33" s="1082">
        <v>-0.47362143856533212</v>
      </c>
      <c r="Q33" s="1082" t="s">
        <v>1473</v>
      </c>
      <c r="R33" s="1082" t="s">
        <v>1473</v>
      </c>
      <c r="S33" s="1082" t="s">
        <v>1473</v>
      </c>
      <c r="T33" s="1082" t="s">
        <v>1473</v>
      </c>
    </row>
    <row r="34" spans="2:20" x14ac:dyDescent="0.2">
      <c r="B34" s="495"/>
      <c r="C34" s="80" t="s">
        <v>121</v>
      </c>
      <c r="D34" s="738">
        <v>3.000357800177607</v>
      </c>
      <c r="E34" s="738">
        <v>13.268477437544796</v>
      </c>
      <c r="F34" s="738">
        <v>51.790802588841281</v>
      </c>
      <c r="G34" s="738">
        <v>75.63742919650376</v>
      </c>
      <c r="H34" s="738">
        <v>102.01825280325116</v>
      </c>
      <c r="J34" s="1057">
        <v>5.7</v>
      </c>
      <c r="K34" s="1057">
        <v>24.43</v>
      </c>
      <c r="L34" s="1057">
        <v>58.02</v>
      </c>
      <c r="M34" s="1057">
        <v>86.11</v>
      </c>
      <c r="N34" s="1058">
        <v>117.26</v>
      </c>
      <c r="P34" s="1082">
        <v>-0.47362143856533212</v>
      </c>
      <c r="Q34" s="1082">
        <v>-0.45687771438621383</v>
      </c>
      <c r="R34" s="1082">
        <v>-0.10736293366354221</v>
      </c>
      <c r="S34" s="1082">
        <v>-0.12161852053764066</v>
      </c>
      <c r="T34" s="1082">
        <v>-0.12998249357623104</v>
      </c>
    </row>
    <row r="35" spans="2:20" x14ac:dyDescent="0.2">
      <c r="B35" s="495"/>
      <c r="C35" s="80" t="s">
        <v>122</v>
      </c>
      <c r="D35" s="738">
        <v>3.000357800177607</v>
      </c>
      <c r="E35" s="738">
        <v>13.890385026033352</v>
      </c>
      <c r="F35" s="738">
        <v>52.376568425224967</v>
      </c>
      <c r="G35" s="738">
        <v>79.704896170614163</v>
      </c>
      <c r="H35" s="738">
        <v>110.70762165961798</v>
      </c>
      <c r="J35" s="1057">
        <v>5.7</v>
      </c>
      <c r="K35" s="1057"/>
      <c r="L35" s="1057"/>
      <c r="M35" s="1057"/>
      <c r="N35" s="1058"/>
      <c r="P35" s="1082">
        <v>-0.47362143856533212</v>
      </c>
      <c r="Q35" s="1082" t="s">
        <v>1473</v>
      </c>
      <c r="R35" s="1082" t="s">
        <v>1473</v>
      </c>
      <c r="S35" s="1082" t="s">
        <v>1473</v>
      </c>
      <c r="T35" s="1082" t="s">
        <v>1473</v>
      </c>
    </row>
    <row r="36" spans="2:20" x14ac:dyDescent="0.2">
      <c r="B36" s="495"/>
      <c r="C36" s="80" t="s">
        <v>123</v>
      </c>
      <c r="D36" s="738">
        <v>3.000357800177607</v>
      </c>
      <c r="E36" s="738">
        <v>13.890385026033352</v>
      </c>
      <c r="F36" s="738">
        <v>52.376568425224967</v>
      </c>
      <c r="G36" s="738">
        <v>79.704896170614163</v>
      </c>
      <c r="H36" s="738">
        <v>110.70762165961798</v>
      </c>
      <c r="J36" s="1057">
        <v>5.7</v>
      </c>
      <c r="K36" s="1057"/>
      <c r="L36" s="1057"/>
      <c r="M36" s="1057">
        <v>81.02</v>
      </c>
      <c r="N36" s="1058"/>
      <c r="P36" s="1082">
        <v>-0.47362143856533212</v>
      </c>
      <c r="Q36" s="1082" t="s">
        <v>1473</v>
      </c>
      <c r="R36" s="1082" t="s">
        <v>1473</v>
      </c>
      <c r="S36" s="1082">
        <v>-1.6231841883310727E-2</v>
      </c>
      <c r="T36" s="1082" t="s">
        <v>1473</v>
      </c>
    </row>
    <row r="37" spans="2:20" x14ac:dyDescent="0.2">
      <c r="B37" s="495"/>
      <c r="C37" s="80" t="s">
        <v>124</v>
      </c>
      <c r="D37" s="738">
        <v>3.000357800177607</v>
      </c>
      <c r="E37" s="738">
        <v>15.272401889341253</v>
      </c>
      <c r="F37" s="738">
        <v>53.678270283855376</v>
      </c>
      <c r="G37" s="738">
        <v>88.743711668637303</v>
      </c>
      <c r="H37" s="738">
        <v>130.01378534611121</v>
      </c>
      <c r="J37" s="1057">
        <v>5.7</v>
      </c>
      <c r="K37" s="1057"/>
      <c r="L37" s="1057"/>
      <c r="M37" s="1057">
        <v>83.87</v>
      </c>
      <c r="N37" s="1058"/>
      <c r="P37" s="1082">
        <v>-0.47362143856533212</v>
      </c>
      <c r="Q37" s="1082" t="s">
        <v>1473</v>
      </c>
      <c r="R37" s="1082" t="s">
        <v>1473</v>
      </c>
      <c r="S37" s="1082">
        <v>5.8110309629632706E-2</v>
      </c>
      <c r="T37" s="1082" t="s">
        <v>1473</v>
      </c>
    </row>
    <row r="38" spans="2:20" x14ac:dyDescent="0.2">
      <c r="B38" s="495"/>
      <c r="C38" s="80" t="s">
        <v>141</v>
      </c>
      <c r="D38" s="738">
        <v>3.000357800177607</v>
      </c>
      <c r="E38" s="738">
        <v>15.272401889341253</v>
      </c>
      <c r="F38" s="738">
        <v>53.678270283855376</v>
      </c>
      <c r="G38" s="738">
        <v>88.743711668637303</v>
      </c>
      <c r="H38" s="738">
        <v>130.01378534611121</v>
      </c>
      <c r="J38" s="1057">
        <v>5.7</v>
      </c>
      <c r="K38" s="1057"/>
      <c r="L38" s="1057"/>
      <c r="M38" s="1057"/>
      <c r="N38" s="1058"/>
      <c r="P38" s="1082">
        <v>-0.47362143856533212</v>
      </c>
      <c r="Q38" s="1082" t="s">
        <v>1473</v>
      </c>
      <c r="R38" s="1082" t="s">
        <v>1473</v>
      </c>
      <c r="S38" s="1082" t="s">
        <v>1473</v>
      </c>
      <c r="T38" s="1082" t="s">
        <v>1473</v>
      </c>
    </row>
    <row r="39" spans="2:20" x14ac:dyDescent="0.2">
      <c r="B39" s="495"/>
      <c r="C39" s="80" t="s">
        <v>142</v>
      </c>
      <c r="D39" s="738">
        <v>3.000357800177607</v>
      </c>
      <c r="E39" s="738">
        <v>17.165764992073075</v>
      </c>
      <c r="F39" s="738">
        <v>55.461601830179028</v>
      </c>
      <c r="G39" s="738">
        <v>101.12688890092896</v>
      </c>
      <c r="H39" s="738">
        <v>156.45886939025755</v>
      </c>
      <c r="J39" s="1057">
        <v>5.7</v>
      </c>
      <c r="K39" s="1057"/>
      <c r="L39" s="1057"/>
      <c r="M39" s="1057"/>
      <c r="N39" s="1058"/>
      <c r="P39" s="1082">
        <v>-0.47362143856533212</v>
      </c>
      <c r="Q39" s="1082" t="s">
        <v>1473</v>
      </c>
      <c r="R39" s="1082" t="s">
        <v>1473</v>
      </c>
      <c r="S39" s="1082" t="s">
        <v>1473</v>
      </c>
      <c r="T39" s="1082" t="s">
        <v>1473</v>
      </c>
    </row>
    <row r="40" spans="2:20" x14ac:dyDescent="0.2">
      <c r="B40" s="495"/>
      <c r="C40" s="80" t="s">
        <v>143</v>
      </c>
      <c r="D40" s="738">
        <v>3.000357800177607</v>
      </c>
      <c r="E40" s="738">
        <v>13.890385026033352</v>
      </c>
      <c r="F40" s="738">
        <v>52.376568425224967</v>
      </c>
      <c r="G40" s="738">
        <v>79.704896170614163</v>
      </c>
      <c r="H40" s="738">
        <v>110.70762165961798</v>
      </c>
      <c r="J40" s="1057">
        <v>5.7</v>
      </c>
      <c r="K40" s="1057"/>
      <c r="L40" s="1057"/>
      <c r="M40" s="1057"/>
      <c r="N40" s="1058"/>
      <c r="P40" s="1082">
        <v>-0.47362143856533212</v>
      </c>
      <c r="Q40" s="1082" t="s">
        <v>1473</v>
      </c>
      <c r="R40" s="1082" t="s">
        <v>1473</v>
      </c>
      <c r="S40" s="1082" t="s">
        <v>1473</v>
      </c>
      <c r="T40" s="1082" t="s">
        <v>1473</v>
      </c>
    </row>
    <row r="41" spans="2:20" x14ac:dyDescent="0.2">
      <c r="B41" s="495"/>
      <c r="C41" s="80" t="s">
        <v>146</v>
      </c>
      <c r="D41" s="738">
        <v>3.000357800177607</v>
      </c>
      <c r="E41" s="738">
        <v>14.235889241860328</v>
      </c>
      <c r="F41" s="738">
        <v>52.70199388988258</v>
      </c>
      <c r="G41" s="738">
        <v>81.964600045119951</v>
      </c>
      <c r="H41" s="738">
        <v>115.53150391883315</v>
      </c>
      <c r="J41" s="1057">
        <v>5.7</v>
      </c>
      <c r="K41" s="1057"/>
      <c r="L41" s="1057"/>
      <c r="M41" s="1057"/>
      <c r="N41" s="1058"/>
      <c r="P41" s="1082">
        <v>-0.47362143856533212</v>
      </c>
      <c r="Q41" s="1082" t="s">
        <v>1473</v>
      </c>
      <c r="R41" s="1082" t="s">
        <v>1473</v>
      </c>
      <c r="S41" s="1082" t="s">
        <v>1473</v>
      </c>
      <c r="T41" s="1082" t="s">
        <v>1473</v>
      </c>
    </row>
    <row r="42" spans="2:20" x14ac:dyDescent="0.2">
      <c r="B42" s="495"/>
      <c r="C42" s="80" t="s">
        <v>149</v>
      </c>
      <c r="D42" s="738">
        <v>3.000357800177607</v>
      </c>
      <c r="E42" s="738">
        <v>15.272401889341253</v>
      </c>
      <c r="F42" s="738">
        <v>53.678270283855376</v>
      </c>
      <c r="G42" s="738">
        <v>88.743711668637303</v>
      </c>
      <c r="H42" s="738">
        <v>130.01378534611121</v>
      </c>
      <c r="J42" s="1057">
        <v>5.7</v>
      </c>
      <c r="K42" s="1057"/>
      <c r="L42" s="1057"/>
      <c r="M42" s="1057">
        <v>83.87</v>
      </c>
      <c r="N42" s="1058"/>
      <c r="P42" s="1082">
        <v>-0.47362143856533212</v>
      </c>
      <c r="Q42" s="1082" t="s">
        <v>1473</v>
      </c>
      <c r="R42" s="1082" t="s">
        <v>1473</v>
      </c>
      <c r="S42" s="1082">
        <v>5.8110309629632706E-2</v>
      </c>
      <c r="T42" s="1082" t="s">
        <v>1473</v>
      </c>
    </row>
    <row r="43" spans="2:20" x14ac:dyDescent="0.2">
      <c r="B43" s="495"/>
      <c r="C43" s="80" t="s">
        <v>160</v>
      </c>
      <c r="D43" s="738">
        <v>3.000357800177607</v>
      </c>
      <c r="E43" s="738">
        <v>13.268477437544796</v>
      </c>
      <c r="F43" s="738">
        <v>51.790802588841281</v>
      </c>
      <c r="G43" s="738">
        <v>75.63742919650376</v>
      </c>
      <c r="H43" s="738">
        <v>102.01825280325116</v>
      </c>
      <c r="J43" s="1057">
        <v>5.7</v>
      </c>
      <c r="K43" s="1057">
        <v>24.43</v>
      </c>
      <c r="L43" s="1057">
        <v>56.8</v>
      </c>
      <c r="M43" s="1057">
        <v>84.89</v>
      </c>
      <c r="N43" s="1058">
        <v>116.03</v>
      </c>
      <c r="P43" s="1082">
        <v>-0.47362143856533212</v>
      </c>
      <c r="Q43" s="1082">
        <v>-0.45687771438621383</v>
      </c>
      <c r="R43" s="1082">
        <v>-8.8190095266878821E-2</v>
      </c>
      <c r="S43" s="1082">
        <v>-0.10899482628691526</v>
      </c>
      <c r="T43" s="1082">
        <v>-0.12075969315477753</v>
      </c>
    </row>
    <row r="44" spans="2:20" x14ac:dyDescent="0.2">
      <c r="B44" s="568"/>
      <c r="C44" s="80" t="s">
        <v>1058</v>
      </c>
      <c r="D44" s="738">
        <v>3.000357800177607</v>
      </c>
      <c r="E44" s="738">
        <v>13.095725329631309</v>
      </c>
      <c r="F44" s="738">
        <v>51.628089856512482</v>
      </c>
      <c r="G44" s="738">
        <v>74.507577259250866</v>
      </c>
      <c r="H44" s="738">
        <v>99.600994348827314</v>
      </c>
      <c r="J44" s="1057">
        <v>5.7</v>
      </c>
      <c r="K44" s="1057">
        <v>24.43</v>
      </c>
      <c r="L44" s="1057">
        <v>56.8</v>
      </c>
      <c r="M44" s="1057">
        <v>83.67</v>
      </c>
      <c r="N44" s="1058">
        <v>113.59</v>
      </c>
      <c r="P44" s="1082">
        <v>-0.47362143856533212</v>
      </c>
      <c r="Q44" s="1082">
        <v>-0.46394902457505904</v>
      </c>
      <c r="R44" s="1082">
        <v>-9.1054756047315388E-2</v>
      </c>
      <c r="S44" s="1082">
        <v>-0.10950666595851721</v>
      </c>
      <c r="T44" s="1082">
        <v>-0.12315349635683326</v>
      </c>
    </row>
    <row r="45" spans="2:20" x14ac:dyDescent="0.2">
      <c r="B45" s="568"/>
      <c r="C45" s="80" t="s">
        <v>1429</v>
      </c>
      <c r="D45" s="738">
        <v>3.000357800177607</v>
      </c>
      <c r="E45" s="738">
        <v>16.96537254689343</v>
      </c>
      <c r="F45" s="738">
        <v>55.272855060677621</v>
      </c>
      <c r="G45" s="738">
        <v>99.816260653715602</v>
      </c>
      <c r="H45" s="738">
        <v>153.66463346078783</v>
      </c>
      <c r="J45" s="1057">
        <v>5.7</v>
      </c>
      <c r="K45" s="1057"/>
      <c r="L45" s="1057"/>
      <c r="M45" s="1057"/>
      <c r="N45" s="1058"/>
      <c r="P45" s="1082">
        <v>-0.47362143856533212</v>
      </c>
      <c r="Q45" s="1082" t="s">
        <v>1473</v>
      </c>
      <c r="R45" s="1082" t="s">
        <v>1473</v>
      </c>
      <c r="S45" s="1082" t="s">
        <v>1473</v>
      </c>
      <c r="T45" s="1082" t="s">
        <v>1473</v>
      </c>
    </row>
    <row r="46" spans="2:20" x14ac:dyDescent="0.2">
      <c r="B46" s="568"/>
      <c r="C46" s="80" t="s">
        <v>1428</v>
      </c>
      <c r="D46" s="738">
        <v>3.000357800177607</v>
      </c>
      <c r="E46" s="1184">
        <v>16.96537254689343</v>
      </c>
      <c r="F46" s="738">
        <v>55.272855060677621</v>
      </c>
      <c r="G46" s="738">
        <v>99.816260653715602</v>
      </c>
      <c r="H46" s="738">
        <v>153.66463346078783</v>
      </c>
      <c r="J46" s="1057">
        <v>5.7</v>
      </c>
      <c r="K46" s="1057"/>
      <c r="L46" s="1057"/>
      <c r="M46" s="1057"/>
      <c r="N46" s="1058"/>
      <c r="P46" s="1082">
        <v>-0.47362143856533212</v>
      </c>
      <c r="Q46" s="1082" t="s">
        <v>1473</v>
      </c>
      <c r="R46" s="1187" t="s">
        <v>1473</v>
      </c>
      <c r="S46" s="1082" t="s">
        <v>1473</v>
      </c>
      <c r="T46" s="1082" t="s">
        <v>1473</v>
      </c>
    </row>
    <row r="47" spans="2:20" x14ac:dyDescent="0.2">
      <c r="B47" s="568"/>
      <c r="C47" s="80" t="s">
        <v>1430</v>
      </c>
      <c r="D47" s="738">
        <v>3.000357800177607</v>
      </c>
      <c r="E47" s="738">
        <v>16.96537254689343</v>
      </c>
      <c r="F47" s="738">
        <v>55.272855060677621</v>
      </c>
      <c r="G47" s="738">
        <v>99.816260653715602</v>
      </c>
      <c r="H47" s="738">
        <v>153.66463346078783</v>
      </c>
      <c r="J47" s="1057">
        <v>5.7</v>
      </c>
      <c r="K47" s="1057"/>
      <c r="L47" s="1057"/>
      <c r="M47" s="1057"/>
      <c r="N47" s="1058"/>
      <c r="P47" s="1082">
        <v>-0.47362143856533212</v>
      </c>
      <c r="Q47" s="1082" t="s">
        <v>1473</v>
      </c>
      <c r="R47" s="1082" t="s">
        <v>1473</v>
      </c>
      <c r="S47" s="1082" t="s">
        <v>1473</v>
      </c>
      <c r="T47" s="1082" t="s">
        <v>1473</v>
      </c>
    </row>
    <row r="48" spans="2:20" x14ac:dyDescent="0.2">
      <c r="B48" s="1037"/>
      <c r="C48" s="80" t="s">
        <v>1432</v>
      </c>
      <c r="D48" s="738">
        <v>3.000357800177607</v>
      </c>
      <c r="E48" s="738">
        <v>13.455763121724862</v>
      </c>
      <c r="F48" s="738">
        <v>51.967204288172617</v>
      </c>
      <c r="G48" s="738">
        <v>76.672877545736029</v>
      </c>
      <c r="H48" s="738">
        <v>104.19396863349697</v>
      </c>
      <c r="J48" s="1057"/>
      <c r="K48" s="1057"/>
      <c r="L48" s="1057"/>
      <c r="M48" s="1057"/>
      <c r="N48" s="1058"/>
      <c r="P48" s="1082" t="s">
        <v>1473</v>
      </c>
      <c r="Q48" s="1082" t="s">
        <v>1473</v>
      </c>
      <c r="R48" s="1082" t="s">
        <v>1473</v>
      </c>
      <c r="S48" s="1082" t="s">
        <v>1473</v>
      </c>
      <c r="T48" s="1082" t="s">
        <v>1473</v>
      </c>
    </row>
    <row r="49" spans="2:20" x14ac:dyDescent="0.2">
      <c r="B49" s="1037"/>
      <c r="C49" s="80" t="s">
        <v>1433</v>
      </c>
      <c r="D49" s="738">
        <v>3.000357800177607</v>
      </c>
      <c r="E49" s="738">
        <v>13.66554692492778</v>
      </c>
      <c r="F49" s="738">
        <v>52.164796643077871</v>
      </c>
      <c r="G49" s="738">
        <v>77.981775614433474</v>
      </c>
      <c r="H49" s="738">
        <v>106.97578084910552</v>
      </c>
      <c r="J49" s="1057"/>
      <c r="K49" s="1057"/>
      <c r="L49" s="1057"/>
      <c r="M49" s="1057"/>
      <c r="N49" s="1058"/>
      <c r="P49" s="1082" t="s">
        <v>1473</v>
      </c>
      <c r="Q49" s="1082" t="s">
        <v>1473</v>
      </c>
      <c r="R49" s="1082" t="s">
        <v>1473</v>
      </c>
      <c r="S49" s="1082" t="s">
        <v>1473</v>
      </c>
      <c r="T49" s="1082" t="s">
        <v>1473</v>
      </c>
    </row>
    <row r="50" spans="2:20" x14ac:dyDescent="0.2">
      <c r="B50" s="1037"/>
      <c r="C50" s="80" t="s">
        <v>1434</v>
      </c>
      <c r="D50" s="738">
        <v>3.000357800177607</v>
      </c>
      <c r="E50" s="738">
        <v>13.746969882902414</v>
      </c>
      <c r="F50" s="738">
        <v>52.24148775918848</v>
      </c>
      <c r="G50" s="738">
        <v>78.451154261919399</v>
      </c>
      <c r="H50" s="738">
        <v>107.96705183361317</v>
      </c>
      <c r="J50" s="1057"/>
      <c r="K50" s="1057"/>
      <c r="L50" s="1057"/>
      <c r="M50" s="1057"/>
      <c r="N50" s="1058"/>
      <c r="P50" s="1082" t="s">
        <v>1473</v>
      </c>
      <c r="Q50" s="1082" t="s">
        <v>1473</v>
      </c>
      <c r="R50" s="1082" t="s">
        <v>1473</v>
      </c>
      <c r="S50" s="1082" t="s">
        <v>1473</v>
      </c>
      <c r="T50" s="1082" t="s">
        <v>1473</v>
      </c>
    </row>
    <row r="51" spans="2:20" x14ac:dyDescent="0.2">
      <c r="B51" s="1037"/>
      <c r="C51" s="80" t="s">
        <v>1439</v>
      </c>
      <c r="D51" s="738">
        <v>3.000357800177607</v>
      </c>
      <c r="E51" s="738">
        <v>15.190593493797305</v>
      </c>
      <c r="F51" s="738">
        <v>53.601216129627296</v>
      </c>
      <c r="G51" s="738">
        <v>102.41040530835686</v>
      </c>
      <c r="H51" s="738">
        <v>151.56760854443655</v>
      </c>
      <c r="J51" s="1057"/>
      <c r="K51" s="1057"/>
      <c r="L51" s="1057"/>
      <c r="M51" s="1057"/>
      <c r="N51" s="1058"/>
      <c r="P51" s="1082" t="s">
        <v>1473</v>
      </c>
      <c r="Q51" s="1082" t="s">
        <v>1473</v>
      </c>
      <c r="R51" s="1082" t="s">
        <v>1473</v>
      </c>
      <c r="S51" s="1082" t="s">
        <v>1473</v>
      </c>
      <c r="T51" s="1082" t="s">
        <v>1473</v>
      </c>
    </row>
    <row r="52" spans="2:20" x14ac:dyDescent="0.2">
      <c r="B52" s="1037"/>
      <c r="C52" s="80" t="s">
        <v>1440</v>
      </c>
      <c r="D52" s="738">
        <v>3.000357800177607</v>
      </c>
      <c r="E52" s="738">
        <v>19.861595554235695</v>
      </c>
      <c r="F52" s="738">
        <v>58.000765965210228</v>
      </c>
      <c r="G52" s="738">
        <v>134.85662269177627</v>
      </c>
      <c r="H52" s="738">
        <v>219.86013337222244</v>
      </c>
      <c r="J52" s="1057"/>
      <c r="K52" s="1057"/>
      <c r="L52" s="1057"/>
      <c r="M52" s="1057"/>
      <c r="N52" s="1058"/>
      <c r="P52" s="1082" t="s">
        <v>1473</v>
      </c>
      <c r="Q52" s="1082" t="s">
        <v>1473</v>
      </c>
      <c r="R52" s="1082" t="s">
        <v>1473</v>
      </c>
      <c r="S52" s="1082" t="s">
        <v>1473</v>
      </c>
      <c r="T52" s="1082" t="s">
        <v>1473</v>
      </c>
    </row>
    <row r="53" spans="2:20" x14ac:dyDescent="0.2">
      <c r="P53" s="884"/>
      <c r="Q53" s="884"/>
      <c r="R53" s="884"/>
      <c r="S53" s="884"/>
      <c r="T53" s="884"/>
    </row>
    <row r="54" spans="2:20" x14ac:dyDescent="0.2">
      <c r="N54" s="164" t="s">
        <v>1445</v>
      </c>
      <c r="O54" s="38"/>
      <c r="P54" s="1084">
        <v>-0.47362143856533168</v>
      </c>
      <c r="Q54" s="1084">
        <v>-0.36400800443418091</v>
      </c>
      <c r="R54" s="1084">
        <v>-3.9795506140032515E-2</v>
      </c>
      <c r="S54" s="1084">
        <v>-5.9778632871552474E-3</v>
      </c>
      <c r="T54" s="1084">
        <v>-9.7246848983326875E-2</v>
      </c>
    </row>
    <row r="102" spans="3:39" x14ac:dyDescent="0.2">
      <c r="C102" s="80"/>
      <c r="F102" s="80"/>
      <c r="G102" s="80"/>
      <c r="H102" s="80"/>
      <c r="I102" s="80"/>
      <c r="J102" s="80"/>
      <c r="K102" s="80"/>
      <c r="L102" s="80"/>
      <c r="M102" s="80"/>
      <c r="N102" s="80"/>
      <c r="O102" s="80"/>
      <c r="P102" s="1212"/>
      <c r="Q102" s="1212"/>
      <c r="R102" s="1212"/>
      <c r="S102" s="1212"/>
      <c r="T102" s="1212"/>
      <c r="U102" s="80"/>
      <c r="V102" s="80"/>
      <c r="W102" s="80"/>
      <c r="X102" s="80"/>
      <c r="Y102" s="80"/>
      <c r="Z102" s="80"/>
      <c r="AA102" s="80"/>
      <c r="AB102" s="80"/>
      <c r="AC102" s="80"/>
      <c r="AD102" s="80"/>
      <c r="AE102" s="80"/>
      <c r="AF102" s="80"/>
      <c r="AG102" s="80"/>
      <c r="AH102" s="80"/>
      <c r="AI102" s="80"/>
      <c r="AJ102" s="80"/>
      <c r="AK102" s="80"/>
      <c r="AL102" s="80"/>
      <c r="AM102" s="80"/>
    </row>
  </sheetData>
  <mergeCells count="3">
    <mergeCell ref="D5:H5"/>
    <mergeCell ref="J5:N5"/>
    <mergeCell ref="P5:T5"/>
  </mergeCells>
  <conditionalFormatting sqref="D8:H8 D12:H52">
    <cfRule type="expression" dxfId="325" priority="16">
      <formula>AND(LEN($E8)=0,LEN($B8)=0)</formula>
    </cfRule>
    <cfRule type="expression" dxfId="324" priority="17">
      <formula>AND(LEN($E8)=0,LEN($B8)&gt;0)</formula>
    </cfRule>
    <cfRule type="expression" dxfId="323" priority="18">
      <formula>LEN($C8)=0</formula>
    </cfRule>
  </conditionalFormatting>
  <conditionalFormatting sqref="B8:C52">
    <cfRule type="expression" dxfId="322" priority="13">
      <formula>AND(LEN($E8)=0,LEN($B8)=0)</formula>
    </cfRule>
    <cfRule type="expression" dxfId="321" priority="14">
      <formula>AND(LEN($E8)=0,LEN($B8)&gt;0)</formula>
    </cfRule>
    <cfRule type="expression" dxfId="320" priority="15">
      <formula>LEN($C8)=0</formula>
    </cfRule>
  </conditionalFormatting>
  <conditionalFormatting sqref="P8:T52">
    <cfRule type="expression" dxfId="319" priority="4">
      <formula>AND(LEN($E8)=0,LEN($B8)=0)</formula>
    </cfRule>
    <cfRule type="expression" dxfId="318" priority="5">
      <formula>AND(LEN($E8)=0,LEN($B8)&gt;0)</formula>
    </cfRule>
    <cfRule type="expression" dxfId="317" priority="6">
      <formula>LEN($C8)=0</formula>
    </cfRule>
  </conditionalFormatting>
  <conditionalFormatting sqref="J8:N52">
    <cfRule type="expression" dxfId="316" priority="7">
      <formula>AND(LEN($E8)=0,LEN($B8)=0)</formula>
    </cfRule>
    <cfRule type="expression" dxfId="315" priority="8">
      <formula>AND(LEN($E8)=0,LEN($B8)&gt;0)</formula>
    </cfRule>
    <cfRule type="expression" dxfId="314" priority="9">
      <formula>LEN($C8)=0</formula>
    </cfRule>
  </conditionalFormatting>
  <conditionalFormatting sqref="D9:H11">
    <cfRule type="expression" dxfId="313" priority="1">
      <formula>AND(LEN($E9)=0,LEN($B9)=0)</formula>
    </cfRule>
    <cfRule type="expression" dxfId="312" priority="2">
      <formula>AND(LEN($E9)=0,LEN($B9)&gt;0)</formula>
    </cfRule>
    <cfRule type="expression" dxfId="311" priority="3">
      <formula>LEN($C9)=0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tabColor theme="4"/>
    <pageSetUpPr fitToPage="1"/>
  </sheetPr>
  <dimension ref="A1:AM108"/>
  <sheetViews>
    <sheetView showGridLines="0" zoomScale="110" zoomScaleNormal="110" workbookViewId="0">
      <pane ySplit="5" topLeftCell="A6" activePane="bottomLeft" state="frozen"/>
      <selection activeCell="W31" sqref="W31"/>
      <selection pane="bottomLeft" activeCell="A6" sqref="A6"/>
    </sheetView>
  </sheetViews>
  <sheetFormatPr defaultColWidth="9" defaultRowHeight="12" outlineLevelRow="1" outlineLevelCol="1" x14ac:dyDescent="0.2"/>
  <cols>
    <col min="1" max="1" width="4.6640625" style="542" customWidth="1"/>
    <col min="2" max="2" width="14.5" style="542" customWidth="1"/>
    <col min="3" max="3" width="20.6640625" style="542" customWidth="1" outlineLevel="1"/>
    <col min="4" max="8" width="12.33203125" style="542" customWidth="1"/>
    <col min="9" max="9" width="6.1640625" style="542" customWidth="1"/>
    <col min="10" max="14" width="9" style="1056"/>
    <col min="15" max="15" width="6.1640625" style="542" customWidth="1"/>
    <col min="16" max="20" width="9" style="1056"/>
    <col min="21" max="21" width="6.1640625" style="542" customWidth="1"/>
    <col min="22" max="16384" width="9" style="542"/>
  </cols>
  <sheetData>
    <row r="1" spans="1:20" ht="18.75" x14ac:dyDescent="0.3">
      <c r="A1" s="31" t="s">
        <v>19</v>
      </c>
      <c r="B1" s="31"/>
      <c r="C1" s="33"/>
      <c r="D1" s="33"/>
      <c r="F1" s="33"/>
    </row>
    <row r="2" spans="1:20" ht="16.5" thickBot="1" x14ac:dyDescent="0.3">
      <c r="A2" s="820" t="s">
        <v>1475</v>
      </c>
      <c r="B2" s="820"/>
      <c r="C2" s="820"/>
      <c r="D2" s="820"/>
      <c r="E2" s="820"/>
      <c r="F2" s="38" t="s">
        <v>1113</v>
      </c>
      <c r="G2" s="38" t="s">
        <v>979</v>
      </c>
      <c r="H2" s="820"/>
    </row>
    <row r="3" spans="1:20" ht="16.5" thickTop="1" thickBot="1" x14ac:dyDescent="0.25">
      <c r="A3" s="46"/>
      <c r="B3" s="46"/>
      <c r="C3" s="46"/>
      <c r="D3" s="46"/>
      <c r="E3" s="46"/>
      <c r="F3" s="46" t="s">
        <v>44</v>
      </c>
      <c r="G3" s="821" t="s">
        <v>250</v>
      </c>
    </row>
    <row r="4" spans="1:20" ht="4.1500000000000004" customHeight="1" thickTop="1" x14ac:dyDescent="0.2">
      <c r="A4" s="46"/>
      <c r="B4" s="46"/>
      <c r="C4" s="46"/>
      <c r="D4" s="46"/>
      <c r="E4" s="46"/>
      <c r="F4" s="46"/>
      <c r="G4" s="46"/>
    </row>
    <row r="5" spans="1:20" ht="12.75" x14ac:dyDescent="0.2">
      <c r="A5" s="46"/>
      <c r="B5" s="46"/>
      <c r="C5" s="46"/>
      <c r="D5" s="1223" t="s">
        <v>1444</v>
      </c>
      <c r="E5" s="1224"/>
      <c r="F5" s="1224"/>
      <c r="G5" s="1224"/>
      <c r="H5" s="1225"/>
      <c r="J5" s="1223" t="s">
        <v>1250</v>
      </c>
      <c r="K5" s="1224"/>
      <c r="L5" s="1224"/>
      <c r="M5" s="1224"/>
      <c r="N5" s="1225"/>
      <c r="P5" s="1223" t="s">
        <v>1252</v>
      </c>
      <c r="Q5" s="1224"/>
      <c r="R5" s="1224"/>
      <c r="S5" s="1224"/>
      <c r="T5" s="1225"/>
    </row>
    <row r="7" spans="1:20" ht="12.75" x14ac:dyDescent="0.2">
      <c r="B7" s="75" t="s">
        <v>218</v>
      </c>
      <c r="C7" s="75" t="s">
        <v>71</v>
      </c>
      <c r="D7" s="78" t="s">
        <v>78</v>
      </c>
      <c r="E7" s="78" t="s">
        <v>52</v>
      </c>
      <c r="F7" s="78" t="s">
        <v>51</v>
      </c>
      <c r="G7" s="78" t="s">
        <v>53</v>
      </c>
      <c r="H7" s="78" t="s">
        <v>49</v>
      </c>
      <c r="J7" s="1059" t="s">
        <v>78</v>
      </c>
      <c r="K7" s="1059" t="s">
        <v>52</v>
      </c>
      <c r="L7" s="1059" t="s">
        <v>51</v>
      </c>
      <c r="M7" s="1059" t="s">
        <v>53</v>
      </c>
      <c r="N7" s="1060" t="s">
        <v>49</v>
      </c>
      <c r="P7" s="1059" t="s">
        <v>78</v>
      </c>
      <c r="Q7" s="1059" t="s">
        <v>52</v>
      </c>
      <c r="R7" s="1059" t="s">
        <v>51</v>
      </c>
      <c r="S7" s="1059" t="s">
        <v>53</v>
      </c>
      <c r="T7" s="1060" t="s">
        <v>49</v>
      </c>
    </row>
    <row r="8" spans="1:20" x14ac:dyDescent="0.2">
      <c r="B8" s="494" t="s">
        <v>199</v>
      </c>
      <c r="D8" s="493"/>
      <c r="E8" s="493"/>
      <c r="F8" s="493"/>
      <c r="G8" s="493"/>
      <c r="H8" s="493"/>
      <c r="J8" s="1061"/>
      <c r="K8" s="1061"/>
      <c r="L8" s="1061"/>
      <c r="M8" s="1061"/>
      <c r="N8" s="1062"/>
      <c r="P8" s="1061"/>
      <c r="Q8" s="1061"/>
      <c r="R8" s="1061"/>
      <c r="S8" s="1061"/>
      <c r="T8" s="1062"/>
    </row>
    <row r="9" spans="1:20" x14ac:dyDescent="0.2">
      <c r="B9" s="494" t="s">
        <v>164</v>
      </c>
      <c r="D9" s="738">
        <v>3.000357800177607</v>
      </c>
      <c r="E9" s="738">
        <v>64.459589545521368</v>
      </c>
      <c r="F9" s="738">
        <v>0</v>
      </c>
      <c r="G9" s="738">
        <v>0</v>
      </c>
      <c r="H9" s="738">
        <v>94.807664069836221</v>
      </c>
      <c r="J9" s="899">
        <v>3.0232458862506717</v>
      </c>
      <c r="K9" s="899">
        <v>64.433850539800204</v>
      </c>
      <c r="L9" s="899">
        <v>0</v>
      </c>
      <c r="M9" s="899">
        <v>0</v>
      </c>
      <c r="N9" s="898">
        <v>85.666649509748694</v>
      </c>
      <c r="P9" s="1063">
        <v>-7.5706994846687081E-3</v>
      </c>
      <c r="Q9" s="1063">
        <v>3.9946403180213252E-4</v>
      </c>
      <c r="R9" s="1063" t="s">
        <v>1471</v>
      </c>
      <c r="S9" s="1063" t="s">
        <v>1471</v>
      </c>
      <c r="T9" s="1064">
        <v>0.10670447148802409</v>
      </c>
    </row>
    <row r="10" spans="1:20" outlineLevel="1" x14ac:dyDescent="0.2">
      <c r="B10" s="494" t="s">
        <v>164</v>
      </c>
      <c r="C10" s="542" t="s">
        <v>117</v>
      </c>
      <c r="D10" s="738">
        <v>3.000357800177607</v>
      </c>
      <c r="E10" s="738">
        <v>64.459589545521368</v>
      </c>
      <c r="F10" s="738">
        <v>0</v>
      </c>
      <c r="G10" s="738">
        <v>0</v>
      </c>
      <c r="H10" s="738">
        <v>94.807664069836221</v>
      </c>
      <c r="J10" s="1067">
        <v>3.0232458862506717</v>
      </c>
      <c r="K10" s="1067">
        <v>64.433850539800204</v>
      </c>
      <c r="L10" s="1067">
        <v>0</v>
      </c>
      <c r="M10" s="1067">
        <v>0</v>
      </c>
      <c r="N10" s="1068">
        <v>85.666649509748694</v>
      </c>
      <c r="P10" s="1065">
        <v>-7.5706994846687081E-3</v>
      </c>
      <c r="Q10" s="1065">
        <v>3.9946403180213252E-4</v>
      </c>
      <c r="R10" s="1065" t="s">
        <v>1471</v>
      </c>
      <c r="S10" s="1065" t="s">
        <v>1471</v>
      </c>
      <c r="T10" s="1066">
        <v>0.10670447148802409</v>
      </c>
    </row>
    <row r="11" spans="1:20" outlineLevel="1" x14ac:dyDescent="0.2">
      <c r="B11" s="494" t="s">
        <v>164</v>
      </c>
      <c r="C11" s="542" t="s">
        <v>205</v>
      </c>
      <c r="D11" s="738">
        <v>3.000357800177607</v>
      </c>
      <c r="E11" s="738">
        <v>64.459589545521368</v>
      </c>
      <c r="F11" s="738">
        <v>0</v>
      </c>
      <c r="G11" s="738">
        <v>0</v>
      </c>
      <c r="H11" s="738">
        <v>94.807664069836221</v>
      </c>
      <c r="J11" s="1067">
        <v>3.0232458862506717</v>
      </c>
      <c r="K11" s="1067">
        <v>64.433850539800204</v>
      </c>
      <c r="L11" s="1067">
        <v>0</v>
      </c>
      <c r="M11" s="1067">
        <v>0</v>
      </c>
      <c r="N11" s="1068">
        <v>85.666649509748694</v>
      </c>
      <c r="P11" s="1065">
        <v>-7.5706994846687081E-3</v>
      </c>
      <c r="Q11" s="1065">
        <v>3.9946403180213252E-4</v>
      </c>
      <c r="R11" s="1065" t="s">
        <v>1471</v>
      </c>
      <c r="S11" s="1065" t="s">
        <v>1471</v>
      </c>
      <c r="T11" s="1066">
        <v>0.10670447148802409</v>
      </c>
    </row>
    <row r="12" spans="1:20" outlineLevel="1" x14ac:dyDescent="0.2">
      <c r="B12" s="494" t="s">
        <v>164</v>
      </c>
      <c r="C12" s="542" t="s">
        <v>77</v>
      </c>
      <c r="D12" s="738">
        <v>3.000357800177607</v>
      </c>
      <c r="E12" s="738">
        <v>64.459589545521368</v>
      </c>
      <c r="F12" s="738">
        <v>0</v>
      </c>
      <c r="G12" s="738">
        <v>0</v>
      </c>
      <c r="H12" s="738">
        <v>94.807664069836221</v>
      </c>
      <c r="J12" s="1067">
        <v>3.0232458862506717</v>
      </c>
      <c r="K12" s="1067">
        <v>64.433850539800204</v>
      </c>
      <c r="L12" s="1067">
        <v>0</v>
      </c>
      <c r="M12" s="1067">
        <v>0</v>
      </c>
      <c r="N12" s="1068">
        <v>85.666649509748694</v>
      </c>
      <c r="P12" s="1065">
        <v>-7.5706994846687081E-3</v>
      </c>
      <c r="Q12" s="1065">
        <v>3.9946403180213252E-4</v>
      </c>
      <c r="R12" s="1065" t="s">
        <v>1471</v>
      </c>
      <c r="S12" s="1065" t="s">
        <v>1471</v>
      </c>
      <c r="T12" s="1066">
        <v>0.10670447148802409</v>
      </c>
    </row>
    <row r="13" spans="1:20" outlineLevel="1" x14ac:dyDescent="0.2">
      <c r="B13" s="494"/>
      <c r="D13" s="738"/>
      <c r="E13" s="738"/>
      <c r="F13" s="738"/>
      <c r="G13" s="738"/>
      <c r="H13" s="738"/>
      <c r="J13" s="1067"/>
      <c r="K13" s="1067"/>
      <c r="L13" s="1067"/>
      <c r="M13" s="1067"/>
      <c r="N13" s="1068"/>
      <c r="P13" s="1067"/>
      <c r="Q13" s="1067"/>
      <c r="R13" s="1067"/>
      <c r="S13" s="1067"/>
      <c r="T13" s="1068"/>
    </row>
    <row r="14" spans="1:20" x14ac:dyDescent="0.2">
      <c r="B14" s="494" t="s">
        <v>477</v>
      </c>
      <c r="D14" s="738">
        <v>3.000357800177607</v>
      </c>
      <c r="E14" s="738">
        <v>65.604097801255193</v>
      </c>
      <c r="F14" s="738">
        <v>113.65930899477473</v>
      </c>
      <c r="G14" s="738">
        <v>135.56306977035914</v>
      </c>
      <c r="H14" s="738">
        <v>129.17930899477474</v>
      </c>
      <c r="J14" s="899">
        <v>3.0232458862506717</v>
      </c>
      <c r="K14" s="899">
        <v>65.660710168811519</v>
      </c>
      <c r="L14" s="899">
        <v>101.80784803409279</v>
      </c>
      <c r="M14" s="899">
        <v>123.84233105978925</v>
      </c>
      <c r="N14" s="898">
        <v>117.42562998898001</v>
      </c>
      <c r="P14" s="1063">
        <v>-7.5706994846687081E-3</v>
      </c>
      <c r="Q14" s="1063">
        <v>-8.6219548053589889E-4</v>
      </c>
      <c r="R14" s="1063">
        <v>0.11641009204627539</v>
      </c>
      <c r="S14" s="1063">
        <v>9.4642426464915941E-2</v>
      </c>
      <c r="T14" s="1064">
        <v>0.10009466423043922</v>
      </c>
    </row>
    <row r="15" spans="1:20" outlineLevel="1" x14ac:dyDescent="0.2">
      <c r="B15" s="494" t="s">
        <v>477</v>
      </c>
      <c r="C15" s="542" t="s">
        <v>133</v>
      </c>
      <c r="D15" s="738">
        <v>3.000357800177607</v>
      </c>
      <c r="E15" s="738">
        <v>65.604097801255193</v>
      </c>
      <c r="F15" s="738">
        <v>113.65930899477473</v>
      </c>
      <c r="G15" s="738">
        <v>135.56306977035914</v>
      </c>
      <c r="H15" s="738">
        <v>129.17930899477474</v>
      </c>
      <c r="J15" s="1067">
        <v>3.0232458862506717</v>
      </c>
      <c r="K15" s="1067">
        <v>65.660710168811519</v>
      </c>
      <c r="L15" s="1067">
        <v>101.80784803409279</v>
      </c>
      <c r="M15" s="1067">
        <v>123.84233105978925</v>
      </c>
      <c r="N15" s="1068">
        <v>117.42562998898001</v>
      </c>
      <c r="P15" s="1065">
        <v>-7.5706994846687081E-3</v>
      </c>
      <c r="Q15" s="1065">
        <v>-8.6219548053589889E-4</v>
      </c>
      <c r="R15" s="1065">
        <v>0.11641009204627539</v>
      </c>
      <c r="S15" s="1065">
        <v>9.4642426464915941E-2</v>
      </c>
      <c r="T15" s="1066">
        <v>0.10009466423043922</v>
      </c>
    </row>
    <row r="16" spans="1:20" outlineLevel="1" x14ac:dyDescent="0.2">
      <c r="B16" s="494" t="s">
        <v>477</v>
      </c>
      <c r="C16" s="542" t="s">
        <v>461</v>
      </c>
      <c r="D16" s="738">
        <v>3.000357800177607</v>
      </c>
      <c r="E16" s="738">
        <v>65.604097801255193</v>
      </c>
      <c r="F16" s="738">
        <v>113.65930899477473</v>
      </c>
      <c r="G16" s="738">
        <v>135.56306977035914</v>
      </c>
      <c r="H16" s="738">
        <v>129.17930899477474</v>
      </c>
      <c r="J16" s="1067">
        <v>3.0232458862506717</v>
      </c>
      <c r="K16" s="1067">
        <v>65.660710168811519</v>
      </c>
      <c r="L16" s="1067">
        <v>101.80784803409279</v>
      </c>
      <c r="M16" s="1067">
        <v>123.84233105978925</v>
      </c>
      <c r="N16" s="1068">
        <v>117.42562998898001</v>
      </c>
      <c r="P16" s="1065">
        <v>-7.5706994846687081E-3</v>
      </c>
      <c r="Q16" s="1065">
        <v>-8.6219548053589889E-4</v>
      </c>
      <c r="R16" s="1065">
        <v>0.11641009204627539</v>
      </c>
      <c r="S16" s="1065">
        <v>9.4642426464915941E-2</v>
      </c>
      <c r="T16" s="1066">
        <v>0.10009466423043922</v>
      </c>
    </row>
    <row r="17" spans="2:20" outlineLevel="1" x14ac:dyDescent="0.2">
      <c r="B17" s="494"/>
      <c r="D17" s="738"/>
      <c r="E17" s="738"/>
      <c r="F17" s="738"/>
      <c r="G17" s="738"/>
      <c r="H17" s="738"/>
      <c r="J17" s="1067"/>
      <c r="K17" s="1067"/>
      <c r="L17" s="1067"/>
      <c r="M17" s="1067"/>
      <c r="N17" s="1068"/>
      <c r="P17" s="1067"/>
      <c r="Q17" s="1067"/>
      <c r="R17" s="1067"/>
      <c r="S17" s="1067"/>
      <c r="T17" s="1068"/>
    </row>
    <row r="18" spans="2:20" x14ac:dyDescent="0.2">
      <c r="B18" s="494" t="s">
        <v>172</v>
      </c>
      <c r="D18" s="738">
        <v>3.000357800177607</v>
      </c>
      <c r="E18" s="738">
        <v>43.488579251207078</v>
      </c>
      <c r="F18" s="738">
        <v>0</v>
      </c>
      <c r="G18" s="738">
        <v>0</v>
      </c>
      <c r="H18" s="738">
        <v>97.696618664192158</v>
      </c>
      <c r="J18" s="899">
        <v>3.0232458862506717</v>
      </c>
      <c r="K18" s="899">
        <v>43.549540730757386</v>
      </c>
      <c r="L18" s="899">
        <v>0</v>
      </c>
      <c r="M18" s="899">
        <v>0</v>
      </c>
      <c r="N18" s="898">
        <v>89.109802029120218</v>
      </c>
      <c r="P18" s="1063">
        <v>-7.5706994846687081E-3</v>
      </c>
      <c r="Q18" s="1063">
        <v>-1.3998191146767924E-3</v>
      </c>
      <c r="R18" s="1063" t="s">
        <v>1471</v>
      </c>
      <c r="S18" s="1063" t="s">
        <v>1471</v>
      </c>
      <c r="T18" s="1064">
        <v>9.6362200785339525E-2</v>
      </c>
    </row>
    <row r="19" spans="2:20" outlineLevel="1" x14ac:dyDescent="0.2">
      <c r="B19" s="494" t="s">
        <v>172</v>
      </c>
      <c r="C19" s="80" t="s">
        <v>145</v>
      </c>
      <c r="D19" s="738">
        <v>3.000357800177607</v>
      </c>
      <c r="E19" s="738">
        <v>43.488579251207078</v>
      </c>
      <c r="F19" s="738">
        <v>0</v>
      </c>
      <c r="G19" s="738">
        <v>0</v>
      </c>
      <c r="H19" s="738">
        <v>97.696618664192158</v>
      </c>
      <c r="J19" s="1067">
        <v>3.0232458862506717</v>
      </c>
      <c r="K19" s="1067">
        <v>43.549540730757386</v>
      </c>
      <c r="L19" s="1067">
        <v>0</v>
      </c>
      <c r="M19" s="1067">
        <v>0</v>
      </c>
      <c r="N19" s="1068">
        <v>89.109802029120218</v>
      </c>
      <c r="P19" s="1065">
        <v>-7.5706994846687081E-3</v>
      </c>
      <c r="Q19" s="1065">
        <v>-1.3998191146767924E-3</v>
      </c>
      <c r="R19" s="1065" t="s">
        <v>1471</v>
      </c>
      <c r="S19" s="1065" t="s">
        <v>1471</v>
      </c>
      <c r="T19" s="1066">
        <v>9.6362200785339525E-2</v>
      </c>
    </row>
    <row r="20" spans="2:20" outlineLevel="1" x14ac:dyDescent="0.2">
      <c r="B20" s="494" t="s">
        <v>172</v>
      </c>
      <c r="C20" s="80" t="s">
        <v>112</v>
      </c>
      <c r="D20" s="738">
        <v>3.000357800177607</v>
      </c>
      <c r="E20" s="738">
        <v>43.488579251207078</v>
      </c>
      <c r="F20" s="738">
        <v>0</v>
      </c>
      <c r="G20" s="738">
        <v>0</v>
      </c>
      <c r="H20" s="738">
        <v>97.696618664192158</v>
      </c>
      <c r="J20" s="1067">
        <v>3.0232458862506717</v>
      </c>
      <c r="K20" s="1067">
        <v>43.549540730757386</v>
      </c>
      <c r="L20" s="1067">
        <v>0</v>
      </c>
      <c r="M20" s="1067">
        <v>0</v>
      </c>
      <c r="N20" s="1068">
        <v>89.109802029120218</v>
      </c>
      <c r="P20" s="1065">
        <v>-7.5706994846687081E-3</v>
      </c>
      <c r="Q20" s="1065">
        <v>-1.3998191146767924E-3</v>
      </c>
      <c r="R20" s="1065" t="s">
        <v>1471</v>
      </c>
      <c r="S20" s="1065" t="s">
        <v>1471</v>
      </c>
      <c r="T20" s="1066">
        <v>9.6362200785339525E-2</v>
      </c>
    </row>
    <row r="21" spans="2:20" outlineLevel="1" x14ac:dyDescent="0.2">
      <c r="B21" s="494" t="s">
        <v>172</v>
      </c>
      <c r="C21" s="80" t="s">
        <v>107</v>
      </c>
      <c r="D21" s="738">
        <v>3.000357800177607</v>
      </c>
      <c r="E21" s="738">
        <v>43.488579251207078</v>
      </c>
      <c r="F21" s="738">
        <v>0</v>
      </c>
      <c r="G21" s="738">
        <v>0</v>
      </c>
      <c r="H21" s="738">
        <v>97.696618664192158</v>
      </c>
      <c r="J21" s="1067">
        <v>3.0232458862506717</v>
      </c>
      <c r="K21" s="1067">
        <v>43.549540730757386</v>
      </c>
      <c r="L21" s="1067">
        <v>0</v>
      </c>
      <c r="M21" s="1067">
        <v>0</v>
      </c>
      <c r="N21" s="1068">
        <v>89.109802029120218</v>
      </c>
      <c r="P21" s="1065">
        <v>-7.5706994846687081E-3</v>
      </c>
      <c r="Q21" s="1065">
        <v>-1.3998191146767924E-3</v>
      </c>
      <c r="R21" s="1065" t="s">
        <v>1471</v>
      </c>
      <c r="S21" s="1065" t="s">
        <v>1471</v>
      </c>
      <c r="T21" s="1066">
        <v>9.6362200785339525E-2</v>
      </c>
    </row>
    <row r="22" spans="2:20" outlineLevel="1" x14ac:dyDescent="0.2">
      <c r="B22" s="494" t="s">
        <v>172</v>
      </c>
      <c r="C22" s="80" t="s">
        <v>203</v>
      </c>
      <c r="D22" s="738">
        <v>3.000357800177607</v>
      </c>
      <c r="E22" s="738">
        <v>43.488579251207078</v>
      </c>
      <c r="F22" s="738">
        <v>0</v>
      </c>
      <c r="G22" s="738">
        <v>0</v>
      </c>
      <c r="H22" s="738">
        <v>97.696618664192158</v>
      </c>
      <c r="J22" s="1067">
        <v>3.0232458862506717</v>
      </c>
      <c r="K22" s="1067">
        <v>43.549540730757386</v>
      </c>
      <c r="L22" s="1067">
        <v>0</v>
      </c>
      <c r="M22" s="1067">
        <v>0</v>
      </c>
      <c r="N22" s="1068">
        <v>89.109802029120218</v>
      </c>
      <c r="P22" s="1065">
        <v>-7.5706994846687081E-3</v>
      </c>
      <c r="Q22" s="1065">
        <v>-1.3998191146767924E-3</v>
      </c>
      <c r="R22" s="1065" t="s">
        <v>1471</v>
      </c>
      <c r="S22" s="1065" t="s">
        <v>1471</v>
      </c>
      <c r="T22" s="1066">
        <v>9.6362200785339525E-2</v>
      </c>
    </row>
    <row r="23" spans="2:20" outlineLevel="1" x14ac:dyDescent="0.2">
      <c r="B23" s="494" t="s">
        <v>172</v>
      </c>
      <c r="C23" s="80" t="s">
        <v>204</v>
      </c>
      <c r="D23" s="738">
        <v>3.000357800177607</v>
      </c>
      <c r="E23" s="738">
        <v>43.488579251207078</v>
      </c>
      <c r="F23" s="738">
        <v>0</v>
      </c>
      <c r="G23" s="738">
        <v>0</v>
      </c>
      <c r="H23" s="738">
        <v>97.696618664192158</v>
      </c>
      <c r="J23" s="1067">
        <v>3.0232458862506717</v>
      </c>
      <c r="K23" s="1067">
        <v>43.549540730757386</v>
      </c>
      <c r="L23" s="1067">
        <v>0</v>
      </c>
      <c r="M23" s="1067">
        <v>0</v>
      </c>
      <c r="N23" s="1068">
        <v>89.109802029120218</v>
      </c>
      <c r="P23" s="1065">
        <v>-7.5706994846687081E-3</v>
      </c>
      <c r="Q23" s="1065">
        <v>-1.3998191146767924E-3</v>
      </c>
      <c r="R23" s="1065" t="s">
        <v>1471</v>
      </c>
      <c r="S23" s="1065" t="s">
        <v>1471</v>
      </c>
      <c r="T23" s="1066">
        <v>9.6362200785339525E-2</v>
      </c>
    </row>
    <row r="24" spans="2:20" outlineLevel="1" x14ac:dyDescent="0.2">
      <c r="B24" s="494" t="s">
        <v>172</v>
      </c>
      <c r="C24" s="80" t="s">
        <v>73</v>
      </c>
      <c r="D24" s="738">
        <v>3.000357800177607</v>
      </c>
      <c r="E24" s="738">
        <v>43.488579251207078</v>
      </c>
      <c r="F24" s="738">
        <v>0</v>
      </c>
      <c r="G24" s="738">
        <v>0</v>
      </c>
      <c r="H24" s="738">
        <v>97.696618664192158</v>
      </c>
      <c r="J24" s="1067">
        <v>3.0232458862506717</v>
      </c>
      <c r="K24" s="1067">
        <v>43.549540730757386</v>
      </c>
      <c r="L24" s="1067">
        <v>0</v>
      </c>
      <c r="M24" s="1067">
        <v>0</v>
      </c>
      <c r="N24" s="1068">
        <v>89.109802029120218</v>
      </c>
      <c r="P24" s="1065">
        <v>-7.5706994846687081E-3</v>
      </c>
      <c r="Q24" s="1065">
        <v>-1.3998191146767924E-3</v>
      </c>
      <c r="R24" s="1065" t="s">
        <v>1471</v>
      </c>
      <c r="S24" s="1065" t="s">
        <v>1471</v>
      </c>
      <c r="T24" s="1066">
        <v>9.6362200785339525E-2</v>
      </c>
    </row>
    <row r="25" spans="2:20" outlineLevel="1" x14ac:dyDescent="0.2">
      <c r="B25" s="494" t="s">
        <v>172</v>
      </c>
      <c r="C25" s="542" t="s">
        <v>106</v>
      </c>
      <c r="D25" s="738">
        <v>3.000357800177607</v>
      </c>
      <c r="E25" s="738">
        <v>43.488579251207078</v>
      </c>
      <c r="F25" s="738">
        <v>0</v>
      </c>
      <c r="G25" s="738">
        <v>0</v>
      </c>
      <c r="H25" s="738">
        <v>97.696618664192158</v>
      </c>
      <c r="J25" s="1067">
        <v>3.0232458862506717</v>
      </c>
      <c r="K25" s="1067">
        <v>43.549540730757386</v>
      </c>
      <c r="L25" s="1067">
        <v>0</v>
      </c>
      <c r="M25" s="1067">
        <v>0</v>
      </c>
      <c r="N25" s="1068">
        <v>89.109802029120218</v>
      </c>
      <c r="P25" s="1065">
        <v>-7.5706994846687081E-3</v>
      </c>
      <c r="Q25" s="1065">
        <v>-1.3998191146767924E-3</v>
      </c>
      <c r="R25" s="1065" t="s">
        <v>1471</v>
      </c>
      <c r="S25" s="1065" t="s">
        <v>1471</v>
      </c>
      <c r="T25" s="1066">
        <v>9.6362200785339525E-2</v>
      </c>
    </row>
    <row r="26" spans="2:20" outlineLevel="1" x14ac:dyDescent="0.2">
      <c r="B26" s="494" t="s">
        <v>172</v>
      </c>
      <c r="C26" s="542" t="s">
        <v>472</v>
      </c>
      <c r="D26" s="738">
        <v>3.000357800177607</v>
      </c>
      <c r="E26" s="738">
        <v>43.488579251207078</v>
      </c>
      <c r="F26" s="738">
        <v>0</v>
      </c>
      <c r="G26" s="738">
        <v>0</v>
      </c>
      <c r="H26" s="738">
        <v>97.696618664192158</v>
      </c>
      <c r="J26" s="1067">
        <v>3.0232458862506717</v>
      </c>
      <c r="K26" s="1067">
        <v>43.549540730757386</v>
      </c>
      <c r="L26" s="1067">
        <v>0</v>
      </c>
      <c r="M26" s="1067">
        <v>0</v>
      </c>
      <c r="N26" s="1068">
        <v>89.109802029120218</v>
      </c>
      <c r="P26" s="1065">
        <v>-7.5706994846687081E-3</v>
      </c>
      <c r="Q26" s="1065">
        <v>-1.3998191146767924E-3</v>
      </c>
      <c r="R26" s="1065" t="s">
        <v>1471</v>
      </c>
      <c r="S26" s="1065" t="s">
        <v>1471</v>
      </c>
      <c r="T26" s="1066">
        <v>9.6362200785339525E-2</v>
      </c>
    </row>
    <row r="27" spans="2:20" outlineLevel="1" x14ac:dyDescent="0.2">
      <c r="B27" s="494" t="s">
        <v>172</v>
      </c>
      <c r="C27" s="542" t="s">
        <v>110</v>
      </c>
      <c r="D27" s="738">
        <v>3.000357800177607</v>
      </c>
      <c r="E27" s="738">
        <v>43.488579251207078</v>
      </c>
      <c r="F27" s="738">
        <v>0</v>
      </c>
      <c r="G27" s="738">
        <v>0</v>
      </c>
      <c r="H27" s="738">
        <v>97.696618664192158</v>
      </c>
      <c r="J27" s="1067">
        <v>3.0232458862506717</v>
      </c>
      <c r="K27" s="1067">
        <v>43.549540730757386</v>
      </c>
      <c r="L27" s="1067">
        <v>0</v>
      </c>
      <c r="M27" s="1067">
        <v>0</v>
      </c>
      <c r="N27" s="1068">
        <v>89.109802029120218</v>
      </c>
      <c r="P27" s="1065">
        <v>-7.5706994846687081E-3</v>
      </c>
      <c r="Q27" s="1065">
        <v>-1.3998191146767924E-3</v>
      </c>
      <c r="R27" s="1065" t="s">
        <v>1471</v>
      </c>
      <c r="S27" s="1065" t="s">
        <v>1471</v>
      </c>
      <c r="T27" s="1066">
        <v>9.6362200785339525E-2</v>
      </c>
    </row>
    <row r="28" spans="2:20" outlineLevel="1" x14ac:dyDescent="0.2">
      <c r="B28" s="494" t="s">
        <v>172</v>
      </c>
      <c r="C28" s="542" t="s">
        <v>206</v>
      </c>
      <c r="D28" s="738">
        <v>3.000357800177607</v>
      </c>
      <c r="E28" s="738">
        <v>43.488579251207078</v>
      </c>
      <c r="F28" s="738">
        <v>0</v>
      </c>
      <c r="G28" s="738">
        <v>0</v>
      </c>
      <c r="H28" s="738">
        <v>97.696618664192158</v>
      </c>
      <c r="J28" s="1067">
        <v>3.0232458862506717</v>
      </c>
      <c r="K28" s="1067">
        <v>43.549540730757386</v>
      </c>
      <c r="L28" s="1067">
        <v>0</v>
      </c>
      <c r="M28" s="1067">
        <v>0</v>
      </c>
      <c r="N28" s="1068">
        <v>89.109802029120218</v>
      </c>
      <c r="P28" s="1065">
        <v>-7.5706994846687081E-3</v>
      </c>
      <c r="Q28" s="1065">
        <v>-1.3998191146767924E-3</v>
      </c>
      <c r="R28" s="1065" t="s">
        <v>1471</v>
      </c>
      <c r="S28" s="1065" t="s">
        <v>1471</v>
      </c>
      <c r="T28" s="1066">
        <v>9.6362200785339525E-2</v>
      </c>
    </row>
    <row r="29" spans="2:20" outlineLevel="1" x14ac:dyDescent="0.2">
      <c r="B29" s="494" t="s">
        <v>172</v>
      </c>
      <c r="C29" s="542" t="s">
        <v>135</v>
      </c>
      <c r="D29" s="738">
        <v>3.000357800177607</v>
      </c>
      <c r="E29" s="738">
        <v>43.488579251207078</v>
      </c>
      <c r="F29" s="738">
        <v>0</v>
      </c>
      <c r="G29" s="738">
        <v>0</v>
      </c>
      <c r="H29" s="738">
        <v>97.696618664192158</v>
      </c>
      <c r="J29" s="1067">
        <v>3.0232458862506717</v>
      </c>
      <c r="K29" s="1067">
        <v>43.549540730757386</v>
      </c>
      <c r="L29" s="1067">
        <v>0</v>
      </c>
      <c r="M29" s="1067">
        <v>0</v>
      </c>
      <c r="N29" s="1068">
        <v>89.109802029120218</v>
      </c>
      <c r="P29" s="1065">
        <v>-7.5706994846687081E-3</v>
      </c>
      <c r="Q29" s="1065">
        <v>-1.3998191146767924E-3</v>
      </c>
      <c r="R29" s="1065" t="s">
        <v>1471</v>
      </c>
      <c r="S29" s="1065" t="s">
        <v>1471</v>
      </c>
      <c r="T29" s="1066">
        <v>9.6362200785339525E-2</v>
      </c>
    </row>
    <row r="30" spans="2:20" outlineLevel="1" x14ac:dyDescent="0.2">
      <c r="B30" s="494" t="s">
        <v>172</v>
      </c>
      <c r="C30" s="542" t="s">
        <v>140</v>
      </c>
      <c r="D30" s="738">
        <v>3.000357800177607</v>
      </c>
      <c r="E30" s="738">
        <v>43.488579251207078</v>
      </c>
      <c r="F30" s="738">
        <v>0</v>
      </c>
      <c r="G30" s="738">
        <v>0</v>
      </c>
      <c r="H30" s="738">
        <v>97.696618664192158</v>
      </c>
      <c r="J30" s="1067">
        <v>3.0232458862506717</v>
      </c>
      <c r="K30" s="1067">
        <v>43.549540730757386</v>
      </c>
      <c r="L30" s="1067">
        <v>0</v>
      </c>
      <c r="M30" s="1067">
        <v>0</v>
      </c>
      <c r="N30" s="1068">
        <v>89.109802029120218</v>
      </c>
      <c r="P30" s="1065">
        <v>-7.5706994846687081E-3</v>
      </c>
      <c r="Q30" s="1065">
        <v>-1.3998191146767924E-3</v>
      </c>
      <c r="R30" s="1065" t="s">
        <v>1471</v>
      </c>
      <c r="S30" s="1065" t="s">
        <v>1471</v>
      </c>
      <c r="T30" s="1066">
        <v>9.6362200785339525E-2</v>
      </c>
    </row>
    <row r="31" spans="2:20" outlineLevel="1" x14ac:dyDescent="0.2">
      <c r="B31" s="494"/>
      <c r="D31" s="738"/>
      <c r="E31" s="738"/>
      <c r="F31" s="738"/>
      <c r="G31" s="738"/>
      <c r="H31" s="738"/>
      <c r="J31" s="1067"/>
      <c r="K31" s="1067"/>
      <c r="L31" s="1067"/>
      <c r="M31" s="1067"/>
      <c r="N31" s="1068"/>
      <c r="P31" s="1067"/>
      <c r="Q31" s="1067"/>
      <c r="R31" s="1067"/>
      <c r="S31" s="1067"/>
      <c r="T31" s="1068"/>
    </row>
    <row r="32" spans="2:20" x14ac:dyDescent="0.2">
      <c r="B32" s="494" t="s">
        <v>173</v>
      </c>
      <c r="D32" s="738">
        <v>3.000357800177607</v>
      </c>
      <c r="E32" s="738">
        <v>38.777457986802119</v>
      </c>
      <c r="F32" s="738">
        <v>0</v>
      </c>
      <c r="G32" s="738">
        <v>0</v>
      </c>
      <c r="H32" s="738">
        <v>72.892597688177702</v>
      </c>
      <c r="J32" s="899">
        <v>3.0232458862506717</v>
      </c>
      <c r="K32" s="899">
        <v>38.744942438951533</v>
      </c>
      <c r="L32" s="899">
        <v>0</v>
      </c>
      <c r="M32" s="899">
        <v>0</v>
      </c>
      <c r="N32" s="898">
        <v>65.34949412708913</v>
      </c>
      <c r="P32" s="1063">
        <v>-7.5706994846687081E-3</v>
      </c>
      <c r="Q32" s="1063">
        <v>8.3922044539930241E-4</v>
      </c>
      <c r="R32" s="1063" t="s">
        <v>1471</v>
      </c>
      <c r="S32" s="1063" t="s">
        <v>1471</v>
      </c>
      <c r="T32" s="1064">
        <v>0.1154271148054955</v>
      </c>
    </row>
    <row r="33" spans="2:20" outlineLevel="1" x14ac:dyDescent="0.2">
      <c r="B33" s="494" t="s">
        <v>173</v>
      </c>
      <c r="C33" s="542" t="s">
        <v>88</v>
      </c>
      <c r="D33" s="738">
        <v>3.000357800177607</v>
      </c>
      <c r="E33" s="738">
        <v>38.777457986802119</v>
      </c>
      <c r="F33" s="738">
        <v>0</v>
      </c>
      <c r="G33" s="738">
        <v>0</v>
      </c>
      <c r="H33" s="738">
        <v>72.892597688177702</v>
      </c>
      <c r="J33" s="1067">
        <v>3.0232458862506717</v>
      </c>
      <c r="K33" s="1067">
        <v>38.744942438951533</v>
      </c>
      <c r="L33" s="1067">
        <v>0</v>
      </c>
      <c r="M33" s="1067">
        <v>0</v>
      </c>
      <c r="N33" s="1068">
        <v>65.34949412708913</v>
      </c>
      <c r="P33" s="1065">
        <v>-7.5706994846687081E-3</v>
      </c>
      <c r="Q33" s="1065">
        <v>8.3922044539930241E-4</v>
      </c>
      <c r="R33" s="1065" t="s">
        <v>1471</v>
      </c>
      <c r="S33" s="1065" t="s">
        <v>1471</v>
      </c>
      <c r="T33" s="1066">
        <v>0.1154271148054955</v>
      </c>
    </row>
    <row r="34" spans="2:20" outlineLevel="1" x14ac:dyDescent="0.2">
      <c r="B34" s="494" t="s">
        <v>173</v>
      </c>
      <c r="C34" s="542" t="s">
        <v>134</v>
      </c>
      <c r="D34" s="738">
        <v>3.000357800177607</v>
      </c>
      <c r="E34" s="738">
        <v>38.777457986802119</v>
      </c>
      <c r="F34" s="738">
        <v>0</v>
      </c>
      <c r="G34" s="738">
        <v>0</v>
      </c>
      <c r="H34" s="738">
        <v>72.892597688177702</v>
      </c>
      <c r="J34" s="1067">
        <v>3.0232458862506717</v>
      </c>
      <c r="K34" s="1067">
        <v>38.744942438951533</v>
      </c>
      <c r="L34" s="1067">
        <v>0</v>
      </c>
      <c r="M34" s="1067">
        <v>0</v>
      </c>
      <c r="N34" s="1068">
        <v>65.34949412708913</v>
      </c>
      <c r="P34" s="1065">
        <v>-7.5706994846687081E-3</v>
      </c>
      <c r="Q34" s="1065">
        <v>8.3922044539930241E-4</v>
      </c>
      <c r="R34" s="1065" t="s">
        <v>1471</v>
      </c>
      <c r="S34" s="1065" t="s">
        <v>1471</v>
      </c>
      <c r="T34" s="1066">
        <v>0.1154271148054955</v>
      </c>
    </row>
    <row r="35" spans="2:20" outlineLevel="1" x14ac:dyDescent="0.2">
      <c r="B35" s="494" t="s">
        <v>173</v>
      </c>
      <c r="C35" s="542" t="s">
        <v>80</v>
      </c>
      <c r="D35" s="738">
        <v>3.000357800177607</v>
      </c>
      <c r="E35" s="738">
        <v>38.777457986802119</v>
      </c>
      <c r="F35" s="738">
        <v>0</v>
      </c>
      <c r="G35" s="738">
        <v>0</v>
      </c>
      <c r="H35" s="738">
        <v>72.892597688177702</v>
      </c>
      <c r="J35" s="1067">
        <v>3.0232458862506717</v>
      </c>
      <c r="K35" s="1067">
        <v>38.744942438951533</v>
      </c>
      <c r="L35" s="1067">
        <v>0</v>
      </c>
      <c r="M35" s="1067">
        <v>0</v>
      </c>
      <c r="N35" s="1068">
        <v>65.34949412708913</v>
      </c>
      <c r="P35" s="1065">
        <v>-7.5706994846687081E-3</v>
      </c>
      <c r="Q35" s="1065">
        <v>8.3922044539930241E-4</v>
      </c>
      <c r="R35" s="1065" t="s">
        <v>1471</v>
      </c>
      <c r="S35" s="1065" t="s">
        <v>1471</v>
      </c>
      <c r="T35" s="1066">
        <v>0.1154271148054955</v>
      </c>
    </row>
    <row r="36" spans="2:20" outlineLevel="1" x14ac:dyDescent="0.2">
      <c r="B36" s="494"/>
      <c r="D36" s="738"/>
      <c r="E36" s="738"/>
      <c r="F36" s="738"/>
      <c r="G36" s="738"/>
      <c r="H36" s="738"/>
      <c r="J36" s="1067"/>
      <c r="K36" s="1067"/>
      <c r="L36" s="1067"/>
      <c r="M36" s="1067"/>
      <c r="N36" s="1068"/>
      <c r="P36" s="1067"/>
      <c r="Q36" s="1067"/>
      <c r="R36" s="1067"/>
      <c r="S36" s="1067"/>
      <c r="T36" s="1068"/>
    </row>
    <row r="37" spans="2:20" x14ac:dyDescent="0.2">
      <c r="B37" s="495" t="s">
        <v>474</v>
      </c>
      <c r="C37" s="80"/>
      <c r="D37" s="738">
        <v>3.000357800177607</v>
      </c>
      <c r="E37" s="738">
        <v>45.41179979734855</v>
      </c>
      <c r="F37" s="738">
        <v>0</v>
      </c>
      <c r="G37" s="738">
        <v>0</v>
      </c>
      <c r="H37" s="738">
        <v>68.416267578806583</v>
      </c>
      <c r="J37" s="899">
        <v>3.0232458862506717</v>
      </c>
      <c r="K37" s="899">
        <v>45.376336601400787</v>
      </c>
      <c r="L37" s="899">
        <v>0</v>
      </c>
      <c r="M37" s="899">
        <v>0</v>
      </c>
      <c r="N37" s="898">
        <v>61.230453654539822</v>
      </c>
      <c r="P37" s="1063">
        <v>-7.5706994846687081E-3</v>
      </c>
      <c r="Q37" s="1063">
        <v>7.8153501591105012E-4</v>
      </c>
      <c r="R37" s="1063" t="s">
        <v>1471</v>
      </c>
      <c r="S37" s="1063" t="s">
        <v>1471</v>
      </c>
      <c r="T37" s="1064">
        <v>0.11735686240067533</v>
      </c>
    </row>
    <row r="38" spans="2:20" outlineLevel="1" x14ac:dyDescent="0.2">
      <c r="B38" s="495" t="s">
        <v>474</v>
      </c>
      <c r="C38" s="80" t="s">
        <v>465</v>
      </c>
      <c r="D38" s="738">
        <v>3.000357800177607</v>
      </c>
      <c r="E38" s="738">
        <v>45.41179979734855</v>
      </c>
      <c r="F38" s="738">
        <v>0</v>
      </c>
      <c r="G38" s="738">
        <v>0</v>
      </c>
      <c r="H38" s="738">
        <v>68.416267578806583</v>
      </c>
      <c r="J38" s="1067">
        <v>3.0232458862506717</v>
      </c>
      <c r="K38" s="1067">
        <v>45.376336601400787</v>
      </c>
      <c r="L38" s="1067">
        <v>0</v>
      </c>
      <c r="M38" s="1067">
        <v>0</v>
      </c>
      <c r="N38" s="1068">
        <v>61.230453654539822</v>
      </c>
      <c r="P38" s="1065">
        <v>-7.5706994846687081E-3</v>
      </c>
      <c r="Q38" s="1065">
        <v>7.8153501591105012E-4</v>
      </c>
      <c r="R38" s="1065" t="s">
        <v>1471</v>
      </c>
      <c r="S38" s="1065" t="s">
        <v>1471</v>
      </c>
      <c r="T38" s="1066">
        <v>0.11735686240067533</v>
      </c>
    </row>
    <row r="39" spans="2:20" outlineLevel="1" x14ac:dyDescent="0.2">
      <c r="B39" s="495" t="s">
        <v>474</v>
      </c>
      <c r="C39" s="80" t="s">
        <v>463</v>
      </c>
      <c r="D39" s="738">
        <v>3.000357800177607</v>
      </c>
      <c r="E39" s="738">
        <v>45.41179979734855</v>
      </c>
      <c r="F39" s="738">
        <v>0</v>
      </c>
      <c r="G39" s="738">
        <v>0</v>
      </c>
      <c r="H39" s="738">
        <v>68.416267578806583</v>
      </c>
      <c r="J39" s="1067">
        <v>3.0232458862506717</v>
      </c>
      <c r="K39" s="1067">
        <v>45.376336601400787</v>
      </c>
      <c r="L39" s="1067">
        <v>0</v>
      </c>
      <c r="M39" s="1067">
        <v>0</v>
      </c>
      <c r="N39" s="1068">
        <v>61.230453654539822</v>
      </c>
      <c r="P39" s="1065">
        <v>-7.5706994846687081E-3</v>
      </c>
      <c r="Q39" s="1065">
        <v>7.8153501591105012E-4</v>
      </c>
      <c r="R39" s="1065" t="s">
        <v>1471</v>
      </c>
      <c r="S39" s="1065" t="s">
        <v>1471</v>
      </c>
      <c r="T39" s="1066">
        <v>0.11735686240067533</v>
      </c>
    </row>
    <row r="40" spans="2:20" outlineLevel="1" x14ac:dyDescent="0.2">
      <c r="B40" s="495"/>
      <c r="C40" s="80"/>
      <c r="D40" s="738"/>
      <c r="E40" s="738"/>
      <c r="F40" s="738"/>
      <c r="G40" s="738"/>
      <c r="H40" s="738"/>
      <c r="J40" s="1067"/>
      <c r="K40" s="1067"/>
      <c r="L40" s="1067"/>
      <c r="M40" s="1067"/>
      <c r="N40" s="1068"/>
      <c r="P40" s="1067"/>
      <c r="Q40" s="1067"/>
      <c r="R40" s="1067"/>
      <c r="S40" s="1067"/>
      <c r="T40" s="1068"/>
    </row>
    <row r="41" spans="2:20" x14ac:dyDescent="0.2">
      <c r="B41" s="494" t="s">
        <v>171</v>
      </c>
      <c r="D41" s="738">
        <v>3.000357800177607</v>
      </c>
      <c r="E41" s="738">
        <v>61.916023561895152</v>
      </c>
      <c r="F41" s="738">
        <v>0</v>
      </c>
      <c r="G41" s="739">
        <v>0</v>
      </c>
      <c r="H41" s="738">
        <v>88.477981623791123</v>
      </c>
      <c r="J41" s="899">
        <v>3.0232458862506717</v>
      </c>
      <c r="K41" s="899">
        <v>61.846034964861047</v>
      </c>
      <c r="L41" s="899">
        <v>0</v>
      </c>
      <c r="M41" s="899">
        <v>0</v>
      </c>
      <c r="N41" s="898">
        <v>80.40404715720868</v>
      </c>
      <c r="P41" s="1063">
        <v>-7.5706994846687081E-3</v>
      </c>
      <c r="Q41" s="1063">
        <v>1.1316585949909808E-3</v>
      </c>
      <c r="R41" s="1063" t="s">
        <v>1471</v>
      </c>
      <c r="S41" s="1063" t="s">
        <v>1471</v>
      </c>
      <c r="T41" s="1064">
        <v>0.10041701571061479</v>
      </c>
    </row>
    <row r="42" spans="2:20" outlineLevel="1" x14ac:dyDescent="0.2">
      <c r="B42" s="494" t="s">
        <v>171</v>
      </c>
      <c r="C42" s="542" t="s">
        <v>74</v>
      </c>
      <c r="D42" s="738">
        <v>3.000357800177607</v>
      </c>
      <c r="E42" s="738">
        <v>61.916023561895152</v>
      </c>
      <c r="F42" s="738">
        <v>0</v>
      </c>
      <c r="G42" s="738">
        <v>0</v>
      </c>
      <c r="H42" s="738">
        <v>88.477981623791123</v>
      </c>
      <c r="J42" s="1067">
        <v>3.0232458862506717</v>
      </c>
      <c r="K42" s="1067">
        <v>61.846034964861047</v>
      </c>
      <c r="L42" s="1067">
        <v>0</v>
      </c>
      <c r="M42" s="1067">
        <v>0</v>
      </c>
      <c r="N42" s="1068">
        <v>80.40404715720868</v>
      </c>
      <c r="P42" s="1065">
        <v>-7.5706994846687081E-3</v>
      </c>
      <c r="Q42" s="1065">
        <v>1.1316585949909808E-3</v>
      </c>
      <c r="R42" s="1065" t="s">
        <v>1471</v>
      </c>
      <c r="S42" s="1065" t="s">
        <v>1471</v>
      </c>
      <c r="T42" s="1066">
        <v>0.10041701571061479</v>
      </c>
    </row>
    <row r="43" spans="2:20" outlineLevel="1" x14ac:dyDescent="0.2">
      <c r="B43" s="494"/>
      <c r="D43" s="738"/>
      <c r="E43" s="738"/>
      <c r="F43" s="738"/>
      <c r="G43" s="738"/>
      <c r="H43" s="738"/>
      <c r="J43" s="1067"/>
      <c r="K43" s="1067"/>
      <c r="L43" s="1067"/>
      <c r="M43" s="1067"/>
      <c r="N43" s="1068"/>
      <c r="P43" s="1067"/>
      <c r="Q43" s="1067"/>
      <c r="R43" s="1067"/>
      <c r="S43" s="1067"/>
      <c r="T43" s="1068"/>
    </row>
    <row r="44" spans="2:20" x14ac:dyDescent="0.2">
      <c r="B44" s="494" t="s">
        <v>165</v>
      </c>
      <c r="D44" s="738">
        <v>3.000357800177607</v>
      </c>
      <c r="E44" s="738">
        <v>28.037378842346655</v>
      </c>
      <c r="F44" s="738">
        <v>0</v>
      </c>
      <c r="G44" s="738">
        <v>0</v>
      </c>
      <c r="H44" s="738">
        <v>82.615985688813069</v>
      </c>
      <c r="J44" s="899">
        <v>3.0232458862506717</v>
      </c>
      <c r="K44" s="899">
        <v>28.022222020977718</v>
      </c>
      <c r="L44" s="899">
        <v>0</v>
      </c>
      <c r="M44" s="899">
        <v>0</v>
      </c>
      <c r="N44" s="898">
        <v>73.195730203307832</v>
      </c>
      <c r="P44" s="1063">
        <v>-7.5706994846687081E-3</v>
      </c>
      <c r="Q44" s="1063">
        <v>5.408857783508747E-4</v>
      </c>
      <c r="R44" s="1063" t="s">
        <v>1471</v>
      </c>
      <c r="S44" s="1063" t="s">
        <v>1471</v>
      </c>
      <c r="T44" s="1064">
        <v>0.12869952194396617</v>
      </c>
    </row>
    <row r="45" spans="2:20" outlineLevel="1" x14ac:dyDescent="0.2">
      <c r="B45" s="494" t="s">
        <v>165</v>
      </c>
      <c r="C45" s="542" t="s">
        <v>87</v>
      </c>
      <c r="D45" s="738">
        <v>3.000357800177607</v>
      </c>
      <c r="E45" s="738">
        <v>28.037378842346655</v>
      </c>
      <c r="F45" s="738">
        <v>0</v>
      </c>
      <c r="G45" s="738">
        <v>0</v>
      </c>
      <c r="H45" s="738">
        <v>82.615985688813069</v>
      </c>
      <c r="J45" s="1067">
        <v>3.0232458862506717</v>
      </c>
      <c r="K45" s="1067">
        <v>28.022222020977718</v>
      </c>
      <c r="L45" s="1067">
        <v>0</v>
      </c>
      <c r="M45" s="1067">
        <v>0</v>
      </c>
      <c r="N45" s="1068">
        <v>73.195730203307832</v>
      </c>
      <c r="P45" s="1065">
        <v>-7.5706994846687081E-3</v>
      </c>
      <c r="Q45" s="1065">
        <v>5.408857783508747E-4</v>
      </c>
      <c r="R45" s="1065" t="s">
        <v>1471</v>
      </c>
      <c r="S45" s="1065" t="s">
        <v>1471</v>
      </c>
      <c r="T45" s="1066">
        <v>0.12869952194396617</v>
      </c>
    </row>
    <row r="46" spans="2:20" outlineLevel="1" x14ac:dyDescent="0.2">
      <c r="B46" s="494" t="s">
        <v>165</v>
      </c>
      <c r="C46" s="542" t="s">
        <v>93</v>
      </c>
      <c r="D46" s="738">
        <v>3.000357800177607</v>
      </c>
      <c r="E46" s="1184">
        <v>28.037378842346655</v>
      </c>
      <c r="F46" s="738">
        <v>0</v>
      </c>
      <c r="G46" s="738">
        <v>0</v>
      </c>
      <c r="H46" s="738">
        <v>82.615985688813069</v>
      </c>
      <c r="J46" s="1067">
        <v>3.0232458862506717</v>
      </c>
      <c r="K46" s="1067">
        <v>28.022222020977718</v>
      </c>
      <c r="L46" s="1067">
        <v>0</v>
      </c>
      <c r="M46" s="1067">
        <v>0</v>
      </c>
      <c r="N46" s="1068">
        <v>73.195730203307832</v>
      </c>
      <c r="P46" s="1065">
        <v>-7.5706994846687081E-3</v>
      </c>
      <c r="Q46" s="1065">
        <v>5.408857783508747E-4</v>
      </c>
      <c r="R46" s="1186" t="s">
        <v>1471</v>
      </c>
      <c r="S46" s="1065" t="s">
        <v>1471</v>
      </c>
      <c r="T46" s="1066">
        <v>0.12869952194396617</v>
      </c>
    </row>
    <row r="47" spans="2:20" outlineLevel="1" x14ac:dyDescent="0.2">
      <c r="B47" s="494" t="s">
        <v>165</v>
      </c>
      <c r="C47" s="542" t="s">
        <v>469</v>
      </c>
      <c r="D47" s="738">
        <v>3.000357800177607</v>
      </c>
      <c r="E47" s="738">
        <v>28.037378842346655</v>
      </c>
      <c r="F47" s="738">
        <v>0</v>
      </c>
      <c r="G47" s="738">
        <v>0</v>
      </c>
      <c r="H47" s="738">
        <v>82.615985688813069</v>
      </c>
      <c r="J47" s="1067">
        <v>3.0232458862506717</v>
      </c>
      <c r="K47" s="1067">
        <v>28.022222020977718</v>
      </c>
      <c r="L47" s="1067">
        <v>0</v>
      </c>
      <c r="M47" s="1067">
        <v>0</v>
      </c>
      <c r="N47" s="1068">
        <v>73.195730203307832</v>
      </c>
      <c r="P47" s="1065">
        <v>-7.5706994846687081E-3</v>
      </c>
      <c r="Q47" s="1065">
        <v>5.408857783508747E-4</v>
      </c>
      <c r="R47" s="1065" t="s">
        <v>1471</v>
      </c>
      <c r="S47" s="1065" t="s">
        <v>1471</v>
      </c>
      <c r="T47" s="1066">
        <v>0.12869952194396617</v>
      </c>
    </row>
    <row r="48" spans="2:20" outlineLevel="1" x14ac:dyDescent="0.2">
      <c r="B48" s="495"/>
      <c r="C48" s="80"/>
      <c r="D48" s="738"/>
      <c r="E48" s="738"/>
      <c r="F48" s="738"/>
      <c r="G48" s="738"/>
      <c r="H48" s="738"/>
      <c r="J48" s="1067"/>
      <c r="K48" s="1067"/>
      <c r="L48" s="1067"/>
      <c r="M48" s="1067"/>
      <c r="N48" s="1068"/>
      <c r="P48" s="1067"/>
      <c r="Q48" s="1067"/>
      <c r="R48" s="1067"/>
      <c r="S48" s="1067"/>
      <c r="T48" s="1068"/>
    </row>
    <row r="49" spans="2:20" x14ac:dyDescent="0.2">
      <c r="B49" s="495" t="s">
        <v>476</v>
      </c>
      <c r="C49" s="80"/>
      <c r="D49" s="738">
        <v>3.000357800177607</v>
      </c>
      <c r="E49" s="738">
        <v>46.120316357942507</v>
      </c>
      <c r="F49" s="738">
        <v>0</v>
      </c>
      <c r="G49" s="738">
        <v>0</v>
      </c>
      <c r="H49" s="738">
        <v>95.029667241550385</v>
      </c>
      <c r="J49" s="899">
        <v>3.0232458862506717</v>
      </c>
      <c r="K49" s="899">
        <v>46.075555697015005</v>
      </c>
      <c r="L49" s="899">
        <v>0</v>
      </c>
      <c r="M49" s="899">
        <v>0</v>
      </c>
      <c r="N49" s="898">
        <v>86.443781871872275</v>
      </c>
      <c r="P49" s="1063">
        <v>-7.5706994846687081E-3</v>
      </c>
      <c r="Q49" s="1063">
        <v>9.7146220485844204E-4</v>
      </c>
      <c r="R49" s="1063" t="s">
        <v>1471</v>
      </c>
      <c r="S49" s="1063" t="s">
        <v>1471</v>
      </c>
      <c r="T49" s="1064">
        <v>9.9323342683041993E-2</v>
      </c>
    </row>
    <row r="50" spans="2:20" outlineLevel="1" x14ac:dyDescent="0.2">
      <c r="B50" s="495" t="s">
        <v>476</v>
      </c>
      <c r="C50" s="80" t="s">
        <v>91</v>
      </c>
      <c r="D50" s="738">
        <v>3.000357800177607</v>
      </c>
      <c r="E50" s="738">
        <v>46.120316357942507</v>
      </c>
      <c r="F50" s="738">
        <v>0</v>
      </c>
      <c r="G50" s="738">
        <v>0</v>
      </c>
      <c r="H50" s="738">
        <v>95.029667241550385</v>
      </c>
      <c r="J50" s="1067">
        <v>3.0232458862506717</v>
      </c>
      <c r="K50" s="1067">
        <v>46.075555697015005</v>
      </c>
      <c r="L50" s="1067">
        <v>0</v>
      </c>
      <c r="M50" s="1067">
        <v>0</v>
      </c>
      <c r="N50" s="1068">
        <v>86.443781871872275</v>
      </c>
      <c r="P50" s="1065">
        <v>-7.5706994846687081E-3</v>
      </c>
      <c r="Q50" s="1065">
        <v>9.7146220485844204E-4</v>
      </c>
      <c r="R50" s="1065" t="s">
        <v>1471</v>
      </c>
      <c r="S50" s="1065" t="s">
        <v>1471</v>
      </c>
      <c r="T50" s="1066">
        <v>9.9323342683041993E-2</v>
      </c>
    </row>
    <row r="51" spans="2:20" outlineLevel="1" x14ac:dyDescent="0.2">
      <c r="B51" s="495" t="s">
        <v>476</v>
      </c>
      <c r="C51" s="80" t="s">
        <v>131</v>
      </c>
      <c r="D51" s="738">
        <v>3.000357800177607</v>
      </c>
      <c r="E51" s="738">
        <v>46.120316357942507</v>
      </c>
      <c r="F51" s="738">
        <v>0</v>
      </c>
      <c r="G51" s="738">
        <v>0</v>
      </c>
      <c r="H51" s="738">
        <v>95.029667241550385</v>
      </c>
      <c r="J51" s="1067">
        <v>3.0232458862506717</v>
      </c>
      <c r="K51" s="1067">
        <v>46.075555697015005</v>
      </c>
      <c r="L51" s="1067">
        <v>0</v>
      </c>
      <c r="M51" s="1067">
        <v>0</v>
      </c>
      <c r="N51" s="1068">
        <v>86.443781871872275</v>
      </c>
      <c r="P51" s="1065">
        <v>-7.5706994846687081E-3</v>
      </c>
      <c r="Q51" s="1065">
        <v>9.7146220485844204E-4</v>
      </c>
      <c r="R51" s="1065" t="s">
        <v>1471</v>
      </c>
      <c r="S51" s="1065" t="s">
        <v>1471</v>
      </c>
      <c r="T51" s="1066">
        <v>9.9323342683041993E-2</v>
      </c>
    </row>
    <row r="52" spans="2:20" outlineLevel="1" x14ac:dyDescent="0.2">
      <c r="B52" s="495" t="s">
        <v>476</v>
      </c>
      <c r="C52" s="80" t="s">
        <v>115</v>
      </c>
      <c r="D52" s="738">
        <v>3.000357800177607</v>
      </c>
      <c r="E52" s="738">
        <v>46.120316357942507</v>
      </c>
      <c r="F52" s="738">
        <v>0</v>
      </c>
      <c r="G52" s="738">
        <v>0</v>
      </c>
      <c r="H52" s="738">
        <v>95.029667241550385</v>
      </c>
      <c r="J52" s="1067">
        <v>3.0232458862506717</v>
      </c>
      <c r="K52" s="1067">
        <v>46.075555697015005</v>
      </c>
      <c r="L52" s="1067">
        <v>0</v>
      </c>
      <c r="M52" s="1067">
        <v>0</v>
      </c>
      <c r="N52" s="1068">
        <v>86.443781871872275</v>
      </c>
      <c r="P52" s="1065">
        <v>-7.5706994846687081E-3</v>
      </c>
      <c r="Q52" s="1065">
        <v>9.7146220485844204E-4</v>
      </c>
      <c r="R52" s="1065" t="s">
        <v>1471</v>
      </c>
      <c r="S52" s="1065" t="s">
        <v>1471</v>
      </c>
      <c r="T52" s="1066">
        <v>9.9323342683041993E-2</v>
      </c>
    </row>
    <row r="53" spans="2:20" outlineLevel="1" x14ac:dyDescent="0.2">
      <c r="B53" s="495" t="s">
        <v>476</v>
      </c>
      <c r="C53" s="80" t="s">
        <v>120</v>
      </c>
      <c r="D53" s="738">
        <v>3.000357800177607</v>
      </c>
      <c r="E53" s="738">
        <v>46.120316357942507</v>
      </c>
      <c r="F53" s="738">
        <v>0</v>
      </c>
      <c r="G53" s="738">
        <v>0</v>
      </c>
      <c r="H53" s="738">
        <v>95.029667241550385</v>
      </c>
      <c r="J53" s="1067">
        <v>3.0232458862506717</v>
      </c>
      <c r="K53" s="1067">
        <v>46.075555697015005</v>
      </c>
      <c r="L53" s="1067">
        <v>0</v>
      </c>
      <c r="M53" s="1067">
        <v>0</v>
      </c>
      <c r="N53" s="1068">
        <v>86.443781871872275</v>
      </c>
      <c r="P53" s="1065">
        <v>-7.5706994846687081E-3</v>
      </c>
      <c r="Q53" s="1065">
        <v>9.7146220485844204E-4</v>
      </c>
      <c r="R53" s="1065" t="s">
        <v>1471</v>
      </c>
      <c r="S53" s="1065" t="s">
        <v>1471</v>
      </c>
      <c r="T53" s="1066">
        <v>9.9323342683041993E-2</v>
      </c>
    </row>
    <row r="54" spans="2:20" outlineLevel="1" x14ac:dyDescent="0.2">
      <c r="B54" s="495" t="s">
        <v>476</v>
      </c>
      <c r="C54" s="80" t="s">
        <v>128</v>
      </c>
      <c r="D54" s="738">
        <v>3.000357800177607</v>
      </c>
      <c r="E54" s="738">
        <v>46.120316357942507</v>
      </c>
      <c r="F54" s="738">
        <v>0</v>
      </c>
      <c r="G54" s="738">
        <v>0</v>
      </c>
      <c r="H54" s="738">
        <v>95.029667241550385</v>
      </c>
      <c r="J54" s="1067">
        <v>3.0232458862506717</v>
      </c>
      <c r="K54" s="1067">
        <v>46.075555697015005</v>
      </c>
      <c r="L54" s="1067">
        <v>0</v>
      </c>
      <c r="M54" s="1067">
        <v>0</v>
      </c>
      <c r="N54" s="1068">
        <v>86.443781871872275</v>
      </c>
      <c r="P54" s="1065">
        <v>-7.5706994846687081E-3</v>
      </c>
      <c r="Q54" s="1065">
        <v>9.7146220485844204E-4</v>
      </c>
      <c r="R54" s="1065" t="s">
        <v>1471</v>
      </c>
      <c r="S54" s="1065" t="s">
        <v>1471</v>
      </c>
      <c r="T54" s="1066">
        <v>9.9323342683041993E-2</v>
      </c>
    </row>
    <row r="55" spans="2:20" outlineLevel="1" x14ac:dyDescent="0.2">
      <c r="B55" s="495" t="s">
        <v>476</v>
      </c>
      <c r="C55" s="80" t="s">
        <v>125</v>
      </c>
      <c r="D55" s="738">
        <v>3.000357800177607</v>
      </c>
      <c r="E55" s="738">
        <v>46.120316357942507</v>
      </c>
      <c r="F55" s="738">
        <v>0</v>
      </c>
      <c r="G55" s="738">
        <v>0</v>
      </c>
      <c r="H55" s="738">
        <v>95.029667241550385</v>
      </c>
      <c r="J55" s="1067">
        <v>3.0232458862506717</v>
      </c>
      <c r="K55" s="1067">
        <v>46.075555697015005</v>
      </c>
      <c r="L55" s="1067">
        <v>0</v>
      </c>
      <c r="M55" s="1067">
        <v>0</v>
      </c>
      <c r="N55" s="1068">
        <v>86.443781871872275</v>
      </c>
      <c r="P55" s="1065">
        <v>-7.5706994846687081E-3</v>
      </c>
      <c r="Q55" s="1065">
        <v>9.7146220485844204E-4</v>
      </c>
      <c r="R55" s="1065" t="s">
        <v>1471</v>
      </c>
      <c r="S55" s="1065" t="s">
        <v>1471</v>
      </c>
      <c r="T55" s="1066">
        <v>9.9323342683041993E-2</v>
      </c>
    </row>
    <row r="56" spans="2:20" outlineLevel="1" x14ac:dyDescent="0.2">
      <c r="B56" s="495" t="s">
        <v>476</v>
      </c>
      <c r="C56" s="80" t="s">
        <v>118</v>
      </c>
      <c r="D56" s="738">
        <v>3.000357800177607</v>
      </c>
      <c r="E56" s="738">
        <v>46.120316357942507</v>
      </c>
      <c r="F56" s="738">
        <v>0</v>
      </c>
      <c r="G56" s="738">
        <v>0</v>
      </c>
      <c r="H56" s="738">
        <v>95.029667241550385</v>
      </c>
      <c r="J56" s="1067">
        <v>3.0232458862506717</v>
      </c>
      <c r="K56" s="1067">
        <v>46.075555697015005</v>
      </c>
      <c r="L56" s="1067">
        <v>0</v>
      </c>
      <c r="M56" s="1067">
        <v>0</v>
      </c>
      <c r="N56" s="1068">
        <v>86.443781871872275</v>
      </c>
      <c r="P56" s="1065">
        <v>-7.5706994846687081E-3</v>
      </c>
      <c r="Q56" s="1065">
        <v>9.7146220485844204E-4</v>
      </c>
      <c r="R56" s="1065" t="s">
        <v>1471</v>
      </c>
      <c r="S56" s="1065" t="s">
        <v>1471</v>
      </c>
      <c r="T56" s="1066">
        <v>9.9323342683041993E-2</v>
      </c>
    </row>
    <row r="57" spans="2:20" outlineLevel="1" x14ac:dyDescent="0.2">
      <c r="B57" s="495" t="s">
        <v>476</v>
      </c>
      <c r="C57" s="80" t="s">
        <v>471</v>
      </c>
      <c r="D57" s="738">
        <v>3.000357800177607</v>
      </c>
      <c r="E57" s="738">
        <v>46.120316357942507</v>
      </c>
      <c r="F57" s="738">
        <v>0</v>
      </c>
      <c r="G57" s="738">
        <v>0</v>
      </c>
      <c r="H57" s="738">
        <v>95.029667241550385</v>
      </c>
      <c r="J57" s="1067">
        <v>3.0232458862506717</v>
      </c>
      <c r="K57" s="1067">
        <v>46.075555697015005</v>
      </c>
      <c r="L57" s="1067">
        <v>0</v>
      </c>
      <c r="M57" s="1067">
        <v>0</v>
      </c>
      <c r="N57" s="1068">
        <v>86.443781871872275</v>
      </c>
      <c r="P57" s="1065">
        <v>-7.5706994846687081E-3</v>
      </c>
      <c r="Q57" s="1065">
        <v>9.7146220485844204E-4</v>
      </c>
      <c r="R57" s="1065" t="s">
        <v>1471</v>
      </c>
      <c r="S57" s="1065" t="s">
        <v>1471</v>
      </c>
      <c r="T57" s="1066">
        <v>9.9323342683041993E-2</v>
      </c>
    </row>
    <row r="58" spans="2:20" outlineLevel="1" x14ac:dyDescent="0.2">
      <c r="B58" s="495" t="s">
        <v>476</v>
      </c>
      <c r="C58" s="80" t="s">
        <v>464</v>
      </c>
      <c r="D58" s="738">
        <v>3.000357800177607</v>
      </c>
      <c r="E58" s="738">
        <v>46.120316357942507</v>
      </c>
      <c r="F58" s="738">
        <v>0</v>
      </c>
      <c r="G58" s="738">
        <v>0</v>
      </c>
      <c r="H58" s="738">
        <v>95.029667241550385</v>
      </c>
      <c r="J58" s="1067">
        <v>3.0232458862506717</v>
      </c>
      <c r="K58" s="1067">
        <v>46.075555697015005</v>
      </c>
      <c r="L58" s="1067">
        <v>0</v>
      </c>
      <c r="M58" s="1067">
        <v>0</v>
      </c>
      <c r="N58" s="1068">
        <v>86.443781871872275</v>
      </c>
      <c r="P58" s="1065">
        <v>-7.5706994846687081E-3</v>
      </c>
      <c r="Q58" s="1065">
        <v>9.7146220485844204E-4</v>
      </c>
      <c r="R58" s="1065" t="s">
        <v>1471</v>
      </c>
      <c r="S58" s="1065" t="s">
        <v>1471</v>
      </c>
      <c r="T58" s="1066">
        <v>9.9323342683041993E-2</v>
      </c>
    </row>
    <row r="59" spans="2:20" outlineLevel="1" x14ac:dyDescent="0.2">
      <c r="B59" s="495" t="s">
        <v>476</v>
      </c>
      <c r="C59" s="80" t="s">
        <v>108</v>
      </c>
      <c r="D59" s="738">
        <v>3.000357800177607</v>
      </c>
      <c r="E59" s="738">
        <v>46.120316357942507</v>
      </c>
      <c r="F59" s="738">
        <v>0</v>
      </c>
      <c r="G59" s="738">
        <v>0</v>
      </c>
      <c r="H59" s="738">
        <v>95.029667241550385</v>
      </c>
      <c r="J59" s="1067">
        <v>3.0232458862506717</v>
      </c>
      <c r="K59" s="1067">
        <v>46.075555697015005</v>
      </c>
      <c r="L59" s="1067">
        <v>0</v>
      </c>
      <c r="M59" s="1067">
        <v>0</v>
      </c>
      <c r="N59" s="1068">
        <v>86.443781871872275</v>
      </c>
      <c r="P59" s="1065">
        <v>-7.5706994846687081E-3</v>
      </c>
      <c r="Q59" s="1065">
        <v>9.7146220485844204E-4</v>
      </c>
      <c r="R59" s="1065" t="s">
        <v>1471</v>
      </c>
      <c r="S59" s="1065" t="s">
        <v>1471</v>
      </c>
      <c r="T59" s="1066">
        <v>9.9323342683041993E-2</v>
      </c>
    </row>
    <row r="60" spans="2:20" outlineLevel="1" x14ac:dyDescent="0.2">
      <c r="B60" s="495"/>
      <c r="C60" s="80"/>
      <c r="D60" s="738"/>
      <c r="E60" s="738"/>
      <c r="F60" s="738"/>
      <c r="G60" s="738"/>
      <c r="H60" s="738"/>
      <c r="J60" s="1067"/>
      <c r="K60" s="1067"/>
      <c r="L60" s="1067"/>
      <c r="M60" s="1067"/>
      <c r="N60" s="1068"/>
      <c r="P60" s="1067"/>
      <c r="Q60" s="1067"/>
      <c r="R60" s="1067"/>
      <c r="S60" s="1067"/>
      <c r="T60" s="1068"/>
    </row>
    <row r="61" spans="2:20" x14ac:dyDescent="0.2">
      <c r="B61" s="495" t="s">
        <v>475</v>
      </c>
      <c r="C61" s="80"/>
      <c r="D61" s="738">
        <v>3.000357800177607</v>
      </c>
      <c r="E61" s="738">
        <v>51.428332683352899</v>
      </c>
      <c r="F61" s="738">
        <v>0</v>
      </c>
      <c r="G61" s="738">
        <v>0</v>
      </c>
      <c r="H61" s="738">
        <v>88.409606648419754</v>
      </c>
      <c r="J61" s="899">
        <v>3.0232458862506717</v>
      </c>
      <c r="K61" s="899">
        <v>50.570375300058274</v>
      </c>
      <c r="L61" s="899">
        <v>0</v>
      </c>
      <c r="M61" s="899">
        <v>0</v>
      </c>
      <c r="N61" s="898">
        <v>79.583840187777497</v>
      </c>
      <c r="P61" s="1063">
        <v>-7.5706994846687081E-3</v>
      </c>
      <c r="Q61" s="1063">
        <v>1.6965612341295788E-2</v>
      </c>
      <c r="R61" s="1063" t="s">
        <v>1471</v>
      </c>
      <c r="S61" s="1063" t="s">
        <v>1471</v>
      </c>
      <c r="T61" s="1064">
        <v>0.11089897697595297</v>
      </c>
    </row>
    <row r="62" spans="2:20" outlineLevel="1" x14ac:dyDescent="0.2">
      <c r="B62" s="495" t="s">
        <v>475</v>
      </c>
      <c r="C62" s="80" t="s">
        <v>462</v>
      </c>
      <c r="D62" s="738">
        <v>3.000357800177607</v>
      </c>
      <c r="E62" s="738">
        <v>51.428332683352899</v>
      </c>
      <c r="F62" s="738">
        <v>0</v>
      </c>
      <c r="G62" s="738">
        <v>0</v>
      </c>
      <c r="H62" s="738">
        <v>88.409606648419754</v>
      </c>
      <c r="J62" s="1067">
        <v>3.0232458862506717</v>
      </c>
      <c r="K62" s="1067">
        <v>50.570375300058274</v>
      </c>
      <c r="L62" s="1067">
        <v>0</v>
      </c>
      <c r="M62" s="1067">
        <v>0</v>
      </c>
      <c r="N62" s="1068">
        <v>79.583840187777497</v>
      </c>
      <c r="P62" s="1065">
        <v>-7.5706994846687081E-3</v>
      </c>
      <c r="Q62" s="1065">
        <v>1.6965612341295788E-2</v>
      </c>
      <c r="R62" s="1065" t="s">
        <v>1471</v>
      </c>
      <c r="S62" s="1065" t="s">
        <v>1471</v>
      </c>
      <c r="T62" s="1066">
        <v>0.11089897697595297</v>
      </c>
    </row>
    <row r="63" spans="2:20" x14ac:dyDescent="0.2">
      <c r="B63" s="495"/>
      <c r="C63" s="80"/>
      <c r="D63" s="738"/>
      <c r="E63" s="738"/>
      <c r="F63" s="738"/>
      <c r="G63" s="738"/>
      <c r="H63" s="738"/>
      <c r="J63" s="1067"/>
      <c r="K63" s="1067"/>
      <c r="L63" s="1067"/>
      <c r="M63" s="1067"/>
      <c r="N63" s="1068"/>
      <c r="P63" s="1067"/>
      <c r="Q63" s="1067"/>
      <c r="R63" s="1067"/>
      <c r="S63" s="1067"/>
      <c r="T63" s="1068"/>
    </row>
    <row r="64" spans="2:20" x14ac:dyDescent="0.2">
      <c r="B64" s="494" t="s">
        <v>200</v>
      </c>
      <c r="D64" s="738"/>
      <c r="E64" s="738"/>
      <c r="F64" s="738"/>
      <c r="G64" s="738"/>
      <c r="H64" s="738"/>
      <c r="J64" s="1067"/>
      <c r="K64" s="1067"/>
      <c r="L64" s="1067"/>
      <c r="M64" s="1067"/>
      <c r="N64" s="1068"/>
      <c r="P64" s="1069"/>
      <c r="Q64" s="1069"/>
      <c r="R64" s="1069"/>
      <c r="S64" s="1069"/>
      <c r="T64" s="1070"/>
    </row>
    <row r="65" spans="2:20" x14ac:dyDescent="0.2">
      <c r="B65" s="494" t="s">
        <v>193</v>
      </c>
      <c r="D65" s="738">
        <v>3.000357800177607</v>
      </c>
      <c r="E65" s="738">
        <v>24.997880327056119</v>
      </c>
      <c r="F65" s="738">
        <v>0</v>
      </c>
      <c r="G65" s="738">
        <v>0</v>
      </c>
      <c r="H65" s="738">
        <v>71.56555140981169</v>
      </c>
      <c r="J65" s="899">
        <v>3.0232458862506717</v>
      </c>
      <c r="K65" s="899">
        <v>24.987342163773125</v>
      </c>
      <c r="L65" s="899">
        <v>0</v>
      </c>
      <c r="M65" s="899">
        <v>0</v>
      </c>
      <c r="N65" s="898">
        <v>63.01072763267733</v>
      </c>
      <c r="P65" s="1063">
        <v>-7.5706994846687081E-3</v>
      </c>
      <c r="Q65" s="1063">
        <v>4.2174006398609798E-4</v>
      </c>
      <c r="R65" s="1063" t="s">
        <v>1471</v>
      </c>
      <c r="S65" s="1063" t="s">
        <v>1471</v>
      </c>
      <c r="T65" s="1064">
        <v>0.13576773509115658</v>
      </c>
    </row>
    <row r="66" spans="2:20" outlineLevel="1" x14ac:dyDescent="0.2">
      <c r="B66" s="494" t="s">
        <v>193</v>
      </c>
      <c r="C66" s="542" t="s">
        <v>113</v>
      </c>
      <c r="D66" s="738">
        <v>3.000357800177607</v>
      </c>
      <c r="E66" s="738">
        <v>24.997880327056119</v>
      </c>
      <c r="F66" s="738">
        <v>0</v>
      </c>
      <c r="G66" s="738">
        <v>0</v>
      </c>
      <c r="H66" s="738">
        <v>71.56555140981169</v>
      </c>
      <c r="J66" s="1067">
        <v>3.0232458862506717</v>
      </c>
      <c r="K66" s="1067">
        <v>24.987342163773125</v>
      </c>
      <c r="L66" s="1067">
        <v>0</v>
      </c>
      <c r="M66" s="1067">
        <v>0</v>
      </c>
      <c r="N66" s="1068">
        <v>63.01072763267733</v>
      </c>
      <c r="P66" s="1065">
        <v>-7.5706994846687081E-3</v>
      </c>
      <c r="Q66" s="1065">
        <v>4.2174006398609798E-4</v>
      </c>
      <c r="R66" s="1065" t="s">
        <v>1471</v>
      </c>
      <c r="S66" s="1065" t="s">
        <v>1471</v>
      </c>
      <c r="T66" s="1066">
        <v>0.13576773509115658</v>
      </c>
    </row>
    <row r="67" spans="2:20" outlineLevel="1" x14ac:dyDescent="0.2">
      <c r="B67" s="494" t="s">
        <v>193</v>
      </c>
      <c r="C67" s="80" t="s">
        <v>79</v>
      </c>
      <c r="D67" s="738">
        <v>3.000357800177607</v>
      </c>
      <c r="E67" s="738">
        <v>24.997880327056119</v>
      </c>
      <c r="F67" s="738">
        <v>0</v>
      </c>
      <c r="G67" s="738">
        <v>0</v>
      </c>
      <c r="H67" s="738">
        <v>71.56555140981169</v>
      </c>
      <c r="J67" s="1067">
        <v>3.0232458862506717</v>
      </c>
      <c r="K67" s="1067">
        <v>24.987342163773125</v>
      </c>
      <c r="L67" s="1067">
        <v>0</v>
      </c>
      <c r="M67" s="1067">
        <v>0</v>
      </c>
      <c r="N67" s="1068">
        <v>63.01072763267733</v>
      </c>
      <c r="P67" s="1065">
        <v>-7.5706994846687081E-3</v>
      </c>
      <c r="Q67" s="1065">
        <v>4.2174006398609798E-4</v>
      </c>
      <c r="R67" s="1065" t="s">
        <v>1471</v>
      </c>
      <c r="S67" s="1065" t="s">
        <v>1471</v>
      </c>
      <c r="T67" s="1066">
        <v>0.13576773509115658</v>
      </c>
    </row>
    <row r="68" spans="2:20" outlineLevel="1" x14ac:dyDescent="0.2">
      <c r="B68" s="494" t="s">
        <v>193</v>
      </c>
      <c r="C68" s="80" t="s">
        <v>473</v>
      </c>
      <c r="D68" s="738">
        <v>3.000357800177607</v>
      </c>
      <c r="E68" s="738">
        <v>24.997880327056119</v>
      </c>
      <c r="F68" s="738">
        <v>0</v>
      </c>
      <c r="G68" s="738">
        <v>0</v>
      </c>
      <c r="H68" s="738">
        <v>71.56555140981169</v>
      </c>
      <c r="J68" s="1067">
        <v>3.0232458862506717</v>
      </c>
      <c r="K68" s="1067">
        <v>24.987342163773125</v>
      </c>
      <c r="L68" s="1067">
        <v>0</v>
      </c>
      <c r="M68" s="1067">
        <v>0</v>
      </c>
      <c r="N68" s="1068">
        <v>63.01072763267733</v>
      </c>
      <c r="P68" s="1065">
        <v>-7.5706994846687081E-3</v>
      </c>
      <c r="Q68" s="1065">
        <v>4.2174006398609798E-4</v>
      </c>
      <c r="R68" s="1065" t="s">
        <v>1471</v>
      </c>
      <c r="S68" s="1065" t="s">
        <v>1471</v>
      </c>
      <c r="T68" s="1066">
        <v>0.13576773509115658</v>
      </c>
    </row>
    <row r="69" spans="2:20" outlineLevel="1" x14ac:dyDescent="0.2">
      <c r="B69" s="494" t="s">
        <v>193</v>
      </c>
      <c r="C69" s="542" t="s">
        <v>99</v>
      </c>
      <c r="D69" s="738">
        <v>3.000357800177607</v>
      </c>
      <c r="E69" s="738">
        <v>24.997880327056119</v>
      </c>
      <c r="F69" s="738">
        <v>0</v>
      </c>
      <c r="G69" s="738">
        <v>0</v>
      </c>
      <c r="H69" s="738">
        <v>71.56555140981169</v>
      </c>
      <c r="J69" s="1067">
        <v>3.0232458862506717</v>
      </c>
      <c r="K69" s="1067">
        <v>24.987342163773125</v>
      </c>
      <c r="L69" s="1067">
        <v>0</v>
      </c>
      <c r="M69" s="1067">
        <v>0</v>
      </c>
      <c r="N69" s="1068">
        <v>63.01072763267733</v>
      </c>
      <c r="P69" s="1065">
        <v>-7.5706994846687081E-3</v>
      </c>
      <c r="Q69" s="1065">
        <v>4.2174006398609798E-4</v>
      </c>
      <c r="R69" s="1065" t="s">
        <v>1471</v>
      </c>
      <c r="S69" s="1065" t="s">
        <v>1471</v>
      </c>
      <c r="T69" s="1066">
        <v>0.13576773509115658</v>
      </c>
    </row>
    <row r="70" spans="2:20" outlineLevel="1" x14ac:dyDescent="0.2">
      <c r="B70" s="494" t="s">
        <v>193</v>
      </c>
      <c r="C70" s="542" t="s">
        <v>92</v>
      </c>
      <c r="D70" s="738">
        <v>3.000357800177607</v>
      </c>
      <c r="E70" s="738">
        <v>24.997880327056119</v>
      </c>
      <c r="F70" s="738">
        <v>0</v>
      </c>
      <c r="G70" s="738">
        <v>0</v>
      </c>
      <c r="H70" s="738">
        <v>71.56555140981169</v>
      </c>
      <c r="J70" s="1067">
        <v>3.0232458862506717</v>
      </c>
      <c r="K70" s="1067">
        <v>24.987342163773125</v>
      </c>
      <c r="L70" s="1067">
        <v>0</v>
      </c>
      <c r="M70" s="1067">
        <v>0</v>
      </c>
      <c r="N70" s="1068">
        <v>63.01072763267733</v>
      </c>
      <c r="P70" s="1065">
        <v>-7.5706994846687081E-3</v>
      </c>
      <c r="Q70" s="1065">
        <v>4.2174006398609798E-4</v>
      </c>
      <c r="R70" s="1065" t="s">
        <v>1471</v>
      </c>
      <c r="S70" s="1065" t="s">
        <v>1471</v>
      </c>
      <c r="T70" s="1066">
        <v>0.13576773509115658</v>
      </c>
    </row>
    <row r="71" spans="2:20" outlineLevel="1" x14ac:dyDescent="0.2">
      <c r="B71" s="494" t="s">
        <v>193</v>
      </c>
      <c r="C71" s="542" t="s">
        <v>129</v>
      </c>
      <c r="D71" s="738">
        <v>3.000357800177607</v>
      </c>
      <c r="E71" s="738">
        <v>24.997880327056119</v>
      </c>
      <c r="F71" s="738">
        <v>0</v>
      </c>
      <c r="G71" s="738">
        <v>0</v>
      </c>
      <c r="H71" s="738">
        <v>71.56555140981169</v>
      </c>
      <c r="J71" s="1067">
        <v>3.0232458862506717</v>
      </c>
      <c r="K71" s="1067">
        <v>24.987342163773125</v>
      </c>
      <c r="L71" s="1067">
        <v>0</v>
      </c>
      <c r="M71" s="1067">
        <v>0</v>
      </c>
      <c r="N71" s="1068">
        <v>63.01072763267733</v>
      </c>
      <c r="P71" s="1065">
        <v>-7.5706994846687081E-3</v>
      </c>
      <c r="Q71" s="1065">
        <v>4.2174006398609798E-4</v>
      </c>
      <c r="R71" s="1065" t="s">
        <v>1471</v>
      </c>
      <c r="S71" s="1065" t="s">
        <v>1471</v>
      </c>
      <c r="T71" s="1066">
        <v>0.13576773509115658</v>
      </c>
    </row>
    <row r="72" spans="2:20" outlineLevel="1" x14ac:dyDescent="0.2">
      <c r="B72" s="494" t="s">
        <v>193</v>
      </c>
      <c r="C72" s="542" t="s">
        <v>466</v>
      </c>
      <c r="D72" s="738">
        <v>3.000357800177607</v>
      </c>
      <c r="E72" s="738">
        <v>24.997880327056119</v>
      </c>
      <c r="F72" s="738">
        <v>0</v>
      </c>
      <c r="G72" s="738">
        <v>0</v>
      </c>
      <c r="H72" s="738">
        <v>71.56555140981169</v>
      </c>
      <c r="J72" s="1067">
        <v>3.0232458862506717</v>
      </c>
      <c r="K72" s="1067">
        <v>24.987342163773125</v>
      </c>
      <c r="L72" s="1067">
        <v>0</v>
      </c>
      <c r="M72" s="1067">
        <v>0</v>
      </c>
      <c r="N72" s="1068">
        <v>63.01072763267733</v>
      </c>
      <c r="P72" s="1065">
        <v>-7.5706994846687081E-3</v>
      </c>
      <c r="Q72" s="1065">
        <v>4.2174006398609798E-4</v>
      </c>
      <c r="R72" s="1065" t="s">
        <v>1471</v>
      </c>
      <c r="S72" s="1065" t="s">
        <v>1471</v>
      </c>
      <c r="T72" s="1066">
        <v>0.13576773509115658</v>
      </c>
    </row>
    <row r="73" spans="2:20" outlineLevel="1" x14ac:dyDescent="0.2">
      <c r="B73" s="494"/>
      <c r="D73" s="738"/>
      <c r="E73" s="738"/>
      <c r="F73" s="738"/>
      <c r="G73" s="738"/>
      <c r="H73" s="738"/>
      <c r="J73" s="1067"/>
      <c r="K73" s="1067"/>
      <c r="L73" s="1067"/>
      <c r="M73" s="1067"/>
      <c r="N73" s="1068"/>
      <c r="P73" s="1067"/>
      <c r="Q73" s="1067"/>
      <c r="R73" s="1067"/>
      <c r="S73" s="1067"/>
      <c r="T73" s="1068"/>
    </row>
    <row r="74" spans="2:20" x14ac:dyDescent="0.2">
      <c r="B74" s="494" t="s">
        <v>167</v>
      </c>
      <c r="D74" s="738">
        <v>3.000357800177607</v>
      </c>
      <c r="E74" s="738">
        <v>49.145527131139481</v>
      </c>
      <c r="F74" s="738">
        <v>0</v>
      </c>
      <c r="G74" s="738">
        <v>0</v>
      </c>
      <c r="H74" s="738">
        <v>72.858557588104972</v>
      </c>
      <c r="J74" s="899">
        <v>3.0232458862506717</v>
      </c>
      <c r="K74" s="899">
        <v>49.098295505560948</v>
      </c>
      <c r="L74" s="899">
        <v>0</v>
      </c>
      <c r="M74" s="899">
        <v>0</v>
      </c>
      <c r="N74" s="898">
        <v>64.202470049062114</v>
      </c>
      <c r="P74" s="1063">
        <v>-7.5706994846687081E-3</v>
      </c>
      <c r="Q74" s="1063">
        <v>9.6198096272370748E-4</v>
      </c>
      <c r="R74" s="1063" t="s">
        <v>1471</v>
      </c>
      <c r="S74" s="1063" t="s">
        <v>1471</v>
      </c>
      <c r="T74" s="1064">
        <v>0.13482483668351186</v>
      </c>
    </row>
    <row r="75" spans="2:20" outlineLevel="1" x14ac:dyDescent="0.2">
      <c r="B75" s="494" t="s">
        <v>167</v>
      </c>
      <c r="C75" s="542" t="s">
        <v>470</v>
      </c>
      <c r="D75" s="738">
        <v>3.000357800177607</v>
      </c>
      <c r="E75" s="738">
        <v>49.145527131139481</v>
      </c>
      <c r="F75" s="738">
        <v>0</v>
      </c>
      <c r="G75" s="738">
        <v>0</v>
      </c>
      <c r="H75" s="738">
        <v>72.858557588104972</v>
      </c>
      <c r="J75" s="1067">
        <v>3.0232458862506717</v>
      </c>
      <c r="K75" s="1067">
        <v>49.098295505560948</v>
      </c>
      <c r="L75" s="1067">
        <v>0</v>
      </c>
      <c r="M75" s="1067">
        <v>0</v>
      </c>
      <c r="N75" s="1068">
        <v>64.202470049062114</v>
      </c>
      <c r="P75" s="1065">
        <v>-7.5706994846687081E-3</v>
      </c>
      <c r="Q75" s="1065">
        <v>9.6198096272370748E-4</v>
      </c>
      <c r="R75" s="1065" t="s">
        <v>1471</v>
      </c>
      <c r="S75" s="1065" t="s">
        <v>1471</v>
      </c>
      <c r="T75" s="1066">
        <v>0.13482483668351186</v>
      </c>
    </row>
    <row r="76" spans="2:20" outlineLevel="1" x14ac:dyDescent="0.2">
      <c r="B76" s="495" t="s">
        <v>167</v>
      </c>
      <c r="C76" s="80" t="s">
        <v>82</v>
      </c>
      <c r="D76" s="738">
        <v>3.000357800177607</v>
      </c>
      <c r="E76" s="738">
        <v>49.145527131139481</v>
      </c>
      <c r="F76" s="738">
        <v>0</v>
      </c>
      <c r="G76" s="738">
        <v>0</v>
      </c>
      <c r="H76" s="738">
        <v>72.858557588104972</v>
      </c>
      <c r="J76" s="1067">
        <v>3.0232458862506717</v>
      </c>
      <c r="K76" s="1067">
        <v>49.098295505560948</v>
      </c>
      <c r="L76" s="1067">
        <v>0</v>
      </c>
      <c r="M76" s="1067">
        <v>0</v>
      </c>
      <c r="N76" s="1068">
        <v>64.202470049062114</v>
      </c>
      <c r="P76" s="1065">
        <v>-7.5706994846687081E-3</v>
      </c>
      <c r="Q76" s="1065">
        <v>9.6198096272370748E-4</v>
      </c>
      <c r="R76" s="1065" t="s">
        <v>1471</v>
      </c>
      <c r="S76" s="1065" t="s">
        <v>1471</v>
      </c>
      <c r="T76" s="1066">
        <v>0.13482483668351186</v>
      </c>
    </row>
    <row r="77" spans="2:20" outlineLevel="1" x14ac:dyDescent="0.2">
      <c r="B77" s="494"/>
      <c r="D77" s="738"/>
      <c r="E77" s="738"/>
      <c r="F77" s="738"/>
      <c r="G77" s="738"/>
      <c r="H77" s="738"/>
      <c r="J77" s="1067"/>
      <c r="K77" s="1067"/>
      <c r="L77" s="1067"/>
      <c r="M77" s="1067"/>
      <c r="N77" s="1068"/>
      <c r="P77" s="1067"/>
      <c r="Q77" s="1067"/>
      <c r="R77" s="1067"/>
      <c r="S77" s="1067"/>
      <c r="T77" s="1068"/>
    </row>
    <row r="78" spans="2:20" x14ac:dyDescent="0.2">
      <c r="B78" s="494" t="s">
        <v>168</v>
      </c>
      <c r="D78" s="738">
        <v>3.000357800177607</v>
      </c>
      <c r="E78" s="738">
        <v>41.817139614134305</v>
      </c>
      <c r="F78" s="738">
        <v>0</v>
      </c>
      <c r="G78" s="738">
        <v>0</v>
      </c>
      <c r="H78" s="738">
        <v>74.942913852482505</v>
      </c>
      <c r="J78" s="899">
        <v>3.0232458862506717</v>
      </c>
      <c r="K78" s="899">
        <v>41.781043811156778</v>
      </c>
      <c r="L78" s="899">
        <v>0</v>
      </c>
      <c r="M78" s="899">
        <v>0</v>
      </c>
      <c r="N78" s="898">
        <v>66.123586755863002</v>
      </c>
      <c r="P78" s="1063">
        <v>-7.5706994846687081E-3</v>
      </c>
      <c r="Q78" s="1063">
        <v>8.6392774533528005E-4</v>
      </c>
      <c r="R78" s="1063" t="s">
        <v>1471</v>
      </c>
      <c r="S78" s="1063" t="s">
        <v>1471</v>
      </c>
      <c r="T78" s="1064">
        <v>0.1333764172409706</v>
      </c>
    </row>
    <row r="79" spans="2:20" outlineLevel="1" x14ac:dyDescent="0.2">
      <c r="B79" s="494" t="s">
        <v>168</v>
      </c>
      <c r="C79" s="542" t="s">
        <v>468</v>
      </c>
      <c r="D79" s="738">
        <v>3.000357800177607</v>
      </c>
      <c r="E79" s="738">
        <v>41.817139614134305</v>
      </c>
      <c r="F79" s="738">
        <v>0</v>
      </c>
      <c r="G79" s="738">
        <v>0</v>
      </c>
      <c r="H79" s="738">
        <v>74.942913852482505</v>
      </c>
      <c r="J79" s="1067">
        <v>3.0232458862506717</v>
      </c>
      <c r="K79" s="1067">
        <v>41.781043811156778</v>
      </c>
      <c r="L79" s="1067">
        <v>0</v>
      </c>
      <c r="M79" s="1067">
        <v>0</v>
      </c>
      <c r="N79" s="1068">
        <v>66.123586755863002</v>
      </c>
      <c r="P79" s="1065">
        <v>-7.5706994846687081E-3</v>
      </c>
      <c r="Q79" s="1065">
        <v>8.6392774533528005E-4</v>
      </c>
      <c r="R79" s="1065" t="s">
        <v>1471</v>
      </c>
      <c r="S79" s="1065" t="s">
        <v>1471</v>
      </c>
      <c r="T79" s="1066">
        <v>0.1333764172409706</v>
      </c>
    </row>
    <row r="80" spans="2:20" outlineLevel="1" x14ac:dyDescent="0.2">
      <c r="B80" s="494" t="s">
        <v>168</v>
      </c>
      <c r="C80" s="80" t="s">
        <v>75</v>
      </c>
      <c r="D80" s="738">
        <v>3.000357800177607</v>
      </c>
      <c r="E80" s="738">
        <v>41.817139614134305</v>
      </c>
      <c r="F80" s="738">
        <v>0</v>
      </c>
      <c r="G80" s="738">
        <v>0</v>
      </c>
      <c r="H80" s="738">
        <v>74.942913852482505</v>
      </c>
      <c r="J80" s="1067">
        <v>3.0232458862506717</v>
      </c>
      <c r="K80" s="1067">
        <v>41.781043811156778</v>
      </c>
      <c r="L80" s="1067">
        <v>0</v>
      </c>
      <c r="M80" s="1067">
        <v>0</v>
      </c>
      <c r="N80" s="1068">
        <v>66.123586755863002</v>
      </c>
      <c r="P80" s="1065">
        <v>-7.5706994846687081E-3</v>
      </c>
      <c r="Q80" s="1065">
        <v>8.6392774533528005E-4</v>
      </c>
      <c r="R80" s="1065" t="s">
        <v>1471</v>
      </c>
      <c r="S80" s="1065" t="s">
        <v>1471</v>
      </c>
      <c r="T80" s="1066">
        <v>0.1333764172409706</v>
      </c>
    </row>
    <row r="81" spans="2:20" outlineLevel="1" x14ac:dyDescent="0.2">
      <c r="B81" s="494"/>
      <c r="D81" s="738"/>
      <c r="E81" s="738"/>
      <c r="F81" s="738"/>
      <c r="G81" s="738"/>
      <c r="H81" s="738"/>
      <c r="J81" s="1067"/>
      <c r="K81" s="1067"/>
      <c r="L81" s="1067"/>
      <c r="M81" s="1067"/>
      <c r="N81" s="1068"/>
      <c r="P81" s="1067"/>
      <c r="Q81" s="1067"/>
      <c r="R81" s="1067"/>
      <c r="S81" s="1067"/>
      <c r="T81" s="1068"/>
    </row>
    <row r="82" spans="2:20" x14ac:dyDescent="0.2">
      <c r="B82" s="494" t="s">
        <v>169</v>
      </c>
      <c r="D82" s="738">
        <v>3.000357800177607</v>
      </c>
      <c r="E82" s="738">
        <v>48.028454177107761</v>
      </c>
      <c r="F82" s="738">
        <v>0</v>
      </c>
      <c r="G82" s="738">
        <v>0</v>
      </c>
      <c r="H82" s="738">
        <v>86.857992851886536</v>
      </c>
      <c r="J82" s="899">
        <v>3.0232458862506717</v>
      </c>
      <c r="K82" s="899">
        <v>47.982919995369315</v>
      </c>
      <c r="L82" s="899">
        <v>0</v>
      </c>
      <c r="M82" s="899">
        <v>0</v>
      </c>
      <c r="N82" s="898">
        <v>77.105518069530987</v>
      </c>
      <c r="P82" s="1063">
        <v>-7.5706994846687081E-3</v>
      </c>
      <c r="Q82" s="1063">
        <v>9.4896646020803388E-4</v>
      </c>
      <c r="R82" s="1063" t="s">
        <v>1471</v>
      </c>
      <c r="S82" s="1063" t="s">
        <v>1471</v>
      </c>
      <c r="T82" s="1064">
        <v>0.12648218994600513</v>
      </c>
    </row>
    <row r="83" spans="2:20" outlineLevel="1" x14ac:dyDescent="0.2">
      <c r="B83" s="494" t="s">
        <v>169</v>
      </c>
      <c r="C83" s="542" t="s">
        <v>98</v>
      </c>
      <c r="D83" s="738">
        <v>3.000357800177607</v>
      </c>
      <c r="E83" s="738">
        <v>48.028454177107761</v>
      </c>
      <c r="F83" s="738">
        <v>0</v>
      </c>
      <c r="G83" s="738">
        <v>0</v>
      </c>
      <c r="H83" s="738">
        <v>86.857992851886536</v>
      </c>
      <c r="J83" s="1067">
        <v>3.0232458862506717</v>
      </c>
      <c r="K83" s="1067">
        <v>47.982919995369315</v>
      </c>
      <c r="L83" s="1067">
        <v>0</v>
      </c>
      <c r="M83" s="1067">
        <v>0</v>
      </c>
      <c r="N83" s="1068">
        <v>77.105518069530987</v>
      </c>
      <c r="P83" s="1065">
        <v>-7.5706994846687081E-3</v>
      </c>
      <c r="Q83" s="1065">
        <v>9.4896646020803388E-4</v>
      </c>
      <c r="R83" s="1065" t="s">
        <v>1471</v>
      </c>
      <c r="S83" s="1065" t="s">
        <v>1471</v>
      </c>
      <c r="T83" s="1066">
        <v>0.12648218994600513</v>
      </c>
    </row>
    <row r="84" spans="2:20" outlineLevel="1" x14ac:dyDescent="0.2">
      <c r="B84" s="494" t="s">
        <v>169</v>
      </c>
      <c r="C84" s="542" t="s">
        <v>102</v>
      </c>
      <c r="D84" s="738">
        <v>3.000357800177607</v>
      </c>
      <c r="E84" s="738">
        <v>48.028454177107761</v>
      </c>
      <c r="F84" s="738">
        <v>0</v>
      </c>
      <c r="G84" s="738">
        <v>0</v>
      </c>
      <c r="H84" s="738">
        <v>86.857992851886536</v>
      </c>
      <c r="J84" s="1067">
        <v>3.0232458862506717</v>
      </c>
      <c r="K84" s="1067">
        <v>47.982919995369315</v>
      </c>
      <c r="L84" s="1067">
        <v>0</v>
      </c>
      <c r="M84" s="1067">
        <v>0</v>
      </c>
      <c r="N84" s="1068">
        <v>77.105518069530987</v>
      </c>
      <c r="P84" s="1065">
        <v>-7.5706994846687081E-3</v>
      </c>
      <c r="Q84" s="1065">
        <v>9.4896646020803388E-4</v>
      </c>
      <c r="R84" s="1065" t="s">
        <v>1471</v>
      </c>
      <c r="S84" s="1065" t="s">
        <v>1471</v>
      </c>
      <c r="T84" s="1066">
        <v>0.12648218994600513</v>
      </c>
    </row>
    <row r="85" spans="2:20" outlineLevel="1" x14ac:dyDescent="0.2">
      <c r="B85" s="494"/>
      <c r="D85" s="738"/>
      <c r="E85" s="738"/>
      <c r="F85" s="738"/>
      <c r="G85" s="738"/>
      <c r="H85" s="738"/>
      <c r="J85" s="1067"/>
      <c r="K85" s="1067"/>
      <c r="L85" s="1067"/>
      <c r="M85" s="1067"/>
      <c r="N85" s="1068"/>
      <c r="P85" s="1067"/>
      <c r="Q85" s="1067"/>
      <c r="R85" s="1067"/>
      <c r="S85" s="1067"/>
      <c r="T85" s="1068"/>
    </row>
    <row r="86" spans="2:20" x14ac:dyDescent="0.2">
      <c r="B86" s="494" t="s">
        <v>166</v>
      </c>
      <c r="D86" s="738">
        <v>3.000357800177607</v>
      </c>
      <c r="E86" s="738">
        <v>57.926332429462711</v>
      </c>
      <c r="F86" s="738">
        <v>0</v>
      </c>
      <c r="G86" s="738">
        <v>0</v>
      </c>
      <c r="H86" s="738">
        <v>93.016728243489098</v>
      </c>
      <c r="J86" s="899">
        <v>3.0232458862506717</v>
      </c>
      <c r="K86" s="899">
        <v>57.865757965521794</v>
      </c>
      <c r="L86" s="899">
        <v>0</v>
      </c>
      <c r="M86" s="899">
        <v>0</v>
      </c>
      <c r="N86" s="898">
        <v>82.781922653421589</v>
      </c>
      <c r="P86" s="1063">
        <v>-7.5706994846687081E-3</v>
      </c>
      <c r="Q86" s="1063">
        <v>1.046810170135748E-3</v>
      </c>
      <c r="R86" s="1063" t="s">
        <v>1471</v>
      </c>
      <c r="S86" s="1063" t="s">
        <v>1471</v>
      </c>
      <c r="T86" s="1064">
        <v>0.12363575599611276</v>
      </c>
    </row>
    <row r="87" spans="2:20" outlineLevel="1" x14ac:dyDescent="0.2">
      <c r="B87" s="494" t="s">
        <v>166</v>
      </c>
      <c r="C87" s="542" t="s">
        <v>96</v>
      </c>
      <c r="D87" s="738">
        <v>3.000357800177607</v>
      </c>
      <c r="E87" s="738">
        <v>57.926332429462711</v>
      </c>
      <c r="F87" s="738">
        <v>0</v>
      </c>
      <c r="G87" s="738">
        <v>0</v>
      </c>
      <c r="H87" s="738">
        <v>93.016728243489098</v>
      </c>
      <c r="J87" s="1067">
        <v>3.0232458862506717</v>
      </c>
      <c r="K87" s="1067">
        <v>57.865757965521794</v>
      </c>
      <c r="L87" s="1067">
        <v>0</v>
      </c>
      <c r="M87" s="1067">
        <v>0</v>
      </c>
      <c r="N87" s="1068">
        <v>82.781922653421589</v>
      </c>
      <c r="P87" s="1065">
        <v>-7.5706994846687081E-3</v>
      </c>
      <c r="Q87" s="1065">
        <v>1.046810170135748E-3</v>
      </c>
      <c r="R87" s="1065" t="s">
        <v>1471</v>
      </c>
      <c r="S87" s="1065" t="s">
        <v>1471</v>
      </c>
      <c r="T87" s="1066">
        <v>0.12363575599611276</v>
      </c>
    </row>
    <row r="88" spans="2:20" outlineLevel="1" x14ac:dyDescent="0.2">
      <c r="B88" s="494" t="s">
        <v>166</v>
      </c>
      <c r="C88" s="542" t="s">
        <v>95</v>
      </c>
      <c r="D88" s="738">
        <v>3.000357800177607</v>
      </c>
      <c r="E88" s="738">
        <v>57.926332429462711</v>
      </c>
      <c r="F88" s="738">
        <v>0</v>
      </c>
      <c r="G88" s="738">
        <v>0</v>
      </c>
      <c r="H88" s="738">
        <v>93.016728243489098</v>
      </c>
      <c r="J88" s="1067">
        <v>3.0232458862506717</v>
      </c>
      <c r="K88" s="1067">
        <v>57.865757965521794</v>
      </c>
      <c r="L88" s="1067">
        <v>0</v>
      </c>
      <c r="M88" s="1067">
        <v>0</v>
      </c>
      <c r="N88" s="1068">
        <v>82.781922653421589</v>
      </c>
      <c r="P88" s="1065">
        <v>-7.5706994846687081E-3</v>
      </c>
      <c r="Q88" s="1065">
        <v>1.046810170135748E-3</v>
      </c>
      <c r="R88" s="1065" t="s">
        <v>1471</v>
      </c>
      <c r="S88" s="1065" t="s">
        <v>1471</v>
      </c>
      <c r="T88" s="1066">
        <v>0.12363575599611276</v>
      </c>
    </row>
    <row r="89" spans="2:20" outlineLevel="1" x14ac:dyDescent="0.2">
      <c r="B89" s="494" t="s">
        <v>166</v>
      </c>
      <c r="C89" s="542" t="s">
        <v>81</v>
      </c>
      <c r="D89" s="738">
        <v>3.000357800177607</v>
      </c>
      <c r="E89" s="738">
        <v>57.926332429462711</v>
      </c>
      <c r="F89" s="738">
        <v>0</v>
      </c>
      <c r="G89" s="738">
        <v>0</v>
      </c>
      <c r="H89" s="738">
        <v>93.016728243489098</v>
      </c>
      <c r="J89" s="1067">
        <v>3.0232458862506717</v>
      </c>
      <c r="K89" s="1067">
        <v>57.865757965521794</v>
      </c>
      <c r="L89" s="1067">
        <v>0</v>
      </c>
      <c r="M89" s="1067">
        <v>0</v>
      </c>
      <c r="N89" s="1068">
        <v>82.781922653421589</v>
      </c>
      <c r="P89" s="1065">
        <v>-7.5706994846687081E-3</v>
      </c>
      <c r="Q89" s="1065">
        <v>1.046810170135748E-3</v>
      </c>
      <c r="R89" s="1065" t="s">
        <v>1471</v>
      </c>
      <c r="S89" s="1065" t="s">
        <v>1471</v>
      </c>
      <c r="T89" s="1066">
        <v>0.12363575599611276</v>
      </c>
    </row>
    <row r="90" spans="2:20" x14ac:dyDescent="0.2">
      <c r="B90" s="494"/>
      <c r="D90" s="738"/>
      <c r="E90" s="738"/>
      <c r="F90" s="738"/>
      <c r="G90" s="738"/>
      <c r="H90" s="738"/>
      <c r="J90" s="1067"/>
      <c r="K90" s="1067"/>
      <c r="L90" s="1067"/>
      <c r="M90" s="1067"/>
      <c r="N90" s="1068"/>
      <c r="P90" s="1067"/>
      <c r="Q90" s="1067"/>
      <c r="R90" s="1067"/>
      <c r="S90" s="1067"/>
      <c r="T90" s="1068"/>
    </row>
    <row r="91" spans="2:20" x14ac:dyDescent="0.2">
      <c r="B91" s="494" t="s">
        <v>201</v>
      </c>
      <c r="D91" s="738"/>
      <c r="E91" s="738"/>
      <c r="F91" s="738"/>
      <c r="G91" s="738"/>
      <c r="H91" s="738"/>
      <c r="J91" s="1067"/>
      <c r="K91" s="1067"/>
      <c r="L91" s="1067"/>
      <c r="M91" s="1067"/>
      <c r="N91" s="1068"/>
      <c r="P91" s="1069"/>
      <c r="Q91" s="1069"/>
      <c r="R91" s="1069"/>
      <c r="S91" s="1069"/>
      <c r="T91" s="1070"/>
    </row>
    <row r="92" spans="2:20" x14ac:dyDescent="0.2">
      <c r="B92" s="494" t="s">
        <v>170</v>
      </c>
      <c r="D92" s="738">
        <v>3.000357800177607</v>
      </c>
      <c r="E92" s="738">
        <v>27.786235781375343</v>
      </c>
      <c r="F92" s="738">
        <v>0</v>
      </c>
      <c r="G92" s="738">
        <v>0</v>
      </c>
      <c r="H92" s="738">
        <v>59.782306752967962</v>
      </c>
      <c r="J92" s="899">
        <v>3.0232458862506717</v>
      </c>
      <c r="K92" s="899">
        <v>27.771460583462858</v>
      </c>
      <c r="L92" s="899">
        <v>0</v>
      </c>
      <c r="M92" s="899">
        <v>0</v>
      </c>
      <c r="N92" s="898">
        <v>52.150305852840575</v>
      </c>
      <c r="P92" s="1063">
        <v>-7.5706994846687081E-3</v>
      </c>
      <c r="Q92" s="1063">
        <v>5.3202811814956341E-4</v>
      </c>
      <c r="R92" s="1063" t="s">
        <v>1471</v>
      </c>
      <c r="S92" s="1063" t="s">
        <v>1471</v>
      </c>
      <c r="T92" s="1064">
        <v>0.14634623470212449</v>
      </c>
    </row>
    <row r="93" spans="2:20" outlineLevel="1" x14ac:dyDescent="0.2">
      <c r="B93" s="494" t="s">
        <v>170</v>
      </c>
      <c r="C93" s="542" t="s">
        <v>136</v>
      </c>
      <c r="D93" s="738">
        <v>3.000357800177607</v>
      </c>
      <c r="E93" s="738">
        <v>27.786235781375343</v>
      </c>
      <c r="F93" s="738">
        <v>0</v>
      </c>
      <c r="G93" s="738">
        <v>0</v>
      </c>
      <c r="H93" s="738">
        <v>59.782306752967962</v>
      </c>
      <c r="J93" s="1067">
        <v>3.0232458862506717</v>
      </c>
      <c r="K93" s="1067">
        <v>27.771460583462858</v>
      </c>
      <c r="L93" s="1067">
        <v>0</v>
      </c>
      <c r="M93" s="1067">
        <v>0</v>
      </c>
      <c r="N93" s="1068">
        <v>52.150305852840575</v>
      </c>
      <c r="P93" s="1065">
        <v>-7.5706994846687081E-3</v>
      </c>
      <c r="Q93" s="1065">
        <v>5.3202811814956341E-4</v>
      </c>
      <c r="R93" s="1065" t="s">
        <v>1471</v>
      </c>
      <c r="S93" s="1065" t="s">
        <v>1471</v>
      </c>
      <c r="T93" s="1066">
        <v>0.14634623470212449</v>
      </c>
    </row>
    <row r="94" spans="2:20" outlineLevel="1" x14ac:dyDescent="0.2">
      <c r="B94" s="494" t="s">
        <v>170</v>
      </c>
      <c r="C94" s="542" t="s">
        <v>156</v>
      </c>
      <c r="D94" s="738">
        <v>3.000357800177607</v>
      </c>
      <c r="E94" s="738">
        <v>27.786235781375343</v>
      </c>
      <c r="F94" s="738">
        <v>0</v>
      </c>
      <c r="G94" s="738">
        <v>0</v>
      </c>
      <c r="H94" s="738">
        <v>59.782306752967962</v>
      </c>
      <c r="J94" s="1067">
        <v>3.0232458862506717</v>
      </c>
      <c r="K94" s="1067">
        <v>27.771460583462858</v>
      </c>
      <c r="L94" s="1067">
        <v>0</v>
      </c>
      <c r="M94" s="1067">
        <v>0</v>
      </c>
      <c r="N94" s="1068">
        <v>52.150305852840575</v>
      </c>
      <c r="P94" s="1065">
        <v>-7.5706994846687081E-3</v>
      </c>
      <c r="Q94" s="1065">
        <v>5.3202811814956341E-4</v>
      </c>
      <c r="R94" s="1065" t="s">
        <v>1471</v>
      </c>
      <c r="S94" s="1065" t="s">
        <v>1471</v>
      </c>
      <c r="T94" s="1066">
        <v>0.14634623470212449</v>
      </c>
    </row>
    <row r="95" spans="2:20" outlineLevel="1" x14ac:dyDescent="0.2">
      <c r="B95" s="494" t="s">
        <v>170</v>
      </c>
      <c r="C95" s="542" t="s">
        <v>155</v>
      </c>
      <c r="D95" s="738">
        <v>3.000357800177607</v>
      </c>
      <c r="E95" s="738">
        <v>27.786235781375343</v>
      </c>
      <c r="F95" s="738">
        <v>0</v>
      </c>
      <c r="G95" s="738">
        <v>0</v>
      </c>
      <c r="H95" s="738">
        <v>59.782306752967962</v>
      </c>
      <c r="J95" s="1067">
        <v>3.0232458862506717</v>
      </c>
      <c r="K95" s="1067">
        <v>27.771460583462858</v>
      </c>
      <c r="L95" s="1067">
        <v>0</v>
      </c>
      <c r="M95" s="1067">
        <v>0</v>
      </c>
      <c r="N95" s="1068">
        <v>52.150305852840575</v>
      </c>
      <c r="P95" s="1065">
        <v>-7.5706994846687081E-3</v>
      </c>
      <c r="Q95" s="1065">
        <v>5.3202811814956341E-4</v>
      </c>
      <c r="R95" s="1065" t="s">
        <v>1471</v>
      </c>
      <c r="S95" s="1065" t="s">
        <v>1471</v>
      </c>
      <c r="T95" s="1066">
        <v>0.14634623470212449</v>
      </c>
    </row>
    <row r="96" spans="2:20" outlineLevel="1" x14ac:dyDescent="0.2">
      <c r="B96" s="494" t="s">
        <v>170</v>
      </c>
      <c r="C96" s="542" t="s">
        <v>130</v>
      </c>
      <c r="D96" s="738">
        <v>3.000357800177607</v>
      </c>
      <c r="E96" s="738">
        <v>27.786235781375343</v>
      </c>
      <c r="F96" s="738">
        <v>0</v>
      </c>
      <c r="G96" s="738">
        <v>0</v>
      </c>
      <c r="H96" s="738">
        <v>59.782306752967962</v>
      </c>
      <c r="J96" s="1067">
        <v>3.0232458862506717</v>
      </c>
      <c r="K96" s="1067">
        <v>27.771460583462858</v>
      </c>
      <c r="L96" s="1067">
        <v>0</v>
      </c>
      <c r="M96" s="1067">
        <v>0</v>
      </c>
      <c r="N96" s="1068">
        <v>52.150305852840575</v>
      </c>
      <c r="P96" s="1065">
        <v>-7.5706994846687081E-3</v>
      </c>
      <c r="Q96" s="1065">
        <v>5.3202811814956341E-4</v>
      </c>
      <c r="R96" s="1065" t="s">
        <v>1471</v>
      </c>
      <c r="S96" s="1065" t="s">
        <v>1471</v>
      </c>
      <c r="T96" s="1066">
        <v>0.14634623470212449</v>
      </c>
    </row>
    <row r="97" spans="2:39" outlineLevel="1" x14ac:dyDescent="0.2">
      <c r="B97" s="494" t="s">
        <v>170</v>
      </c>
      <c r="C97" s="542" t="s">
        <v>154</v>
      </c>
      <c r="D97" s="738">
        <v>3.000357800177607</v>
      </c>
      <c r="E97" s="738">
        <v>27.786235781375343</v>
      </c>
      <c r="F97" s="738">
        <v>0</v>
      </c>
      <c r="G97" s="738">
        <v>0</v>
      </c>
      <c r="H97" s="738">
        <v>59.782306752967962</v>
      </c>
      <c r="J97" s="1067">
        <v>3.0232458862506717</v>
      </c>
      <c r="K97" s="1067">
        <v>27.771460583462858</v>
      </c>
      <c r="L97" s="1067">
        <v>0</v>
      </c>
      <c r="M97" s="1067">
        <v>0</v>
      </c>
      <c r="N97" s="1068">
        <v>52.150305852840575</v>
      </c>
      <c r="P97" s="1065">
        <v>-7.5706994846687081E-3</v>
      </c>
      <c r="Q97" s="1065">
        <v>5.3202811814956341E-4</v>
      </c>
      <c r="R97" s="1065" t="s">
        <v>1471</v>
      </c>
      <c r="S97" s="1065" t="s">
        <v>1471</v>
      </c>
      <c r="T97" s="1066">
        <v>0.14634623470212449</v>
      </c>
    </row>
    <row r="98" spans="2:39" outlineLevel="1" x14ac:dyDescent="0.2">
      <c r="B98" s="494" t="s">
        <v>170</v>
      </c>
      <c r="C98" s="542" t="s">
        <v>85</v>
      </c>
      <c r="D98" s="738">
        <v>3.000357800177607</v>
      </c>
      <c r="E98" s="738">
        <v>27.786235781375343</v>
      </c>
      <c r="F98" s="738">
        <v>0</v>
      </c>
      <c r="G98" s="738">
        <v>0</v>
      </c>
      <c r="H98" s="738">
        <v>59.782306752967962</v>
      </c>
      <c r="J98" s="1067">
        <v>3.0232458862506717</v>
      </c>
      <c r="K98" s="1067">
        <v>27.771460583462858</v>
      </c>
      <c r="L98" s="1067">
        <v>0</v>
      </c>
      <c r="M98" s="1067">
        <v>0</v>
      </c>
      <c r="N98" s="1068">
        <v>52.150305852840575</v>
      </c>
      <c r="P98" s="1065">
        <v>-7.5706994846687081E-3</v>
      </c>
      <c r="Q98" s="1065">
        <v>5.3202811814956341E-4</v>
      </c>
      <c r="R98" s="1065" t="s">
        <v>1471</v>
      </c>
      <c r="S98" s="1065" t="s">
        <v>1471</v>
      </c>
      <c r="T98" s="1066">
        <v>0.14634623470212449</v>
      </c>
    </row>
    <row r="99" spans="2:39" outlineLevel="1" x14ac:dyDescent="0.2">
      <c r="B99" s="494" t="s">
        <v>170</v>
      </c>
      <c r="C99" s="542" t="s">
        <v>100</v>
      </c>
      <c r="D99" s="738">
        <v>3.000357800177607</v>
      </c>
      <c r="E99" s="738">
        <v>27.786235781375343</v>
      </c>
      <c r="F99" s="738">
        <v>0</v>
      </c>
      <c r="G99" s="738">
        <v>0</v>
      </c>
      <c r="H99" s="738">
        <v>59.782306752967962</v>
      </c>
      <c r="J99" s="1067">
        <v>3.0232458862506717</v>
      </c>
      <c r="K99" s="1067">
        <v>27.771460583462858</v>
      </c>
      <c r="L99" s="1067">
        <v>0</v>
      </c>
      <c r="M99" s="1067">
        <v>0</v>
      </c>
      <c r="N99" s="1068">
        <v>52.150305852840575</v>
      </c>
      <c r="P99" s="1065">
        <v>-7.5706994846687081E-3</v>
      </c>
      <c r="Q99" s="1065">
        <v>5.3202811814956341E-4</v>
      </c>
      <c r="R99" s="1065" t="s">
        <v>1471</v>
      </c>
      <c r="S99" s="1065" t="s">
        <v>1471</v>
      </c>
      <c r="T99" s="1066">
        <v>0.14634623470212449</v>
      </c>
    </row>
    <row r="100" spans="2:39" outlineLevel="1" x14ac:dyDescent="0.2">
      <c r="B100" s="494" t="s">
        <v>170</v>
      </c>
      <c r="C100" s="542" t="s">
        <v>84</v>
      </c>
      <c r="D100" s="738">
        <v>3.000357800177607</v>
      </c>
      <c r="E100" s="738">
        <v>27.786235781375343</v>
      </c>
      <c r="F100" s="738">
        <v>0</v>
      </c>
      <c r="G100" s="738">
        <v>0</v>
      </c>
      <c r="H100" s="738">
        <v>59.782306752967962</v>
      </c>
      <c r="J100" s="1067">
        <v>3.0232458862506717</v>
      </c>
      <c r="K100" s="1067">
        <v>27.771460583462858</v>
      </c>
      <c r="L100" s="1067">
        <v>0</v>
      </c>
      <c r="M100" s="1067">
        <v>0</v>
      </c>
      <c r="N100" s="1068">
        <v>52.150305852840575</v>
      </c>
      <c r="P100" s="1065">
        <v>-7.5706994846687081E-3</v>
      </c>
      <c r="Q100" s="1065">
        <v>5.3202811814956341E-4</v>
      </c>
      <c r="R100" s="1065" t="s">
        <v>1471</v>
      </c>
      <c r="S100" s="1065" t="s">
        <v>1471</v>
      </c>
      <c r="T100" s="1066">
        <v>0.14634623470212449</v>
      </c>
    </row>
    <row r="101" spans="2:39" outlineLevel="1" x14ac:dyDescent="0.2">
      <c r="B101" s="494" t="s">
        <v>170</v>
      </c>
      <c r="C101" s="542" t="s">
        <v>207</v>
      </c>
      <c r="D101" s="738">
        <v>3.000357800177607</v>
      </c>
      <c r="E101" s="738">
        <v>27.786235781375343</v>
      </c>
      <c r="F101" s="738">
        <v>0</v>
      </c>
      <c r="G101" s="738">
        <v>0</v>
      </c>
      <c r="H101" s="738">
        <v>59.782306752967962</v>
      </c>
      <c r="J101" s="1067">
        <v>3.0232458862506717</v>
      </c>
      <c r="K101" s="1067">
        <v>27.771460583462858</v>
      </c>
      <c r="L101" s="1067">
        <v>0</v>
      </c>
      <c r="M101" s="1067">
        <v>0</v>
      </c>
      <c r="N101" s="1068">
        <v>52.150305852840575</v>
      </c>
      <c r="P101" s="1065">
        <v>-7.5706994846687081E-3</v>
      </c>
      <c r="Q101" s="1065">
        <v>5.3202811814956341E-4</v>
      </c>
      <c r="R101" s="1065" t="s">
        <v>1471</v>
      </c>
      <c r="S101" s="1065" t="s">
        <v>1471</v>
      </c>
      <c r="T101" s="1066">
        <v>0.14634623470212449</v>
      </c>
    </row>
    <row r="102" spans="2:39" outlineLevel="1" x14ac:dyDescent="0.2">
      <c r="B102" s="494" t="s">
        <v>170</v>
      </c>
      <c r="C102" s="80" t="s">
        <v>208</v>
      </c>
      <c r="D102" s="738">
        <v>3.000357800177607</v>
      </c>
      <c r="E102" s="738">
        <v>27.786235781375343</v>
      </c>
      <c r="F102" s="1184">
        <v>0</v>
      </c>
      <c r="G102" s="1184">
        <v>0</v>
      </c>
      <c r="H102" s="1184">
        <v>59.782306752967962</v>
      </c>
      <c r="I102" s="80"/>
      <c r="J102" s="1209">
        <v>3.0232458862506717</v>
      </c>
      <c r="K102" s="1209">
        <v>27.771460583462858</v>
      </c>
      <c r="L102" s="1209">
        <v>0</v>
      </c>
      <c r="M102" s="1209">
        <v>0</v>
      </c>
      <c r="N102" s="1210">
        <v>52.150305852840575</v>
      </c>
      <c r="O102" s="80"/>
      <c r="P102" s="1186">
        <v>-7.5706994846687081E-3</v>
      </c>
      <c r="Q102" s="1186">
        <v>5.3202811814956341E-4</v>
      </c>
      <c r="R102" s="1186" t="s">
        <v>1471</v>
      </c>
      <c r="S102" s="1186" t="s">
        <v>1471</v>
      </c>
      <c r="T102" s="1211">
        <v>0.14634623470212449</v>
      </c>
      <c r="U102" s="80"/>
      <c r="V102" s="80"/>
      <c r="W102" s="80"/>
      <c r="X102" s="80"/>
      <c r="Y102" s="80"/>
      <c r="Z102" s="80"/>
      <c r="AA102" s="80"/>
      <c r="AB102" s="80"/>
      <c r="AC102" s="80"/>
      <c r="AD102" s="80"/>
      <c r="AE102" s="80"/>
      <c r="AF102" s="80"/>
      <c r="AG102" s="80"/>
      <c r="AH102" s="80"/>
      <c r="AI102" s="80"/>
      <c r="AJ102" s="80"/>
      <c r="AK102" s="80"/>
      <c r="AL102" s="80"/>
      <c r="AM102" s="80"/>
    </row>
    <row r="103" spans="2:39" outlineLevel="1" x14ac:dyDescent="0.2">
      <c r="B103" s="494" t="s">
        <v>170</v>
      </c>
      <c r="C103" s="542" t="s">
        <v>157</v>
      </c>
      <c r="D103" s="738">
        <v>3.000357800177607</v>
      </c>
      <c r="E103" s="738">
        <v>27.786235781375343</v>
      </c>
      <c r="F103" s="738">
        <v>0</v>
      </c>
      <c r="G103" s="738">
        <v>0</v>
      </c>
      <c r="H103" s="738">
        <v>59.782306752967962</v>
      </c>
      <c r="J103" s="1067">
        <v>3.0232458862506717</v>
      </c>
      <c r="K103" s="1067">
        <v>27.771460583462858</v>
      </c>
      <c r="L103" s="1067">
        <v>0</v>
      </c>
      <c r="M103" s="1067">
        <v>0</v>
      </c>
      <c r="N103" s="1068">
        <v>52.150305852840575</v>
      </c>
      <c r="P103" s="1065">
        <v>-7.5706994846687081E-3</v>
      </c>
      <c r="Q103" s="1065">
        <v>5.3202811814956341E-4</v>
      </c>
      <c r="R103" s="1065" t="s">
        <v>1471</v>
      </c>
      <c r="S103" s="1065" t="s">
        <v>1471</v>
      </c>
      <c r="T103" s="1066">
        <v>0.14634623470212449</v>
      </c>
    </row>
    <row r="104" spans="2:39" outlineLevel="1" x14ac:dyDescent="0.2">
      <c r="B104" s="494" t="s">
        <v>170</v>
      </c>
      <c r="C104" s="542" t="s">
        <v>153</v>
      </c>
      <c r="D104" s="738">
        <v>3.000357800177607</v>
      </c>
      <c r="E104" s="738">
        <v>27.786235781375343</v>
      </c>
      <c r="F104" s="738">
        <v>0</v>
      </c>
      <c r="G104" s="738">
        <v>0</v>
      </c>
      <c r="H104" s="738">
        <v>59.782306752967962</v>
      </c>
      <c r="J104" s="1067">
        <v>3.0232458862506717</v>
      </c>
      <c r="K104" s="1067">
        <v>27.771460583462858</v>
      </c>
      <c r="L104" s="1067">
        <v>0</v>
      </c>
      <c r="M104" s="1067">
        <v>0</v>
      </c>
      <c r="N104" s="1068">
        <v>52.150305852840575</v>
      </c>
      <c r="P104" s="1065">
        <v>-7.5706994846687081E-3</v>
      </c>
      <c r="Q104" s="1065">
        <v>5.3202811814956341E-4</v>
      </c>
      <c r="R104" s="1065" t="s">
        <v>1471</v>
      </c>
      <c r="S104" s="1065" t="s">
        <v>1471</v>
      </c>
      <c r="T104" s="1066">
        <v>0.14634623470212449</v>
      </c>
    </row>
    <row r="105" spans="2:39" outlineLevel="1" x14ac:dyDescent="0.2">
      <c r="B105" s="494" t="s">
        <v>170</v>
      </c>
      <c r="C105" s="80" t="s">
        <v>90</v>
      </c>
      <c r="D105" s="738">
        <v>3.000357800177607</v>
      </c>
      <c r="E105" s="738">
        <v>27.786235781375343</v>
      </c>
      <c r="F105" s="738">
        <v>0</v>
      </c>
      <c r="G105" s="738">
        <v>0</v>
      </c>
      <c r="H105" s="738">
        <v>59.782306752967962</v>
      </c>
      <c r="J105" s="1067">
        <v>3.0232458862506717</v>
      </c>
      <c r="K105" s="1067">
        <v>27.771460583462858</v>
      </c>
      <c r="L105" s="1067">
        <v>0</v>
      </c>
      <c r="M105" s="1067">
        <v>0</v>
      </c>
      <c r="N105" s="1068">
        <v>52.150305852840575</v>
      </c>
      <c r="P105" s="1065">
        <v>-7.5706994846687081E-3</v>
      </c>
      <c r="Q105" s="1065">
        <v>5.3202811814956341E-4</v>
      </c>
      <c r="R105" s="1065" t="s">
        <v>1471</v>
      </c>
      <c r="S105" s="1065" t="s">
        <v>1471</v>
      </c>
      <c r="T105" s="1066">
        <v>0.14634623470212449</v>
      </c>
    </row>
    <row r="106" spans="2:39" outlineLevel="1" x14ac:dyDescent="0.2">
      <c r="B106" s="494" t="s">
        <v>170</v>
      </c>
      <c r="C106" s="80" t="s">
        <v>109</v>
      </c>
      <c r="D106" s="738">
        <v>3.000357800177607</v>
      </c>
      <c r="E106" s="738">
        <v>27.786235781375343</v>
      </c>
      <c r="F106" s="738">
        <v>0</v>
      </c>
      <c r="G106" s="738">
        <v>0</v>
      </c>
      <c r="H106" s="738">
        <v>59.782306752967962</v>
      </c>
      <c r="J106" s="1067">
        <v>3.0232458862506717</v>
      </c>
      <c r="K106" s="1067">
        <v>27.771460583462858</v>
      </c>
      <c r="L106" s="1067">
        <v>0</v>
      </c>
      <c r="M106" s="1067">
        <v>0</v>
      </c>
      <c r="N106" s="1068">
        <v>52.150305852840575</v>
      </c>
      <c r="P106" s="1065">
        <v>-7.5706994846687081E-3</v>
      </c>
      <c r="Q106" s="1065">
        <v>5.3202811814956341E-4</v>
      </c>
      <c r="R106" s="1065" t="s">
        <v>1471</v>
      </c>
      <c r="S106" s="1065" t="s">
        <v>1471</v>
      </c>
      <c r="T106" s="1066">
        <v>0.14634623470212449</v>
      </c>
    </row>
    <row r="108" spans="2:39" x14ac:dyDescent="0.2">
      <c r="N108" s="691" t="s">
        <v>1445</v>
      </c>
      <c r="P108" s="1071">
        <v>-7.5706994846687081E-3</v>
      </c>
      <c r="Q108" s="1071">
        <v>7.247010455247449E-4</v>
      </c>
      <c r="T108" s="1071">
        <v>0.10437550505933499</v>
      </c>
    </row>
  </sheetData>
  <mergeCells count="3">
    <mergeCell ref="J5:N5"/>
    <mergeCell ref="P5:T5"/>
    <mergeCell ref="D5:H5"/>
  </mergeCells>
  <conditionalFormatting sqref="B8:H106">
    <cfRule type="expression" dxfId="310" priority="19">
      <formula>AND(LEN($E8)=0,LEN($B8)=0)</formula>
    </cfRule>
    <cfRule type="expression" dxfId="309" priority="20">
      <formula>AND(LEN($E8)=0,LEN($B8)&gt;0)</formula>
    </cfRule>
    <cfRule type="expression" dxfId="308" priority="21">
      <formula>LEN($C8)=0</formula>
    </cfRule>
  </conditionalFormatting>
  <conditionalFormatting sqref="J8:N8 J93:N106 J87:N91 J83:N85 J79:N81 J75:N77 J66:N73 J62:N64 J50:N60 J45:N48 J42:N43 J38:N40 J33:N36 J19:N31 J15:N17 J10:N13">
    <cfRule type="expression" dxfId="307" priority="4">
      <formula>AND(LEN($E8)=0,LEN($B8)=0)</formula>
    </cfRule>
    <cfRule type="expression" dxfId="306" priority="5">
      <formula>AND(LEN($E8)=0,LEN($B8)&gt;0)</formula>
    </cfRule>
    <cfRule type="expression" dxfId="305" priority="6">
      <formula>LEN($C8)=0</formula>
    </cfRule>
  </conditionalFormatting>
  <conditionalFormatting sqref="P8:T8">
    <cfRule type="expression" dxfId="304" priority="1">
      <formula>AND(LEN($E8)=0,LEN($B8)=0)</formula>
    </cfRule>
    <cfRule type="expression" dxfId="303" priority="2">
      <formula>AND(LEN($E8)=0,LEN($B8)&gt;0)</formula>
    </cfRule>
    <cfRule type="expression" dxfId="302" priority="3">
      <formula>LEN($C8)=0</formula>
    </cfRule>
  </conditionalFormatting>
  <pageMargins left="0.23622047244094491" right="0.23622047244094491" top="0.74803149606299213" bottom="0.74803149606299213" header="0.31496062992125984" footer="0.31496062992125984"/>
  <pageSetup paperSize="9"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4">
    <tabColor theme="4"/>
  </sheetPr>
  <dimension ref="A1:AM102"/>
  <sheetViews>
    <sheetView showGridLines="0" zoomScale="110" zoomScaleNormal="110" workbookViewId="0">
      <pane ySplit="7" topLeftCell="A8" activePane="bottomLeft" state="frozen"/>
      <selection activeCell="W31" sqref="W31"/>
      <selection pane="bottomLeft" activeCell="A8" sqref="A8"/>
    </sheetView>
  </sheetViews>
  <sheetFormatPr defaultColWidth="9.1640625" defaultRowHeight="12" x14ac:dyDescent="0.2"/>
  <cols>
    <col min="1" max="1" width="4.6640625" style="542" customWidth="1"/>
    <col min="2" max="2" width="12" style="542" customWidth="1"/>
    <col min="3" max="3" width="13.6640625" style="542" customWidth="1"/>
    <col min="4" max="4" width="10.5" style="542" customWidth="1"/>
    <col min="5" max="6" width="10.6640625" style="542" customWidth="1"/>
    <col min="7" max="7" width="12.33203125" style="542" customWidth="1"/>
    <col min="8" max="8" width="10.5" style="542" customWidth="1"/>
    <col min="9" max="9" width="6.1640625" style="542" customWidth="1"/>
    <col min="10" max="14" width="10.6640625" style="1056" customWidth="1"/>
    <col min="15" max="15" width="6.1640625" style="542" customWidth="1"/>
    <col min="16" max="20" width="10.5" style="1056" customWidth="1"/>
    <col min="21" max="21" width="5.6640625" style="542" customWidth="1"/>
    <col min="22" max="16384" width="9.1640625" style="542"/>
  </cols>
  <sheetData>
    <row r="1" spans="1:20" ht="18.75" x14ac:dyDescent="0.3">
      <c r="A1" s="31" t="s">
        <v>19</v>
      </c>
      <c r="B1" s="31"/>
      <c r="C1" s="33"/>
      <c r="D1" s="33"/>
      <c r="F1" s="33"/>
      <c r="S1" s="1089"/>
      <c r="T1" s="1086"/>
    </row>
    <row r="2" spans="1:20" ht="16.5" thickBot="1" x14ac:dyDescent="0.3">
      <c r="A2" s="820" t="s">
        <v>1476</v>
      </c>
      <c r="B2" s="820"/>
      <c r="C2" s="820"/>
      <c r="D2" s="820"/>
      <c r="E2" s="820"/>
      <c r="F2" s="38" t="s">
        <v>1113</v>
      </c>
      <c r="G2" s="38" t="s">
        <v>979</v>
      </c>
      <c r="H2" s="820"/>
      <c r="I2" s="820"/>
      <c r="K2" s="1085"/>
      <c r="L2" s="1085"/>
      <c r="M2" s="1085"/>
      <c r="N2" s="1085"/>
      <c r="P2" s="1085"/>
      <c r="Q2" s="1085"/>
      <c r="R2" s="1085"/>
      <c r="S2" s="1085"/>
      <c r="T2" s="1085"/>
    </row>
    <row r="3" spans="1:20" ht="20.25" thickTop="1" thickBot="1" x14ac:dyDescent="0.35">
      <c r="A3" s="46"/>
      <c r="B3" s="46"/>
      <c r="C3" s="46"/>
      <c r="D3" s="46"/>
      <c r="E3" s="46"/>
      <c r="F3" s="542" t="s">
        <v>44</v>
      </c>
      <c r="G3" s="609" t="s">
        <v>250</v>
      </c>
      <c r="L3" s="1086"/>
      <c r="M3" s="1086"/>
      <c r="N3" s="1086"/>
      <c r="P3" s="1090"/>
      <c r="Q3" s="1090"/>
      <c r="R3" s="1090"/>
      <c r="S3" s="1090"/>
      <c r="T3" s="1090"/>
    </row>
    <row r="4" spans="1:20" ht="4.1500000000000004" customHeight="1" thickTop="1" x14ac:dyDescent="0.3">
      <c r="L4" s="1086"/>
      <c r="M4" s="1086"/>
      <c r="N4" s="1086"/>
      <c r="P4" s="1090"/>
      <c r="Q4" s="1090"/>
      <c r="R4" s="1090"/>
      <c r="S4" s="1090"/>
      <c r="T4" s="1090"/>
    </row>
    <row r="5" spans="1:20" ht="12.75" x14ac:dyDescent="0.2">
      <c r="D5" s="1223" t="s">
        <v>1444</v>
      </c>
      <c r="E5" s="1224"/>
      <c r="F5" s="1224"/>
      <c r="G5" s="1224"/>
      <c r="H5" s="1225"/>
      <c r="J5" s="1223" t="s">
        <v>1250</v>
      </c>
      <c r="K5" s="1224"/>
      <c r="L5" s="1224"/>
      <c r="M5" s="1224"/>
      <c r="N5" s="1225"/>
      <c r="P5" s="1223" t="s">
        <v>1252</v>
      </c>
      <c r="Q5" s="1224"/>
      <c r="R5" s="1224"/>
      <c r="S5" s="1224"/>
      <c r="T5" s="1225"/>
    </row>
    <row r="7" spans="1:20" ht="12.75" x14ac:dyDescent="0.2">
      <c r="B7" s="75" t="s">
        <v>218</v>
      </c>
      <c r="C7" s="75" t="s">
        <v>71</v>
      </c>
      <c r="D7" s="78" t="s">
        <v>78</v>
      </c>
      <c r="E7" s="78" t="s">
        <v>52</v>
      </c>
      <c r="F7" s="78" t="s">
        <v>51</v>
      </c>
      <c r="G7" s="78" t="s">
        <v>53</v>
      </c>
      <c r="H7" s="78" t="s">
        <v>54</v>
      </c>
      <c r="J7" s="78" t="s">
        <v>78</v>
      </c>
      <c r="K7" s="78" t="s">
        <v>52</v>
      </c>
      <c r="L7" s="78" t="s">
        <v>51</v>
      </c>
      <c r="M7" s="78" t="s">
        <v>53</v>
      </c>
      <c r="N7" s="78" t="s">
        <v>54</v>
      </c>
      <c r="P7" s="78" t="s">
        <v>78</v>
      </c>
      <c r="Q7" s="78" t="s">
        <v>52</v>
      </c>
      <c r="R7" s="78" t="s">
        <v>51</v>
      </c>
      <c r="S7" s="78" t="s">
        <v>53</v>
      </c>
      <c r="T7" s="78" t="s">
        <v>54</v>
      </c>
    </row>
    <row r="8" spans="1:20" x14ac:dyDescent="0.2">
      <c r="B8" s="494" t="s">
        <v>202</v>
      </c>
      <c r="D8" s="493"/>
      <c r="E8" s="493"/>
      <c r="F8" s="493"/>
      <c r="G8" s="493"/>
      <c r="H8" s="493"/>
      <c r="J8" s="1087"/>
      <c r="K8" s="1087"/>
      <c r="L8" s="1087"/>
      <c r="M8" s="1087"/>
      <c r="N8" s="1087"/>
      <c r="P8" s="1087"/>
      <c r="Q8" s="1087"/>
      <c r="R8" s="1087"/>
      <c r="S8" s="1087"/>
      <c r="T8" s="1087"/>
    </row>
    <row r="9" spans="1:20" x14ac:dyDescent="0.2">
      <c r="B9" s="494"/>
      <c r="C9" s="542" t="s">
        <v>76</v>
      </c>
      <c r="D9" s="738">
        <v>3.000357800177607</v>
      </c>
      <c r="E9" s="738">
        <v>11.948651333085753</v>
      </c>
      <c r="F9" s="738">
        <v>50.547677313849256</v>
      </c>
      <c r="G9" s="738">
        <v>64.227222643865545</v>
      </c>
      <c r="H9" s="738">
        <v>79.059172978645549</v>
      </c>
      <c r="J9" s="1088">
        <v>3.0232458862506717</v>
      </c>
      <c r="K9" s="1088">
        <v>12.113695958798575</v>
      </c>
      <c r="L9" s="1088">
        <v>44.275106965608948</v>
      </c>
      <c r="M9" s="1088">
        <v>58.036292200496909</v>
      </c>
      <c r="N9" s="1088">
        <v>72.902555445517734</v>
      </c>
      <c r="P9" s="1091">
        <v>-7.5706994846687081E-3</v>
      </c>
      <c r="Q9" s="1091">
        <v>-1.3624630028207463E-2</v>
      </c>
      <c r="R9" s="1091">
        <v>0.14167261872710046</v>
      </c>
      <c r="S9" s="1091">
        <v>0.10667343154833087</v>
      </c>
      <c r="T9" s="1091">
        <v>8.4449955087360973E-2</v>
      </c>
    </row>
    <row r="10" spans="1:20" x14ac:dyDescent="0.2">
      <c r="B10" s="494"/>
      <c r="C10" s="542" t="s">
        <v>86</v>
      </c>
      <c r="D10" s="738">
        <v>3.000357800177607</v>
      </c>
      <c r="E10" s="738">
        <v>12.079942935100002</v>
      </c>
      <c r="F10" s="738">
        <v>50.671338990419137</v>
      </c>
      <c r="G10" s="738">
        <v>65.085910116177743</v>
      </c>
      <c r="H10" s="738">
        <v>80.895013246051761</v>
      </c>
      <c r="J10" s="1088">
        <v>3.0232458862506717</v>
      </c>
      <c r="K10" s="1088">
        <v>12.249439189969669</v>
      </c>
      <c r="L10" s="1088">
        <v>44.402961567823411</v>
      </c>
      <c r="M10" s="1088">
        <v>58.903559252731647</v>
      </c>
      <c r="N10" s="1088">
        <v>74.750605394076857</v>
      </c>
      <c r="P10" s="1091">
        <v>-7.5706994846687081E-3</v>
      </c>
      <c r="Q10" s="1091">
        <v>-1.3837062435352765E-2</v>
      </c>
      <c r="R10" s="1091">
        <v>0.14117025534481709</v>
      </c>
      <c r="S10" s="1091">
        <v>0.10495716968341595</v>
      </c>
      <c r="T10" s="1091">
        <v>8.2198770425768064E-2</v>
      </c>
    </row>
    <row r="11" spans="1:20" x14ac:dyDescent="0.2">
      <c r="B11" s="494"/>
      <c r="C11" s="542" t="s">
        <v>97</v>
      </c>
      <c r="D11" s="738">
        <v>3.000357800177607</v>
      </c>
      <c r="E11" s="738">
        <v>12.459997572509675</v>
      </c>
      <c r="F11" s="738">
        <v>51.029307001542499</v>
      </c>
      <c r="G11" s="738">
        <v>67.571584378134105</v>
      </c>
      <c r="H11" s="738">
        <v>86.198093336298683</v>
      </c>
      <c r="J11" s="1088">
        <v>3.0232458862506717</v>
      </c>
      <c r="K11" s="1088">
        <v>12.642380122307053</v>
      </c>
      <c r="L11" s="1088">
        <v>44.773066995286328</v>
      </c>
      <c r="M11" s="1088">
        <v>61.414069140779581</v>
      </c>
      <c r="N11" s="1088">
        <v>80.090164044313255</v>
      </c>
      <c r="P11" s="1091">
        <v>-7.5706994846687081E-3</v>
      </c>
      <c r="Q11" s="1091">
        <v>-1.4426282712032168E-2</v>
      </c>
      <c r="R11" s="1091">
        <v>0.13973221907971634</v>
      </c>
      <c r="S11" s="1091">
        <v>0.10026229044096779</v>
      </c>
      <c r="T11" s="1091">
        <v>7.6263163708916393E-2</v>
      </c>
    </row>
    <row r="12" spans="1:20" x14ac:dyDescent="0.2">
      <c r="B12" s="494"/>
      <c r="C12" s="542" t="s">
        <v>111</v>
      </c>
      <c r="D12" s="738">
        <v>3.000357800177607</v>
      </c>
      <c r="E12" s="738">
        <v>11.976291670351909</v>
      </c>
      <c r="F12" s="738">
        <v>50.573711351021863</v>
      </c>
      <c r="G12" s="738">
        <v>64.407998953826009</v>
      </c>
      <c r="H12" s="738">
        <v>79.446785103323961</v>
      </c>
      <c r="J12" s="1088">
        <v>3.0232458862506717</v>
      </c>
      <c r="K12" s="1088">
        <v>12.142273481150381</v>
      </c>
      <c r="L12" s="1088">
        <v>44.302023723969882</v>
      </c>
      <c r="M12" s="1088">
        <v>58.218874737809479</v>
      </c>
      <c r="N12" s="1088">
        <v>73.2905008568152</v>
      </c>
      <c r="P12" s="1091">
        <v>-7.5706994846687081E-3</v>
      </c>
      <c r="Q12" s="1091">
        <v>-1.3669747354656536E-2</v>
      </c>
      <c r="R12" s="1091">
        <v>0.14156661704956486</v>
      </c>
      <c r="S12" s="1091">
        <v>0.10630786396833414</v>
      </c>
      <c r="T12" s="1091">
        <v>8.3998392350136175E-2</v>
      </c>
    </row>
    <row r="13" spans="1:20" x14ac:dyDescent="0.2">
      <c r="B13" s="494"/>
      <c r="C13" s="542" t="s">
        <v>126</v>
      </c>
      <c r="D13" s="738">
        <v>3.000357800177607</v>
      </c>
      <c r="E13" s="738">
        <v>11.976291670351909</v>
      </c>
      <c r="F13" s="738">
        <v>50.573711351021863</v>
      </c>
      <c r="G13" s="738">
        <v>64.407998953826009</v>
      </c>
      <c r="H13" s="738">
        <v>79.446785103323961</v>
      </c>
      <c r="J13" s="1088">
        <v>3.0232458862506717</v>
      </c>
      <c r="K13" s="1088">
        <v>12.142273481150381</v>
      </c>
      <c r="L13" s="1088">
        <v>44.302023723969882</v>
      </c>
      <c r="M13" s="1088">
        <v>58.218874737809479</v>
      </c>
      <c r="N13" s="1088">
        <v>73.2905008568152</v>
      </c>
      <c r="P13" s="1091">
        <v>-7.5706994846687081E-3</v>
      </c>
      <c r="Q13" s="1091">
        <v>-1.3669747354656536E-2</v>
      </c>
      <c r="R13" s="1091">
        <v>0.14156661704956486</v>
      </c>
      <c r="S13" s="1091">
        <v>0.10630786396833414</v>
      </c>
      <c r="T13" s="1091">
        <v>8.3998392350136175E-2</v>
      </c>
    </row>
    <row r="14" spans="1:20" x14ac:dyDescent="0.2">
      <c r="B14" s="494"/>
      <c r="C14" s="542" t="s">
        <v>1427</v>
      </c>
      <c r="D14" s="738">
        <v>3.000357800177607</v>
      </c>
      <c r="E14" s="738">
        <v>17.020653221425746</v>
      </c>
      <c r="F14" s="738">
        <v>55.324923135022836</v>
      </c>
      <c r="G14" s="738">
        <v>97.399675521610419</v>
      </c>
      <c r="H14" s="738">
        <v>149.90949696668952</v>
      </c>
      <c r="J14" s="1088">
        <v>3.0232458862506717</v>
      </c>
      <c r="K14" s="1088">
        <v>17.357671310355649</v>
      </c>
      <c r="L14" s="1088">
        <v>49.214332124841384</v>
      </c>
      <c r="M14" s="1088">
        <v>91.540187797354889</v>
      </c>
      <c r="N14" s="1088">
        <v>144.19672331652683</v>
      </c>
      <c r="P14" s="1091">
        <v>-7.5706994846687081E-3</v>
      </c>
      <c r="Q14" s="1091">
        <v>-1.9416088881049176E-2</v>
      </c>
      <c r="R14" s="1091">
        <v>0.12416283522208116</v>
      </c>
      <c r="S14" s="1091">
        <v>6.4010003313810682E-2</v>
      </c>
      <c r="T14" s="1091">
        <v>3.9617915849742058E-2</v>
      </c>
    </row>
    <row r="15" spans="1:20" x14ac:dyDescent="0.2">
      <c r="B15" s="494"/>
      <c r="C15" s="542" t="s">
        <v>132</v>
      </c>
      <c r="D15" s="738">
        <v>3.000357800177607</v>
      </c>
      <c r="E15" s="738">
        <v>15.272401889341253</v>
      </c>
      <c r="F15" s="738">
        <v>53.678270283855376</v>
      </c>
      <c r="G15" s="738">
        <v>85.965573916611163</v>
      </c>
      <c r="H15" s="738">
        <v>125.48342460265602</v>
      </c>
      <c r="J15" s="1088">
        <v>3.0232458862506717</v>
      </c>
      <c r="K15" s="1088">
        <v>15.550143021603686</v>
      </c>
      <c r="L15" s="1088">
        <v>47.511847158511941</v>
      </c>
      <c r="M15" s="1088">
        <v>79.99184231233437</v>
      </c>
      <c r="N15" s="1088">
        <v>119.62201133768865</v>
      </c>
      <c r="P15" s="1091">
        <v>-7.5706994846687081E-3</v>
      </c>
      <c r="Q15" s="1091">
        <v>-1.7861001784779007E-2</v>
      </c>
      <c r="R15" s="1091">
        <v>0.12978706352482217</v>
      </c>
      <c r="S15" s="1091">
        <v>7.4679260179455476E-2</v>
      </c>
      <c r="T15" s="1091">
        <v>4.8999454192596881E-2</v>
      </c>
    </row>
    <row r="16" spans="1:20" x14ac:dyDescent="0.2">
      <c r="B16" s="494"/>
      <c r="C16" s="80" t="s">
        <v>138</v>
      </c>
      <c r="D16" s="738">
        <v>3.000357800177607</v>
      </c>
      <c r="E16" s="738">
        <v>11.976291670351909</v>
      </c>
      <c r="F16" s="738">
        <v>50.573711351021863</v>
      </c>
      <c r="G16" s="738">
        <v>64.407998953826009</v>
      </c>
      <c r="H16" s="738">
        <v>79.446785103323961</v>
      </c>
      <c r="J16" s="1088">
        <v>3.0232458862506717</v>
      </c>
      <c r="K16" s="1088">
        <v>12.142273481150381</v>
      </c>
      <c r="L16" s="1088">
        <v>44.302023723969882</v>
      </c>
      <c r="M16" s="1088">
        <v>58.218874737809479</v>
      </c>
      <c r="N16" s="1088">
        <v>73.2905008568152</v>
      </c>
      <c r="P16" s="1091">
        <v>-7.5706994846687081E-3</v>
      </c>
      <c r="Q16" s="1091">
        <v>-1.3669747354656536E-2</v>
      </c>
      <c r="R16" s="1091">
        <v>0.14156661704956486</v>
      </c>
      <c r="S16" s="1091">
        <v>0.10630786396833414</v>
      </c>
      <c r="T16" s="1091">
        <v>8.3998392350136175E-2</v>
      </c>
    </row>
    <row r="17" spans="2:20" x14ac:dyDescent="0.2">
      <c r="B17" s="494"/>
      <c r="C17" s="80" t="s">
        <v>139</v>
      </c>
      <c r="D17" s="738">
        <v>3.000357800177607</v>
      </c>
      <c r="E17" s="738">
        <v>11.976291670351909</v>
      </c>
      <c r="F17" s="738">
        <v>50.573711351021863</v>
      </c>
      <c r="G17" s="738">
        <v>64.407998953826009</v>
      </c>
      <c r="H17" s="738">
        <v>79.446785103323961</v>
      </c>
      <c r="J17" s="1088">
        <v>3.0232458862506717</v>
      </c>
      <c r="K17" s="1088">
        <v>12.142273481150381</v>
      </c>
      <c r="L17" s="1088">
        <v>44.302023723969882</v>
      </c>
      <c r="M17" s="1088">
        <v>58.218874737809479</v>
      </c>
      <c r="N17" s="1088">
        <v>73.2905008568152</v>
      </c>
      <c r="P17" s="1091">
        <v>-7.5706994846687081E-3</v>
      </c>
      <c r="Q17" s="1091">
        <v>-1.3669747354656536E-2</v>
      </c>
      <c r="R17" s="1091">
        <v>0.14156661704956486</v>
      </c>
      <c r="S17" s="1091">
        <v>0.10630786396833414</v>
      </c>
      <c r="T17" s="1091">
        <v>8.3998392350136175E-2</v>
      </c>
    </row>
    <row r="18" spans="2:20" x14ac:dyDescent="0.2">
      <c r="B18" s="494"/>
      <c r="C18" s="80" t="s">
        <v>144</v>
      </c>
      <c r="D18" s="738">
        <v>3.000357800177607</v>
      </c>
      <c r="E18" s="738">
        <v>15.272401889341253</v>
      </c>
      <c r="F18" s="738">
        <v>53.678270283855376</v>
      </c>
      <c r="G18" s="738">
        <v>85.965573916611163</v>
      </c>
      <c r="H18" s="738">
        <v>125.48342460265602</v>
      </c>
      <c r="J18" s="1088">
        <v>3.0232458862506717</v>
      </c>
      <c r="K18" s="1088">
        <v>15.550143021603686</v>
      </c>
      <c r="L18" s="1088">
        <v>47.511847158511941</v>
      </c>
      <c r="M18" s="1088">
        <v>79.99184231233437</v>
      </c>
      <c r="N18" s="1088">
        <v>119.62201133768865</v>
      </c>
      <c r="P18" s="1091">
        <v>-7.5706994846687081E-3</v>
      </c>
      <c r="Q18" s="1091">
        <v>-1.7861001784779007E-2</v>
      </c>
      <c r="R18" s="1091">
        <v>0.12978706352482217</v>
      </c>
      <c r="S18" s="1091">
        <v>7.4679260179455476E-2</v>
      </c>
      <c r="T18" s="1091">
        <v>4.8999454192596881E-2</v>
      </c>
    </row>
    <row r="19" spans="2:20" x14ac:dyDescent="0.2">
      <c r="B19" s="494"/>
      <c r="C19" s="80" t="s">
        <v>147</v>
      </c>
      <c r="D19" s="738">
        <v>3.000357800177607</v>
      </c>
      <c r="E19" s="738">
        <v>15.272401889341253</v>
      </c>
      <c r="F19" s="738">
        <v>53.678270283855376</v>
      </c>
      <c r="G19" s="738">
        <v>85.965573916611163</v>
      </c>
      <c r="H19" s="738">
        <v>125.48342460265602</v>
      </c>
      <c r="J19" s="1088">
        <v>3.0232458862506717</v>
      </c>
      <c r="K19" s="1088">
        <v>15.550143021603686</v>
      </c>
      <c r="L19" s="1088">
        <v>47.511847158511941</v>
      </c>
      <c r="M19" s="1088">
        <v>79.99184231233437</v>
      </c>
      <c r="N19" s="1088">
        <v>119.62201133768865</v>
      </c>
      <c r="P19" s="1091">
        <v>-7.5706994846687081E-3</v>
      </c>
      <c r="Q19" s="1091">
        <v>-1.7861001784779007E-2</v>
      </c>
      <c r="R19" s="1091">
        <v>0.12978706352482217</v>
      </c>
      <c r="S19" s="1091">
        <v>7.4679260179455476E-2</v>
      </c>
      <c r="T19" s="1091">
        <v>4.8999454192596881E-2</v>
      </c>
    </row>
    <row r="20" spans="2:20" x14ac:dyDescent="0.2">
      <c r="B20" s="568"/>
      <c r="C20" s="80" t="s">
        <v>1426</v>
      </c>
      <c r="D20" s="738">
        <v>3.000357800177607</v>
      </c>
      <c r="E20" s="738">
        <v>15.617906105168228</v>
      </c>
      <c r="F20" s="738">
        <v>54.003695748512975</v>
      </c>
      <c r="G20" s="738">
        <v>88.225277791116952</v>
      </c>
      <c r="H20" s="738">
        <v>130.31794151150376</v>
      </c>
      <c r="J20" s="1088">
        <v>3.0232458862506717</v>
      </c>
      <c r="K20" s="1088">
        <v>15.907362051001311</v>
      </c>
      <c r="L20" s="1088">
        <v>47.848306638023693</v>
      </c>
      <c r="M20" s="1088">
        <v>82.274124028741596</v>
      </c>
      <c r="N20" s="1088">
        <v>124.48194746869935</v>
      </c>
      <c r="P20" s="1091">
        <v>-7.5706994846687081E-3</v>
      </c>
      <c r="Q20" s="1091">
        <v>-1.8196351155210122E-2</v>
      </c>
      <c r="R20" s="1091">
        <v>0.12864382342838798</v>
      </c>
      <c r="S20" s="1091">
        <v>7.2333237608174228E-2</v>
      </c>
      <c r="T20" s="1091">
        <v>4.6882252097412369E-2</v>
      </c>
    </row>
    <row r="21" spans="2:20" x14ac:dyDescent="0.2">
      <c r="B21" s="495"/>
      <c r="C21" s="80" t="s">
        <v>1431</v>
      </c>
      <c r="D21" s="738">
        <v>3.000357800177607</v>
      </c>
      <c r="E21" s="738">
        <v>11.735698740025141</v>
      </c>
      <c r="F21" s="738">
        <v>50.347100321233064</v>
      </c>
      <c r="G21" s="738">
        <v>62.771294615593767</v>
      </c>
      <c r="H21" s="738">
        <v>75.93406733708531</v>
      </c>
      <c r="J21" s="1088"/>
      <c r="K21" s="1088"/>
      <c r="L21" s="1088"/>
      <c r="M21" s="1088"/>
      <c r="N21" s="1088"/>
      <c r="P21" s="1091" t="s">
        <v>1477</v>
      </c>
      <c r="Q21" s="1091" t="s">
        <v>1477</v>
      </c>
      <c r="R21" s="1091" t="s">
        <v>1471</v>
      </c>
      <c r="S21" s="1091" t="s">
        <v>1471</v>
      </c>
      <c r="T21" s="1091" t="s">
        <v>1477</v>
      </c>
    </row>
    <row r="22" spans="2:20" x14ac:dyDescent="0.2">
      <c r="B22" s="495"/>
      <c r="C22" s="80" t="s">
        <v>1272</v>
      </c>
      <c r="D22" s="738">
        <v>3.000357800177607</v>
      </c>
      <c r="E22" s="738">
        <v>12.204923763943668</v>
      </c>
      <c r="F22" s="738">
        <v>50.789056640267184</v>
      </c>
      <c r="G22" s="738">
        <v>68.555155843365796</v>
      </c>
      <c r="H22" s="738">
        <v>86.872422843420424</v>
      </c>
      <c r="J22" s="1088"/>
      <c r="K22" s="1088"/>
      <c r="L22" s="1088"/>
      <c r="M22" s="1088"/>
      <c r="N22" s="1088"/>
      <c r="P22" s="1091" t="s">
        <v>1477</v>
      </c>
      <c r="Q22" s="1091" t="s">
        <v>1477</v>
      </c>
      <c r="R22" s="1091" t="s">
        <v>1471</v>
      </c>
      <c r="S22" s="1091" t="s">
        <v>1471</v>
      </c>
      <c r="T22" s="1091" t="s">
        <v>1477</v>
      </c>
    </row>
    <row r="23" spans="2:20" x14ac:dyDescent="0.2">
      <c r="B23" s="495"/>
      <c r="C23" s="80" t="s">
        <v>1435</v>
      </c>
      <c r="D23" s="738">
        <v>3.000357800177607</v>
      </c>
      <c r="E23" s="738">
        <v>14.532834353788349</v>
      </c>
      <c r="F23" s="738">
        <v>52.981682231154146</v>
      </c>
      <c r="G23" s="738">
        <v>83.527797142862809</v>
      </c>
      <c r="H23" s="738">
        <v>118.79952880684391</v>
      </c>
      <c r="J23" s="1088"/>
      <c r="K23" s="1088"/>
      <c r="L23" s="1088"/>
      <c r="M23" s="1088"/>
      <c r="N23" s="1088"/>
      <c r="P23" s="1091" t="s">
        <v>1477</v>
      </c>
      <c r="Q23" s="1091" t="s">
        <v>1477</v>
      </c>
      <c r="R23" s="1091" t="s">
        <v>1471</v>
      </c>
      <c r="S23" s="1091" t="s">
        <v>1471</v>
      </c>
      <c r="T23" s="1091" t="s">
        <v>1477</v>
      </c>
    </row>
    <row r="24" spans="2:20" x14ac:dyDescent="0.2">
      <c r="B24" s="495"/>
      <c r="C24" s="80" t="s">
        <v>1436</v>
      </c>
      <c r="D24" s="738">
        <v>3.000357800177607</v>
      </c>
      <c r="E24" s="738">
        <v>15.503594555833724</v>
      </c>
      <c r="F24" s="738">
        <v>53.896027339984663</v>
      </c>
      <c r="G24" s="738">
        <v>89.81371499337645</v>
      </c>
      <c r="H24" s="738">
        <v>132.22022188352247</v>
      </c>
      <c r="J24" s="1088"/>
      <c r="K24" s="1088"/>
      <c r="L24" s="1088"/>
      <c r="M24" s="1088"/>
      <c r="N24" s="1088"/>
      <c r="P24" s="1091" t="s">
        <v>1477</v>
      </c>
      <c r="Q24" s="1091" t="s">
        <v>1477</v>
      </c>
      <c r="R24" s="1091" t="s">
        <v>1471</v>
      </c>
      <c r="S24" s="1091" t="s">
        <v>1471</v>
      </c>
      <c r="T24" s="1091" t="s">
        <v>1477</v>
      </c>
    </row>
    <row r="25" spans="2:20" x14ac:dyDescent="0.2">
      <c r="B25" s="495"/>
      <c r="C25" s="80" t="s">
        <v>1437</v>
      </c>
      <c r="D25" s="738">
        <v>3.000357800177607</v>
      </c>
      <c r="E25" s="738">
        <v>14.695680269737615</v>
      </c>
      <c r="F25" s="738">
        <v>53.13506446337535</v>
      </c>
      <c r="G25" s="738">
        <v>84.466554437834688</v>
      </c>
      <c r="H25" s="738">
        <v>120.78207077585921</v>
      </c>
      <c r="J25" s="1088"/>
      <c r="K25" s="1088"/>
      <c r="L25" s="1088"/>
      <c r="M25" s="1088"/>
      <c r="N25" s="1088"/>
      <c r="P25" s="1091" t="s">
        <v>1477</v>
      </c>
      <c r="Q25" s="1091" t="s">
        <v>1477</v>
      </c>
      <c r="R25" s="1091" t="s">
        <v>1471</v>
      </c>
      <c r="S25" s="1091" t="s">
        <v>1471</v>
      </c>
      <c r="T25" s="1091" t="s">
        <v>1477</v>
      </c>
    </row>
    <row r="26" spans="2:20" x14ac:dyDescent="0.2">
      <c r="B26" s="495"/>
      <c r="C26" s="80" t="s">
        <v>1438</v>
      </c>
      <c r="D26" s="738">
        <v>3.000357800177607</v>
      </c>
      <c r="E26" s="738">
        <v>15.666440471782989</v>
      </c>
      <c r="F26" s="738">
        <v>54.049409572205882</v>
      </c>
      <c r="G26" s="738">
        <v>90.752472288348343</v>
      </c>
      <c r="H26" s="738">
        <v>134.19212920290525</v>
      </c>
      <c r="J26" s="1088"/>
      <c r="K26" s="1088"/>
      <c r="L26" s="1088"/>
      <c r="M26" s="1088"/>
      <c r="N26" s="1088"/>
      <c r="P26" s="1091" t="s">
        <v>1477</v>
      </c>
      <c r="Q26" s="1091" t="s">
        <v>1477</v>
      </c>
      <c r="R26" s="1091" t="s">
        <v>1471</v>
      </c>
      <c r="S26" s="1091" t="s">
        <v>1471</v>
      </c>
      <c r="T26" s="1091" t="s">
        <v>1477</v>
      </c>
    </row>
    <row r="27" spans="2:20" x14ac:dyDescent="0.2">
      <c r="B27" s="568"/>
      <c r="C27" s="80"/>
      <c r="D27" s="738"/>
      <c r="E27" s="738"/>
      <c r="F27" s="738"/>
      <c r="G27" s="738"/>
      <c r="H27" s="738"/>
      <c r="J27" s="1088"/>
      <c r="K27" s="1088"/>
      <c r="L27" s="1088"/>
      <c r="M27" s="1088"/>
      <c r="N27" s="1088"/>
      <c r="P27" s="1088"/>
      <c r="Q27" s="1088"/>
      <c r="R27" s="1088"/>
      <c r="S27" s="1088"/>
      <c r="T27" s="1088"/>
    </row>
    <row r="28" spans="2:20" x14ac:dyDescent="0.2">
      <c r="B28" s="494" t="s">
        <v>188</v>
      </c>
      <c r="C28" s="80"/>
      <c r="D28" s="738"/>
      <c r="E28" s="738"/>
      <c r="F28" s="738"/>
      <c r="G28" s="738"/>
      <c r="H28" s="738"/>
      <c r="J28" s="1088"/>
      <c r="K28" s="1088"/>
      <c r="L28" s="1088"/>
      <c r="M28" s="1088"/>
      <c r="N28" s="1088"/>
      <c r="P28" s="1088"/>
      <c r="Q28" s="1088"/>
      <c r="R28" s="1088"/>
      <c r="S28" s="1088"/>
      <c r="T28" s="1088"/>
    </row>
    <row r="29" spans="2:20" x14ac:dyDescent="0.2">
      <c r="B29" s="494"/>
      <c r="C29" s="542" t="s">
        <v>94</v>
      </c>
      <c r="D29" s="738">
        <v>3.000357800177607</v>
      </c>
      <c r="E29" s="738">
        <v>13.890385026033352</v>
      </c>
      <c r="F29" s="738">
        <v>52.376568425224967</v>
      </c>
      <c r="G29" s="738">
        <v>79.704896170614163</v>
      </c>
      <c r="H29" s="738">
        <v>110.70762165961798</v>
      </c>
      <c r="J29" s="1088">
        <v>3.0232458862506717</v>
      </c>
      <c r="K29" s="1088">
        <v>14.121266904013201</v>
      </c>
      <c r="L29" s="1088">
        <v>46.166009240464959</v>
      </c>
      <c r="M29" s="1088">
        <v>73.657433201672077</v>
      </c>
      <c r="N29" s="1088">
        <v>104.73759893452161</v>
      </c>
      <c r="P29" s="1091">
        <v>-7.5706994846687081E-3</v>
      </c>
      <c r="Q29" s="1091">
        <v>-1.6349940805540197E-2</v>
      </c>
      <c r="R29" s="1091">
        <v>0.13452666338151653</v>
      </c>
      <c r="S29" s="1091">
        <v>8.2102548325086122E-2</v>
      </c>
      <c r="T29" s="1091">
        <v>5.6999805092234679E-2</v>
      </c>
    </row>
    <row r="30" spans="2:20" x14ac:dyDescent="0.2">
      <c r="B30" s="494"/>
      <c r="C30" s="542" t="s">
        <v>101</v>
      </c>
      <c r="D30" s="738">
        <v>3.000357800177607</v>
      </c>
      <c r="E30" s="738">
        <v>17.165764992073075</v>
      </c>
      <c r="F30" s="738">
        <v>55.461601830179028</v>
      </c>
      <c r="G30" s="738">
        <v>101.12688890092896</v>
      </c>
      <c r="H30" s="738">
        <v>156.45886939025755</v>
      </c>
      <c r="J30" s="1088">
        <v>3.0232458862506717</v>
      </c>
      <c r="K30" s="1088">
        <v>17.507703302702652</v>
      </c>
      <c r="L30" s="1088">
        <v>49.35564510623631</v>
      </c>
      <c r="M30" s="1088">
        <v>95.293463873212502</v>
      </c>
      <c r="N30" s="1088">
        <v>150.78345960181812</v>
      </c>
      <c r="P30" s="1091">
        <v>-7.5706994846687081E-3</v>
      </c>
      <c r="Q30" s="1091">
        <v>-1.9530734826697205E-2</v>
      </c>
      <c r="R30" s="1091">
        <v>0.12371344171066667</v>
      </c>
      <c r="S30" s="1091">
        <v>6.1215373968122266E-2</v>
      </c>
      <c r="T30" s="1091">
        <v>3.7639471885223985E-2</v>
      </c>
    </row>
    <row r="31" spans="2:20" x14ac:dyDescent="0.2">
      <c r="B31" s="494"/>
      <c r="C31" s="542" t="s">
        <v>105</v>
      </c>
      <c r="D31" s="738">
        <v>3.000357800177607</v>
      </c>
      <c r="E31" s="738">
        <v>17.165764992073075</v>
      </c>
      <c r="F31" s="738">
        <v>55.461601830179028</v>
      </c>
      <c r="G31" s="738">
        <v>101.12688890092896</v>
      </c>
      <c r="H31" s="738">
        <v>156.45886939025755</v>
      </c>
      <c r="J31" s="1088">
        <v>3.0232458862506717</v>
      </c>
      <c r="K31" s="1088">
        <v>17.507703302702652</v>
      </c>
      <c r="L31" s="1088">
        <v>49.35564510623631</v>
      </c>
      <c r="M31" s="1088">
        <v>95.293463873212502</v>
      </c>
      <c r="N31" s="1088">
        <v>150.78345960181812</v>
      </c>
      <c r="P31" s="1091">
        <v>-7.5706994846687081E-3</v>
      </c>
      <c r="Q31" s="1091">
        <v>-1.9530734826697205E-2</v>
      </c>
      <c r="R31" s="1091">
        <v>0.12371344171066667</v>
      </c>
      <c r="S31" s="1091">
        <v>6.1215373968122266E-2</v>
      </c>
      <c r="T31" s="1091">
        <v>3.7639471885223985E-2</v>
      </c>
    </row>
    <row r="32" spans="2:20" x14ac:dyDescent="0.2">
      <c r="B32" s="494"/>
      <c r="C32" s="542" t="s">
        <v>114</v>
      </c>
      <c r="D32" s="738">
        <v>3.000357800177607</v>
      </c>
      <c r="E32" s="738">
        <v>13.890385026033352</v>
      </c>
      <c r="F32" s="738">
        <v>52.376568425224967</v>
      </c>
      <c r="G32" s="738">
        <v>79.704896170614163</v>
      </c>
      <c r="H32" s="738">
        <v>110.70762165961798</v>
      </c>
      <c r="J32" s="1088">
        <v>3.0232458862506717</v>
      </c>
      <c r="K32" s="1088">
        <v>14.121266904013201</v>
      </c>
      <c r="L32" s="1088">
        <v>46.166009240464959</v>
      </c>
      <c r="M32" s="1088">
        <v>73.657433201672077</v>
      </c>
      <c r="N32" s="1088">
        <v>104.73759893452161</v>
      </c>
      <c r="P32" s="1091">
        <v>-7.5706994846687081E-3</v>
      </c>
      <c r="Q32" s="1091">
        <v>-1.6349940805540197E-2</v>
      </c>
      <c r="R32" s="1091">
        <v>0.13452666338151653</v>
      </c>
      <c r="S32" s="1091">
        <v>8.2102548325086122E-2</v>
      </c>
      <c r="T32" s="1091">
        <v>5.6999805092234679E-2</v>
      </c>
    </row>
    <row r="33" spans="2:20" x14ac:dyDescent="0.2">
      <c r="B33" s="495"/>
      <c r="C33" s="80" t="s">
        <v>116</v>
      </c>
      <c r="D33" s="738">
        <v>3.000357800177607</v>
      </c>
      <c r="E33" s="738">
        <v>13.890385026033352</v>
      </c>
      <c r="F33" s="738">
        <v>52.376568425224967</v>
      </c>
      <c r="G33" s="738">
        <v>79.704896170614163</v>
      </c>
      <c r="H33" s="738">
        <v>110.70762165961798</v>
      </c>
      <c r="J33" s="1088">
        <v>3.0232458862506717</v>
      </c>
      <c r="K33" s="1088">
        <v>14.121266904013201</v>
      </c>
      <c r="L33" s="1088">
        <v>46.166009240464959</v>
      </c>
      <c r="M33" s="1088">
        <v>73.657433201672077</v>
      </c>
      <c r="N33" s="1088">
        <v>104.73759893452161</v>
      </c>
      <c r="P33" s="1091">
        <v>-7.5706994846687081E-3</v>
      </c>
      <c r="Q33" s="1091">
        <v>-1.6349940805540197E-2</v>
      </c>
      <c r="R33" s="1091">
        <v>0.13452666338151653</v>
      </c>
      <c r="S33" s="1091">
        <v>8.2102548325086122E-2</v>
      </c>
      <c r="T33" s="1091">
        <v>5.6999805092234679E-2</v>
      </c>
    </row>
    <row r="34" spans="2:20" x14ac:dyDescent="0.2">
      <c r="B34" s="495"/>
      <c r="C34" s="80" t="s">
        <v>121</v>
      </c>
      <c r="D34" s="738">
        <v>3.000357800177607</v>
      </c>
      <c r="E34" s="738">
        <v>13.268477437544796</v>
      </c>
      <c r="F34" s="738">
        <v>51.790802588841281</v>
      </c>
      <c r="G34" s="738">
        <v>75.63742919650376</v>
      </c>
      <c r="H34" s="738">
        <v>102.01825280325116</v>
      </c>
      <c r="J34" s="1088">
        <v>3.0232458862506717</v>
      </c>
      <c r="K34" s="1088">
        <v>13.478272651097484</v>
      </c>
      <c r="L34" s="1088">
        <v>45.560382177343818</v>
      </c>
      <c r="M34" s="1088">
        <v>69.54932611213907</v>
      </c>
      <c r="N34" s="1088">
        <v>95.998208690536202</v>
      </c>
      <c r="P34" s="1091">
        <v>-7.5706994846687081E-3</v>
      </c>
      <c r="Q34" s="1091">
        <v>-1.5565437722140585E-2</v>
      </c>
      <c r="R34" s="1091">
        <v>0.13675083732277638</v>
      </c>
      <c r="S34" s="1091">
        <v>8.75364784203434E-2</v>
      </c>
      <c r="T34" s="1091">
        <v>6.2709962975678213E-2</v>
      </c>
    </row>
    <row r="35" spans="2:20" x14ac:dyDescent="0.2">
      <c r="B35" s="495"/>
      <c r="C35" s="80" t="s">
        <v>122</v>
      </c>
      <c r="D35" s="738">
        <v>3.000357800177607</v>
      </c>
      <c r="E35" s="738">
        <v>13.890385026033352</v>
      </c>
      <c r="F35" s="738">
        <v>52.376568425224967</v>
      </c>
      <c r="G35" s="738">
        <v>79.704896170614163</v>
      </c>
      <c r="H35" s="738">
        <v>110.70762165961798</v>
      </c>
      <c r="J35" s="1088">
        <v>3.0232458862506717</v>
      </c>
      <c r="K35" s="1088">
        <v>14.121266904013201</v>
      </c>
      <c r="L35" s="1088">
        <v>46.166009240464959</v>
      </c>
      <c r="M35" s="1088">
        <v>73.657433201672077</v>
      </c>
      <c r="N35" s="1088">
        <v>104.73759893452161</v>
      </c>
      <c r="P35" s="1091">
        <v>-7.5706994846687081E-3</v>
      </c>
      <c r="Q35" s="1091">
        <v>-1.6349940805540197E-2</v>
      </c>
      <c r="R35" s="1091">
        <v>0.13452666338151653</v>
      </c>
      <c r="S35" s="1091">
        <v>8.2102548325086122E-2</v>
      </c>
      <c r="T35" s="1091">
        <v>5.6999805092234679E-2</v>
      </c>
    </row>
    <row r="36" spans="2:20" x14ac:dyDescent="0.2">
      <c r="B36" s="495"/>
      <c r="C36" s="80" t="s">
        <v>123</v>
      </c>
      <c r="D36" s="738">
        <v>3.000357800177607</v>
      </c>
      <c r="E36" s="738">
        <v>13.890385026033352</v>
      </c>
      <c r="F36" s="738">
        <v>52.376568425224967</v>
      </c>
      <c r="G36" s="738">
        <v>79.704896170614163</v>
      </c>
      <c r="H36" s="738">
        <v>110.70762165961798</v>
      </c>
      <c r="J36" s="1088">
        <v>3.0232458862506717</v>
      </c>
      <c r="K36" s="1088">
        <v>14.121266904013201</v>
      </c>
      <c r="L36" s="1088">
        <v>46.166009240464959</v>
      </c>
      <c r="M36" s="1088">
        <v>73.657433201672077</v>
      </c>
      <c r="N36" s="1088">
        <v>104.73759893452161</v>
      </c>
      <c r="P36" s="1091">
        <v>-7.5706994846687081E-3</v>
      </c>
      <c r="Q36" s="1091">
        <v>-1.6349940805540197E-2</v>
      </c>
      <c r="R36" s="1091">
        <v>0.13452666338151653</v>
      </c>
      <c r="S36" s="1091">
        <v>8.2102548325086122E-2</v>
      </c>
      <c r="T36" s="1091">
        <v>5.6999805092234679E-2</v>
      </c>
    </row>
    <row r="37" spans="2:20" x14ac:dyDescent="0.2">
      <c r="B37" s="495"/>
      <c r="C37" s="80" t="s">
        <v>124</v>
      </c>
      <c r="D37" s="738">
        <v>3.000357800177607</v>
      </c>
      <c r="E37" s="738">
        <v>15.272401889341253</v>
      </c>
      <c r="F37" s="738">
        <v>53.678270283855376</v>
      </c>
      <c r="G37" s="738">
        <v>88.743711668637303</v>
      </c>
      <c r="H37" s="738">
        <v>130.01378534611121</v>
      </c>
      <c r="J37" s="1088">
        <v>3.0232458862506717</v>
      </c>
      <c r="K37" s="1088">
        <v>15.550143021603686</v>
      </c>
      <c r="L37" s="1088">
        <v>47.511847158511941</v>
      </c>
      <c r="M37" s="1088">
        <v>82.78656006730094</v>
      </c>
      <c r="N37" s="1088">
        <v>124.1667249687721</v>
      </c>
      <c r="P37" s="1091">
        <v>-7.5706994846687081E-3</v>
      </c>
      <c r="Q37" s="1091">
        <v>-1.7861001784779007E-2</v>
      </c>
      <c r="R37" s="1091">
        <v>0.12978706352482217</v>
      </c>
      <c r="S37" s="1091">
        <v>7.1957955451869449E-2</v>
      </c>
      <c r="T37" s="1091">
        <v>4.7090397035193021E-2</v>
      </c>
    </row>
    <row r="38" spans="2:20" x14ac:dyDescent="0.2">
      <c r="B38" s="495"/>
      <c r="C38" s="80" t="s">
        <v>141</v>
      </c>
      <c r="D38" s="738">
        <v>3.000357800177607</v>
      </c>
      <c r="E38" s="738">
        <v>15.272401889341253</v>
      </c>
      <c r="F38" s="738">
        <v>53.678270283855376</v>
      </c>
      <c r="G38" s="738">
        <v>88.743711668637303</v>
      </c>
      <c r="H38" s="738">
        <v>130.01378534611121</v>
      </c>
      <c r="J38" s="1088">
        <v>3.0232458862506717</v>
      </c>
      <c r="K38" s="1088">
        <v>15.550143021603686</v>
      </c>
      <c r="L38" s="1088">
        <v>47.511847158511941</v>
      </c>
      <c r="M38" s="1088">
        <v>82.78656006730094</v>
      </c>
      <c r="N38" s="1088">
        <v>124.1667249687721</v>
      </c>
      <c r="P38" s="1091">
        <v>-7.5706994846687081E-3</v>
      </c>
      <c r="Q38" s="1091">
        <v>-1.7861001784779007E-2</v>
      </c>
      <c r="R38" s="1091">
        <v>0.12978706352482217</v>
      </c>
      <c r="S38" s="1091">
        <v>7.1957955451869449E-2</v>
      </c>
      <c r="T38" s="1091">
        <v>4.7090397035193021E-2</v>
      </c>
    </row>
    <row r="39" spans="2:20" x14ac:dyDescent="0.2">
      <c r="B39" s="495"/>
      <c r="C39" s="80" t="s">
        <v>142</v>
      </c>
      <c r="D39" s="738">
        <v>3.000357800177607</v>
      </c>
      <c r="E39" s="738">
        <v>17.165764992073075</v>
      </c>
      <c r="F39" s="738">
        <v>55.461601830179028</v>
      </c>
      <c r="G39" s="738">
        <v>101.12688890092896</v>
      </c>
      <c r="H39" s="738">
        <v>156.45886939025755</v>
      </c>
      <c r="J39" s="1088">
        <v>3.0232458862506717</v>
      </c>
      <c r="K39" s="1088">
        <v>17.507703302702652</v>
      </c>
      <c r="L39" s="1088">
        <v>49.35564510623631</v>
      </c>
      <c r="M39" s="1088">
        <v>95.293463873212502</v>
      </c>
      <c r="N39" s="1088">
        <v>150.78345960181812</v>
      </c>
      <c r="P39" s="1091">
        <v>-7.5706994846687081E-3</v>
      </c>
      <c r="Q39" s="1091">
        <v>-1.9530734826697205E-2</v>
      </c>
      <c r="R39" s="1091">
        <v>0.12371344171066667</v>
      </c>
      <c r="S39" s="1091">
        <v>6.1215373968122266E-2</v>
      </c>
      <c r="T39" s="1091">
        <v>3.7639471885223985E-2</v>
      </c>
    </row>
    <row r="40" spans="2:20" x14ac:dyDescent="0.2">
      <c r="B40" s="495"/>
      <c r="C40" s="80" t="s">
        <v>143</v>
      </c>
      <c r="D40" s="738">
        <v>3.000357800177607</v>
      </c>
      <c r="E40" s="738">
        <v>13.890385026033352</v>
      </c>
      <c r="F40" s="738">
        <v>52.376568425224967</v>
      </c>
      <c r="G40" s="738">
        <v>79.704896170614163</v>
      </c>
      <c r="H40" s="738">
        <v>110.70762165961798</v>
      </c>
      <c r="J40" s="1088">
        <v>3.0232458862506717</v>
      </c>
      <c r="K40" s="1088">
        <v>14.121266904013201</v>
      </c>
      <c r="L40" s="1088">
        <v>46.166009240464959</v>
      </c>
      <c r="M40" s="1088">
        <v>73.657433201672077</v>
      </c>
      <c r="N40" s="1088">
        <v>104.73759893452161</v>
      </c>
      <c r="P40" s="1091">
        <v>-7.5706994846687081E-3</v>
      </c>
      <c r="Q40" s="1091">
        <v>-1.6349940805540197E-2</v>
      </c>
      <c r="R40" s="1091">
        <v>0.13452666338151653</v>
      </c>
      <c r="S40" s="1091">
        <v>8.2102548325086122E-2</v>
      </c>
      <c r="T40" s="1091">
        <v>5.6999805092234679E-2</v>
      </c>
    </row>
    <row r="41" spans="2:20" x14ac:dyDescent="0.2">
      <c r="B41" s="495"/>
      <c r="C41" s="80" t="s">
        <v>146</v>
      </c>
      <c r="D41" s="738">
        <v>3.000357800177607</v>
      </c>
      <c r="E41" s="738">
        <v>14.235889241860328</v>
      </c>
      <c r="F41" s="738">
        <v>52.70199388988258</v>
      </c>
      <c r="G41" s="738">
        <v>81.964600045119951</v>
      </c>
      <c r="H41" s="738">
        <v>115.53150391883315</v>
      </c>
      <c r="J41" s="1088">
        <v>3.0232458862506717</v>
      </c>
      <c r="K41" s="1088">
        <v>14.478485933410823</v>
      </c>
      <c r="L41" s="1088">
        <v>46.502468719976704</v>
      </c>
      <c r="M41" s="1088">
        <v>75.939714918079275</v>
      </c>
      <c r="N41" s="1088">
        <v>109.5975350655323</v>
      </c>
      <c r="P41" s="1091">
        <v>-7.5706994846687081E-3</v>
      </c>
      <c r="Q41" s="1091">
        <v>-1.6755667178615319E-2</v>
      </c>
      <c r="R41" s="1091">
        <v>0.13331604408440056</v>
      </c>
      <c r="S41" s="1091">
        <v>7.9337736960694238E-2</v>
      </c>
      <c r="T41" s="1091">
        <v>5.4143269278389639E-2</v>
      </c>
    </row>
    <row r="42" spans="2:20" x14ac:dyDescent="0.2">
      <c r="B42" s="495"/>
      <c r="C42" s="80" t="s">
        <v>149</v>
      </c>
      <c r="D42" s="738">
        <v>3.000357800177607</v>
      </c>
      <c r="E42" s="738">
        <v>15.272401889341253</v>
      </c>
      <c r="F42" s="738">
        <v>53.678270283855376</v>
      </c>
      <c r="G42" s="738">
        <v>88.743711668637303</v>
      </c>
      <c r="H42" s="738">
        <v>130.01378534611121</v>
      </c>
      <c r="J42" s="1088">
        <v>3.0232458862506717</v>
      </c>
      <c r="K42" s="1088">
        <v>15.550143021603686</v>
      </c>
      <c r="L42" s="1088">
        <v>47.511847158511941</v>
      </c>
      <c r="M42" s="1088">
        <v>82.78656006730094</v>
      </c>
      <c r="N42" s="1088">
        <v>124.1667249687721</v>
      </c>
      <c r="P42" s="1091">
        <v>-7.5706994846687081E-3</v>
      </c>
      <c r="Q42" s="1091">
        <v>-1.7861001784779007E-2</v>
      </c>
      <c r="R42" s="1091">
        <v>0.12978706352482217</v>
      </c>
      <c r="S42" s="1091">
        <v>7.1957955451869449E-2</v>
      </c>
      <c r="T42" s="1091">
        <v>4.7090397035193021E-2</v>
      </c>
    </row>
    <row r="43" spans="2:20" x14ac:dyDescent="0.2">
      <c r="B43" s="495"/>
      <c r="C43" s="80" t="s">
        <v>160</v>
      </c>
      <c r="D43" s="738">
        <v>3.000357800177607</v>
      </c>
      <c r="E43" s="738">
        <v>13.268477437544796</v>
      </c>
      <c r="F43" s="738">
        <v>51.790802588841281</v>
      </c>
      <c r="G43" s="738">
        <v>75.63742919650376</v>
      </c>
      <c r="H43" s="738">
        <v>102.01825280325116</v>
      </c>
      <c r="J43" s="1088">
        <v>3.0232458862506717</v>
      </c>
      <c r="K43" s="1088">
        <v>13.478272651097484</v>
      </c>
      <c r="L43" s="1088">
        <v>45.560382177343818</v>
      </c>
      <c r="M43" s="1088">
        <v>69.54932611213907</v>
      </c>
      <c r="N43" s="1088">
        <v>95.998208690536202</v>
      </c>
      <c r="P43" s="1091">
        <v>-7.5706994846687081E-3</v>
      </c>
      <c r="Q43" s="1091">
        <v>-1.5565437722140585E-2</v>
      </c>
      <c r="R43" s="1091">
        <v>0.13675083732277638</v>
      </c>
      <c r="S43" s="1091">
        <v>8.75364784203434E-2</v>
      </c>
      <c r="T43" s="1091">
        <v>6.2709962975678213E-2</v>
      </c>
    </row>
    <row r="44" spans="2:20" x14ac:dyDescent="0.2">
      <c r="B44" s="568"/>
      <c r="C44" s="80" t="s">
        <v>1058</v>
      </c>
      <c r="D44" s="738">
        <v>3.000357800177607</v>
      </c>
      <c r="E44" s="738">
        <v>13.095725329631309</v>
      </c>
      <c r="F44" s="738">
        <v>51.628089856512482</v>
      </c>
      <c r="G44" s="738">
        <v>74.507577259250866</v>
      </c>
      <c r="H44" s="738">
        <v>99.600994348827314</v>
      </c>
      <c r="J44" s="1088">
        <v>3.0232458862506717</v>
      </c>
      <c r="K44" s="1088">
        <v>13.299663136398673</v>
      </c>
      <c r="L44" s="1088">
        <v>45.392152437587939</v>
      </c>
      <c r="M44" s="1088">
        <v>68.408185253935457</v>
      </c>
      <c r="N44" s="1088">
        <v>93.568240625030853</v>
      </c>
      <c r="P44" s="1091">
        <v>-7.5706994846687081E-3</v>
      </c>
      <c r="Q44" s="1091">
        <v>-1.5334058064164435E-2</v>
      </c>
      <c r="R44" s="1091">
        <v>0.13737919627183715</v>
      </c>
      <c r="S44" s="1091">
        <v>8.9161727981440952E-2</v>
      </c>
      <c r="T44" s="1091">
        <v>6.4474373820625264E-2</v>
      </c>
    </row>
    <row r="45" spans="2:20" x14ac:dyDescent="0.2">
      <c r="B45" s="568"/>
      <c r="C45" s="80" t="s">
        <v>1429</v>
      </c>
      <c r="D45" s="738">
        <v>3.000357800177607</v>
      </c>
      <c r="E45" s="738">
        <v>16.96537254689343</v>
      </c>
      <c r="F45" s="738">
        <v>55.272855060677621</v>
      </c>
      <c r="G45" s="738">
        <v>99.816260653715602</v>
      </c>
      <c r="H45" s="738">
        <v>153.66463346078783</v>
      </c>
      <c r="J45" s="1088">
        <v>3.0232458862506717</v>
      </c>
      <c r="K45" s="1088">
        <v>17.300516265652025</v>
      </c>
      <c r="L45" s="1088">
        <v>49.160498608119497</v>
      </c>
      <c r="M45" s="1088">
        <v>93.969740477696305</v>
      </c>
      <c r="N45" s="1088">
        <v>147.96554612501532</v>
      </c>
      <c r="P45" s="1091">
        <v>-7.5706994846687081E-3</v>
      </c>
      <c r="Q45" s="1091">
        <v>-1.9371891197488722E-2</v>
      </c>
      <c r="R45" s="1091">
        <v>0.12433471233240478</v>
      </c>
      <c r="S45" s="1091">
        <v>6.2217051428453907E-2</v>
      </c>
      <c r="T45" s="1091">
        <v>3.8516313324436835E-2</v>
      </c>
    </row>
    <row r="46" spans="2:20" x14ac:dyDescent="0.2">
      <c r="B46" s="568"/>
      <c r="C46" s="80" t="s">
        <v>1428</v>
      </c>
      <c r="D46" s="738">
        <v>3.000357800177607</v>
      </c>
      <c r="E46" s="1184">
        <v>16.96537254689343</v>
      </c>
      <c r="F46" s="738">
        <v>55.272855060677621</v>
      </c>
      <c r="G46" s="738">
        <v>99.816260653715602</v>
      </c>
      <c r="H46" s="738">
        <v>153.66463346078783</v>
      </c>
      <c r="J46" s="1088">
        <v>3.0232458862506717</v>
      </c>
      <c r="K46" s="1088">
        <v>17.300516265652025</v>
      </c>
      <c r="L46" s="1088">
        <v>49.160498608119497</v>
      </c>
      <c r="M46" s="1088">
        <v>93.969740477696305</v>
      </c>
      <c r="N46" s="1088">
        <v>147.96554612501532</v>
      </c>
      <c r="P46" s="1091">
        <v>-7.5706994846687081E-3</v>
      </c>
      <c r="Q46" s="1091">
        <v>-1.9371891197488722E-2</v>
      </c>
      <c r="R46" s="1185">
        <v>0.12433471233240478</v>
      </c>
      <c r="S46" s="1091">
        <v>6.2217051428453907E-2</v>
      </c>
      <c r="T46" s="1091">
        <v>3.8516313324436835E-2</v>
      </c>
    </row>
    <row r="47" spans="2:20" x14ac:dyDescent="0.2">
      <c r="B47" s="568"/>
      <c r="C47" s="80" t="s">
        <v>1430</v>
      </c>
      <c r="D47" s="738">
        <v>3.000357800177607</v>
      </c>
      <c r="E47" s="738">
        <v>16.96537254689343</v>
      </c>
      <c r="F47" s="738">
        <v>55.272855060677621</v>
      </c>
      <c r="G47" s="738">
        <v>99.816260653715602</v>
      </c>
      <c r="H47" s="738">
        <v>153.66463346078783</v>
      </c>
      <c r="J47" s="1088">
        <v>3.0232458862506717</v>
      </c>
      <c r="K47" s="1088">
        <v>17.300516265652025</v>
      </c>
      <c r="L47" s="1088">
        <v>49.160498608119497</v>
      </c>
      <c r="M47" s="1088">
        <v>93.969740477696305</v>
      </c>
      <c r="N47" s="1088">
        <v>147.96554612501532</v>
      </c>
      <c r="P47" s="1091">
        <v>-7.5706994846687081E-3</v>
      </c>
      <c r="Q47" s="1091">
        <v>-1.9371891197488722E-2</v>
      </c>
      <c r="R47" s="1091">
        <v>0.12433471233240478</v>
      </c>
      <c r="S47" s="1091">
        <v>6.2217051428453907E-2</v>
      </c>
      <c r="T47" s="1091">
        <v>3.8516313324436835E-2</v>
      </c>
    </row>
    <row r="102" spans="3:39" x14ac:dyDescent="0.2">
      <c r="C102" s="80"/>
      <c r="F102" s="80"/>
      <c r="G102" s="80"/>
      <c r="H102" s="80"/>
      <c r="I102" s="80"/>
      <c r="J102" s="1096"/>
      <c r="K102" s="1096"/>
      <c r="L102" s="1096"/>
      <c r="M102" s="1096"/>
      <c r="N102" s="1096"/>
      <c r="O102" s="80"/>
      <c r="P102" s="1096"/>
      <c r="Q102" s="1096"/>
      <c r="R102" s="1096"/>
      <c r="S102" s="1096"/>
      <c r="T102" s="1096"/>
      <c r="U102" s="80"/>
      <c r="V102" s="80"/>
      <c r="W102" s="80"/>
      <c r="X102" s="80"/>
      <c r="Y102" s="80"/>
      <c r="Z102" s="80"/>
      <c r="AA102" s="80"/>
      <c r="AB102" s="80"/>
      <c r="AC102" s="80"/>
      <c r="AD102" s="80"/>
      <c r="AE102" s="80"/>
      <c r="AF102" s="80"/>
      <c r="AG102" s="80"/>
      <c r="AH102" s="80"/>
      <c r="AI102" s="80"/>
      <c r="AJ102" s="80"/>
      <c r="AK102" s="80"/>
      <c r="AL102" s="80"/>
      <c r="AM102" s="80"/>
    </row>
  </sheetData>
  <mergeCells count="3">
    <mergeCell ref="D5:H5"/>
    <mergeCell ref="J5:N5"/>
    <mergeCell ref="P5:T5"/>
  </mergeCells>
  <conditionalFormatting sqref="P8:T8 P27:T28 J8:N47 B8:H47">
    <cfRule type="expression" dxfId="301" priority="4">
      <formula>AND(LEN($E8)=0,LEN($B8)=0)</formula>
    </cfRule>
    <cfRule type="expression" dxfId="300" priority="5">
      <formula>AND(LEN($E8)=0,LEN($B8)&gt;0)</formula>
    </cfRule>
    <cfRule type="expression" dxfId="299" priority="6">
      <formula>LEN($C8)=0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sheetPr>
  <dimension ref="A1:AM102"/>
  <sheetViews>
    <sheetView showGridLines="0" zoomScale="80" zoomScaleNormal="80" workbookViewId="0"/>
  </sheetViews>
  <sheetFormatPr defaultColWidth="9.1640625" defaultRowHeight="12" outlineLevelRow="1" outlineLevelCol="1" x14ac:dyDescent="0.2"/>
  <cols>
    <col min="1" max="2" width="4.6640625" style="182" customWidth="1"/>
    <col min="3" max="3" width="32" style="182" customWidth="1"/>
    <col min="4" max="4" width="25.83203125" style="182" customWidth="1" outlineLevel="1"/>
    <col min="5" max="5" width="16.5" style="182" customWidth="1" outlineLevel="1"/>
    <col min="6" max="6" width="16" style="182" customWidth="1" outlineLevel="1"/>
    <col min="7" max="13" width="12.6640625" style="182" customWidth="1"/>
    <col min="14" max="14" width="11" style="182" bestFit="1" customWidth="1"/>
    <col min="15" max="16384" width="9.1640625" style="182"/>
  </cols>
  <sheetData>
    <row r="1" spans="1:14" ht="18.75" x14ac:dyDescent="0.3">
      <c r="A1" s="181" t="s">
        <v>19</v>
      </c>
      <c r="B1" s="181"/>
      <c r="C1" s="33"/>
      <c r="G1" s="33"/>
      <c r="H1" s="181"/>
      <c r="I1" s="32"/>
      <c r="J1" s="32"/>
      <c r="K1" s="181"/>
      <c r="L1" s="181"/>
      <c r="M1" s="181"/>
      <c r="N1" s="181"/>
    </row>
    <row r="2" spans="1:14" ht="16.5" thickBot="1" x14ac:dyDescent="0.3">
      <c r="A2" s="19" t="s">
        <v>50</v>
      </c>
      <c r="B2" s="19"/>
      <c r="C2" s="19"/>
      <c r="D2" s="19"/>
      <c r="E2" s="19"/>
      <c r="F2" s="19"/>
      <c r="G2" s="19"/>
      <c r="H2" s="19"/>
      <c r="I2" s="19"/>
      <c r="J2" s="19"/>
      <c r="K2" s="19"/>
      <c r="L2" s="19"/>
      <c r="M2" s="19"/>
      <c r="N2" s="19"/>
    </row>
    <row r="3" spans="1:14" ht="4.1500000000000004" customHeight="1" thickTop="1" x14ac:dyDescent="0.2"/>
    <row r="4" spans="1:14" ht="12.75" x14ac:dyDescent="0.2">
      <c r="G4" s="672" t="s">
        <v>174</v>
      </c>
      <c r="H4" s="675" t="s">
        <v>173</v>
      </c>
      <c r="I4" s="496" t="s">
        <v>752</v>
      </c>
      <c r="L4" s="47"/>
    </row>
    <row r="5" spans="1:14" ht="4.1500000000000004" customHeight="1" x14ac:dyDescent="0.2"/>
    <row r="6" spans="1:14" ht="12.75" x14ac:dyDescent="0.2">
      <c r="A6" s="184"/>
      <c r="B6" s="184"/>
      <c r="C6" s="184"/>
      <c r="G6" s="672" t="s">
        <v>44</v>
      </c>
      <c r="H6" s="674" t="s">
        <v>250</v>
      </c>
      <c r="I6" s="496"/>
    </row>
    <row r="7" spans="1:14" ht="4.1500000000000004" customHeight="1" x14ac:dyDescent="0.2">
      <c r="A7" s="184"/>
      <c r="B7" s="184"/>
      <c r="C7" s="184"/>
      <c r="G7" s="673"/>
      <c r="H7" s="671"/>
      <c r="I7" s="496"/>
    </row>
    <row r="8" spans="1:14" ht="12.75" x14ac:dyDescent="0.2">
      <c r="A8" s="184"/>
      <c r="B8" s="184"/>
      <c r="C8" s="184"/>
      <c r="G8" s="672" t="s">
        <v>1118</v>
      </c>
      <c r="H8" s="674" t="s">
        <v>979</v>
      </c>
      <c r="I8" s="496"/>
    </row>
    <row r="9" spans="1:14" ht="12.75" thickBot="1" x14ac:dyDescent="0.25">
      <c r="A9" s="184"/>
    </row>
    <row r="10" spans="1:14" ht="12.75" x14ac:dyDescent="0.2">
      <c r="A10" s="184"/>
      <c r="B10" s="176" t="s">
        <v>6</v>
      </c>
      <c r="C10" s="175"/>
      <c r="D10" s="177" t="s">
        <v>230</v>
      </c>
      <c r="E10" s="174" t="s">
        <v>433</v>
      </c>
      <c r="F10" s="173" t="s">
        <v>496</v>
      </c>
      <c r="G10" s="179" t="s">
        <v>78</v>
      </c>
      <c r="H10" s="179" t="s">
        <v>52</v>
      </c>
      <c r="I10" s="179" t="s">
        <v>51</v>
      </c>
      <c r="J10" s="179" t="s">
        <v>53</v>
      </c>
      <c r="K10" s="179" t="s">
        <v>54</v>
      </c>
      <c r="L10" s="179" t="s">
        <v>49</v>
      </c>
      <c r="M10" s="180" t="s">
        <v>104</v>
      </c>
    </row>
    <row r="11" spans="1:14" ht="4.1500000000000004" customHeight="1" x14ac:dyDescent="0.2">
      <c r="A11" s="184"/>
      <c r="B11" s="184"/>
      <c r="C11" s="184"/>
      <c r="D11" s="185"/>
      <c r="E11" s="186"/>
      <c r="F11" s="187"/>
    </row>
    <row r="12" spans="1:14" outlineLevel="1" x14ac:dyDescent="0.2">
      <c r="A12" s="184"/>
      <c r="C12" s="76" t="s">
        <v>359</v>
      </c>
      <c r="D12" s="185"/>
      <c r="E12" s="186"/>
      <c r="F12" s="188"/>
    </row>
    <row r="13" spans="1:14" outlineLevel="1" x14ac:dyDescent="0.2">
      <c r="A13" s="184"/>
      <c r="C13" s="11" t="s">
        <v>237</v>
      </c>
      <c r="D13" s="380"/>
      <c r="E13" s="189"/>
      <c r="F13" s="190">
        <v>0</v>
      </c>
      <c r="G13" s="184"/>
      <c r="H13" s="184"/>
      <c r="I13" s="184"/>
      <c r="J13" s="191">
        <v>0</v>
      </c>
      <c r="K13" s="184"/>
      <c r="L13" s="184"/>
      <c r="M13" s="184"/>
    </row>
    <row r="14" spans="1:14" outlineLevel="1" x14ac:dyDescent="0.2">
      <c r="A14" s="184"/>
      <c r="C14" s="11" t="s">
        <v>699</v>
      </c>
      <c r="D14" s="380"/>
      <c r="E14" s="189"/>
      <c r="F14" s="190">
        <v>0</v>
      </c>
      <c r="G14" s="184"/>
      <c r="H14" s="184"/>
      <c r="I14" s="184"/>
      <c r="J14" s="184"/>
      <c r="K14" s="191">
        <v>0</v>
      </c>
      <c r="M14" s="184"/>
    </row>
    <row r="15" spans="1:14" ht="15.75" customHeight="1" outlineLevel="1" x14ac:dyDescent="0.2">
      <c r="A15" s="184"/>
      <c r="D15" s="380"/>
      <c r="E15" s="192"/>
      <c r="F15" s="193"/>
    </row>
    <row r="16" spans="1:14" x14ac:dyDescent="0.2">
      <c r="A16" s="184"/>
      <c r="C16" s="178" t="s">
        <v>497</v>
      </c>
      <c r="D16" s="381"/>
      <c r="E16" s="194"/>
      <c r="F16" s="195"/>
      <c r="G16" s="491">
        <v>0</v>
      </c>
      <c r="H16" s="491">
        <v>0</v>
      </c>
      <c r="I16" s="491">
        <v>0</v>
      </c>
      <c r="J16" s="491">
        <v>0</v>
      </c>
      <c r="K16" s="491">
        <v>0</v>
      </c>
      <c r="L16" s="491">
        <v>0</v>
      </c>
      <c r="M16" s="491">
        <v>0</v>
      </c>
    </row>
    <row r="17" spans="1:13" x14ac:dyDescent="0.2">
      <c r="A17" s="184"/>
      <c r="C17" s="38"/>
      <c r="D17" s="380"/>
      <c r="E17" s="192"/>
      <c r="F17" s="193"/>
    </row>
    <row r="18" spans="1:13" outlineLevel="1" x14ac:dyDescent="0.2">
      <c r="A18" s="184"/>
      <c r="C18" s="76" t="s">
        <v>360</v>
      </c>
      <c r="D18" s="380"/>
      <c r="E18" s="192"/>
      <c r="F18" s="193"/>
    </row>
    <row r="19" spans="1:13" outlineLevel="1" x14ac:dyDescent="0.2">
      <c r="A19" s="184"/>
      <c r="C19" s="11" t="s">
        <v>231</v>
      </c>
      <c r="D19" s="382"/>
      <c r="E19" s="192"/>
      <c r="F19" s="190">
        <v>16.404356543869646</v>
      </c>
      <c r="G19" s="196"/>
      <c r="I19" s="191">
        <v>0</v>
      </c>
      <c r="J19" s="191">
        <v>0</v>
      </c>
      <c r="K19" s="191">
        <v>0</v>
      </c>
      <c r="L19" s="191">
        <v>16.404356543869646</v>
      </c>
    </row>
    <row r="20" spans="1:13" outlineLevel="1" x14ac:dyDescent="0.2">
      <c r="A20" s="184"/>
      <c r="C20" s="11" t="s">
        <v>306</v>
      </c>
      <c r="D20" s="382"/>
      <c r="E20" s="192"/>
      <c r="F20" s="190">
        <v>19.157937446194332</v>
      </c>
      <c r="G20" s="196"/>
      <c r="H20" s="191">
        <v>19.157937446194332</v>
      </c>
    </row>
    <row r="21" spans="1:13" outlineLevel="1" x14ac:dyDescent="0.2">
      <c r="A21" s="184"/>
      <c r="C21" s="11" t="s">
        <v>238</v>
      </c>
      <c r="D21" s="382"/>
      <c r="E21" s="192"/>
      <c r="F21" s="190">
        <v>14.54</v>
      </c>
      <c r="G21" s="184"/>
      <c r="H21" s="191">
        <v>14.54</v>
      </c>
      <c r="I21" s="184"/>
      <c r="J21" s="184"/>
      <c r="K21" s="191">
        <v>0</v>
      </c>
      <c r="L21" s="191">
        <v>14.54</v>
      </c>
    </row>
    <row r="22" spans="1:13" ht="14.25" customHeight="1" outlineLevel="1" x14ac:dyDescent="0.2">
      <c r="A22" s="184"/>
      <c r="C22" s="197"/>
      <c r="D22" s="380"/>
      <c r="E22" s="192"/>
      <c r="F22" s="193"/>
    </row>
    <row r="23" spans="1:13" x14ac:dyDescent="0.2">
      <c r="A23" s="184"/>
      <c r="C23" s="178" t="s">
        <v>1123</v>
      </c>
      <c r="D23" s="381"/>
      <c r="E23" s="194"/>
      <c r="F23" s="195"/>
      <c r="G23" s="491">
        <v>0</v>
      </c>
      <c r="H23" s="491">
        <v>33.697937446194331</v>
      </c>
      <c r="I23" s="491">
        <v>0</v>
      </c>
      <c r="J23" s="491">
        <v>0</v>
      </c>
      <c r="K23" s="491">
        <v>0</v>
      </c>
      <c r="L23" s="491">
        <v>30.944356543869645</v>
      </c>
      <c r="M23" s="491">
        <v>0</v>
      </c>
    </row>
    <row r="24" spans="1:13" x14ac:dyDescent="0.2">
      <c r="A24" s="184"/>
      <c r="C24" s="38"/>
      <c r="D24" s="380"/>
      <c r="E24" s="192"/>
      <c r="F24" s="193"/>
    </row>
    <row r="25" spans="1:13" outlineLevel="1" x14ac:dyDescent="0.2">
      <c r="A25" s="184"/>
      <c r="C25" s="76" t="s">
        <v>458</v>
      </c>
      <c r="D25" s="380"/>
      <c r="E25" s="192"/>
      <c r="F25" s="193"/>
    </row>
    <row r="26" spans="1:13" outlineLevel="1" x14ac:dyDescent="0.2">
      <c r="A26" s="184"/>
      <c r="C26" s="11" t="s">
        <v>942</v>
      </c>
      <c r="D26" s="382">
        <v>4133043.0750476443</v>
      </c>
      <c r="E26" s="189">
        <v>192772</v>
      </c>
      <c r="F26" s="190">
        <v>21.440059111528875</v>
      </c>
      <c r="I26" s="191">
        <v>0</v>
      </c>
      <c r="J26" s="191">
        <v>0</v>
      </c>
      <c r="K26" s="191">
        <v>0</v>
      </c>
      <c r="L26" s="191">
        <v>21.440059111528875</v>
      </c>
    </row>
    <row r="27" spans="1:13" ht="17.25" customHeight="1" outlineLevel="1" x14ac:dyDescent="0.2">
      <c r="A27" s="184"/>
      <c r="C27" s="197"/>
      <c r="D27" s="380"/>
      <c r="E27" s="192"/>
      <c r="F27" s="193"/>
    </row>
    <row r="28" spans="1:13" x14ac:dyDescent="0.2">
      <c r="A28" s="184"/>
      <c r="C28" s="178" t="s">
        <v>664</v>
      </c>
      <c r="D28" s="381"/>
      <c r="E28" s="194"/>
      <c r="F28" s="195"/>
      <c r="G28" s="491">
        <v>0</v>
      </c>
      <c r="H28" s="491">
        <v>0</v>
      </c>
      <c r="I28" s="491">
        <v>0</v>
      </c>
      <c r="J28" s="491">
        <v>0</v>
      </c>
      <c r="K28" s="491">
        <v>0</v>
      </c>
      <c r="L28" s="491">
        <v>21.440059111528875</v>
      </c>
      <c r="M28" s="491">
        <v>0</v>
      </c>
    </row>
    <row r="29" spans="1:13" x14ac:dyDescent="0.2">
      <c r="A29" s="184"/>
      <c r="C29" s="38"/>
      <c r="D29" s="380"/>
      <c r="E29" s="192"/>
      <c r="F29" s="193"/>
    </row>
    <row r="30" spans="1:13" outlineLevel="1" x14ac:dyDescent="0.2">
      <c r="A30" s="184"/>
      <c r="C30" s="76" t="s">
        <v>665</v>
      </c>
      <c r="D30" s="380"/>
      <c r="E30" s="189"/>
      <c r="F30" s="193"/>
    </row>
    <row r="31" spans="1:13" outlineLevel="1" x14ac:dyDescent="0.2">
      <c r="A31" s="184"/>
      <c r="C31" s="11" t="s">
        <v>488</v>
      </c>
      <c r="D31" s="382">
        <v>1640085.4221310392</v>
      </c>
      <c r="E31" s="189">
        <v>192772</v>
      </c>
      <c r="F31" s="190">
        <v>8.5079027147668711</v>
      </c>
      <c r="I31" s="191">
        <v>0</v>
      </c>
      <c r="J31" s="191">
        <v>0</v>
      </c>
      <c r="K31" s="191">
        <v>0</v>
      </c>
      <c r="L31" s="191">
        <v>8.5079027147668711</v>
      </c>
    </row>
    <row r="32" spans="1:13" outlineLevel="1" x14ac:dyDescent="0.2">
      <c r="A32" s="184"/>
      <c r="C32" s="11" t="s">
        <v>618</v>
      </c>
      <c r="D32" s="382">
        <v>1501942.6204053918</v>
      </c>
      <c r="E32" s="189">
        <v>192772</v>
      </c>
      <c r="F32" s="190">
        <v>7.7912903347238798</v>
      </c>
      <c r="H32" s="198"/>
      <c r="I32" s="191">
        <v>0</v>
      </c>
      <c r="J32" s="191">
        <v>0</v>
      </c>
      <c r="K32" s="191">
        <v>0</v>
      </c>
      <c r="L32" s="191">
        <v>7.7912903347238798</v>
      </c>
    </row>
    <row r="33" spans="1:18" ht="4.1500000000000004" customHeight="1" outlineLevel="1" x14ac:dyDescent="0.2">
      <c r="A33" s="184"/>
      <c r="C33" s="197"/>
      <c r="D33" s="380"/>
      <c r="E33" s="192"/>
      <c r="F33" s="193"/>
    </row>
    <row r="34" spans="1:18" x14ac:dyDescent="0.2">
      <c r="A34" s="184"/>
      <c r="C34" s="178" t="s">
        <v>666</v>
      </c>
      <c r="D34" s="381"/>
      <c r="E34" s="194"/>
      <c r="F34" s="195"/>
      <c r="G34" s="491">
        <v>0</v>
      </c>
      <c r="H34" s="491">
        <v>0</v>
      </c>
      <c r="I34" s="491">
        <v>0</v>
      </c>
      <c r="J34" s="491">
        <v>0</v>
      </c>
      <c r="K34" s="491">
        <v>0</v>
      </c>
      <c r="L34" s="491">
        <v>16.29919304949075</v>
      </c>
      <c r="M34" s="491">
        <v>0</v>
      </c>
    </row>
    <row r="35" spans="1:18" x14ac:dyDescent="0.2">
      <c r="A35" s="184"/>
      <c r="C35" s="38"/>
      <c r="D35" s="380"/>
      <c r="E35" s="192"/>
      <c r="F35" s="193"/>
    </row>
    <row r="36" spans="1:18" outlineLevel="1" x14ac:dyDescent="0.2">
      <c r="A36" s="184"/>
      <c r="C36" s="76" t="s">
        <v>25</v>
      </c>
      <c r="D36" s="380"/>
      <c r="E36" s="189"/>
      <c r="F36" s="193"/>
    </row>
    <row r="37" spans="1:18" outlineLevel="1" x14ac:dyDescent="0.2">
      <c r="A37" s="184"/>
      <c r="C37" s="11" t="s">
        <v>55</v>
      </c>
      <c r="D37" s="382">
        <v>67352.568317029814</v>
      </c>
      <c r="E37" s="189">
        <v>192772</v>
      </c>
      <c r="F37" s="190">
        <v>0.3493897885430966</v>
      </c>
      <c r="G37" s="184"/>
      <c r="H37" s="184"/>
      <c r="I37" s="191">
        <v>0</v>
      </c>
      <c r="J37" s="191">
        <v>0</v>
      </c>
      <c r="K37" s="191">
        <v>0</v>
      </c>
      <c r="L37" s="191">
        <v>0.3493897885430966</v>
      </c>
    </row>
    <row r="38" spans="1:18" outlineLevel="1" x14ac:dyDescent="0.2">
      <c r="A38" s="184"/>
      <c r="C38" s="11" t="s">
        <v>239</v>
      </c>
      <c r="D38" s="382">
        <v>115565.08466837843</v>
      </c>
      <c r="E38" s="189">
        <v>226795</v>
      </c>
      <c r="F38" s="190">
        <v>0.50955746232667576</v>
      </c>
      <c r="G38" s="191">
        <v>0.50955746232667576</v>
      </c>
      <c r="H38" s="191">
        <v>0.50955746232667576</v>
      </c>
      <c r="I38" s="191">
        <v>0</v>
      </c>
      <c r="J38" s="191">
        <v>0</v>
      </c>
      <c r="K38" s="191">
        <v>0</v>
      </c>
      <c r="L38" s="191">
        <v>0.50955746232667576</v>
      </c>
    </row>
    <row r="39" spans="1:18" outlineLevel="1" x14ac:dyDescent="0.2">
      <c r="A39" s="184"/>
      <c r="C39" s="11" t="s">
        <v>234</v>
      </c>
      <c r="D39" s="382">
        <v>66416.715326654274</v>
      </c>
      <c r="E39" s="189">
        <v>226795</v>
      </c>
      <c r="F39" s="190">
        <v>0.29284911627969873</v>
      </c>
      <c r="G39" s="191">
        <v>0.29284911627969873</v>
      </c>
      <c r="H39" s="191">
        <v>0.29284911627969873</v>
      </c>
      <c r="I39" s="191">
        <v>0</v>
      </c>
      <c r="J39" s="191">
        <v>0</v>
      </c>
      <c r="K39" s="191">
        <v>0</v>
      </c>
      <c r="L39" s="191">
        <v>0.29284911627969873</v>
      </c>
    </row>
    <row r="40" spans="1:18" outlineLevel="1" x14ac:dyDescent="0.2">
      <c r="A40" s="184"/>
      <c r="C40" s="11" t="s">
        <v>235</v>
      </c>
      <c r="D40" s="382">
        <v>92983.401457315995</v>
      </c>
      <c r="E40" s="189">
        <v>226795</v>
      </c>
      <c r="F40" s="190">
        <v>0.40998876279157825</v>
      </c>
      <c r="G40" s="191">
        <v>0.40998876279157825</v>
      </c>
      <c r="H40" s="191">
        <v>0.40998876279157825</v>
      </c>
      <c r="I40" s="191">
        <v>0</v>
      </c>
      <c r="J40" s="191">
        <v>0</v>
      </c>
      <c r="K40" s="191">
        <v>0</v>
      </c>
      <c r="L40" s="191">
        <v>0.40998876279157825</v>
      </c>
    </row>
    <row r="41" spans="1:18" outlineLevel="1" x14ac:dyDescent="0.2">
      <c r="A41" s="184"/>
      <c r="C41" s="11" t="s">
        <v>236</v>
      </c>
      <c r="D41" s="382">
        <v>233122.67079655651</v>
      </c>
      <c r="E41" s="189">
        <v>226795</v>
      </c>
      <c r="F41" s="190">
        <v>1.0279003981417425</v>
      </c>
      <c r="G41" s="191">
        <v>1.0279003981417425</v>
      </c>
      <c r="H41" s="191">
        <v>1.0279003981417425</v>
      </c>
      <c r="I41" s="191">
        <v>0</v>
      </c>
      <c r="J41" s="191">
        <v>0</v>
      </c>
      <c r="K41" s="191">
        <v>0</v>
      </c>
      <c r="L41" s="191">
        <v>1.0279003981417425</v>
      </c>
    </row>
    <row r="42" spans="1:18" outlineLevel="1" x14ac:dyDescent="0.2">
      <c r="A42" s="184"/>
      <c r="C42" s="11" t="s">
        <v>952</v>
      </c>
      <c r="D42" s="382">
        <v>132833.43065330855</v>
      </c>
      <c r="E42" s="189">
        <v>226795</v>
      </c>
      <c r="F42" s="190">
        <v>0.58569823255939746</v>
      </c>
      <c r="G42" s="191">
        <v>0.58569823255939746</v>
      </c>
      <c r="H42" s="191">
        <v>0.58569823255939746</v>
      </c>
      <c r="I42" s="191">
        <v>0</v>
      </c>
      <c r="J42" s="191">
        <v>0</v>
      </c>
      <c r="K42" s="191">
        <v>0</v>
      </c>
      <c r="L42" s="191">
        <v>0.58569823255939746</v>
      </c>
    </row>
    <row r="43" spans="1:18" outlineLevel="1" x14ac:dyDescent="0.2">
      <c r="A43" s="184"/>
      <c r="C43" s="11" t="s">
        <v>26</v>
      </c>
      <c r="D43" s="382">
        <v>199250.14597996281</v>
      </c>
      <c r="E43" s="189">
        <v>192772</v>
      </c>
      <c r="F43" s="190">
        <v>1.0336052226462495</v>
      </c>
      <c r="G43" s="184"/>
      <c r="H43" s="184"/>
      <c r="I43" s="191">
        <v>0</v>
      </c>
      <c r="J43" s="191">
        <v>0</v>
      </c>
      <c r="K43" s="191">
        <v>0</v>
      </c>
      <c r="L43" s="191">
        <v>1.0336052226462495</v>
      </c>
    </row>
    <row r="44" spans="1:18" outlineLevel="1" x14ac:dyDescent="0.2">
      <c r="A44" s="184"/>
      <c r="C44" s="11" t="s">
        <v>767</v>
      </c>
      <c r="D44" s="382"/>
      <c r="E44" s="189">
        <v>34023</v>
      </c>
      <c r="F44" s="190"/>
      <c r="G44" s="191">
        <v>0.17436382807851403</v>
      </c>
      <c r="H44" s="191">
        <v>2.2535265685087036</v>
      </c>
    </row>
    <row r="45" spans="1:18" outlineLevel="1" x14ac:dyDescent="0.2">
      <c r="A45" s="184"/>
      <c r="C45" s="11" t="s">
        <v>1218</v>
      </c>
      <c r="D45" s="382">
        <v>0</v>
      </c>
      <c r="E45" s="189">
        <v>192772</v>
      </c>
      <c r="F45" s="190">
        <v>0</v>
      </c>
      <c r="G45" s="184"/>
      <c r="H45" s="184"/>
      <c r="I45" s="191">
        <v>0</v>
      </c>
      <c r="J45" s="191">
        <v>0</v>
      </c>
      <c r="K45" s="191">
        <v>0</v>
      </c>
      <c r="L45" s="191">
        <v>0</v>
      </c>
    </row>
    <row r="46" spans="1:18" ht="4.1500000000000004" customHeight="1" outlineLevel="1" x14ac:dyDescent="0.2">
      <c r="C46" s="197"/>
      <c r="D46" s="380"/>
      <c r="E46" s="189"/>
      <c r="F46" s="193"/>
      <c r="R46" s="197"/>
    </row>
    <row r="47" spans="1:18" x14ac:dyDescent="0.2">
      <c r="C47" s="178" t="s">
        <v>498</v>
      </c>
      <c r="D47" s="381"/>
      <c r="E47" s="194"/>
      <c r="F47" s="195"/>
      <c r="G47" s="491">
        <v>3.000357800177607</v>
      </c>
      <c r="H47" s="491">
        <v>5.0795205406077963</v>
      </c>
      <c r="I47" s="491">
        <v>0</v>
      </c>
      <c r="J47" s="491">
        <v>0</v>
      </c>
      <c r="K47" s="491">
        <v>0</v>
      </c>
      <c r="L47" s="491">
        <v>4.2089889832884388</v>
      </c>
      <c r="M47" s="491">
        <v>0</v>
      </c>
    </row>
    <row r="48" spans="1:18" x14ac:dyDescent="0.2">
      <c r="C48" s="197"/>
      <c r="D48" s="185"/>
      <c r="E48" s="186"/>
      <c r="F48" s="188"/>
    </row>
    <row r="49" spans="2:13" ht="4.1500000000000004" customHeight="1" x14ac:dyDescent="0.2">
      <c r="D49" s="185"/>
      <c r="E49" s="186"/>
      <c r="F49" s="187"/>
    </row>
    <row r="50" spans="2:13" ht="12.75" thickBot="1" x14ac:dyDescent="0.25">
      <c r="B50" s="199" t="s">
        <v>233</v>
      </c>
      <c r="C50" s="199"/>
      <c r="D50" s="200"/>
      <c r="E50" s="201"/>
      <c r="F50" s="202"/>
      <c r="G50" s="492">
        <v>3.000357800177607</v>
      </c>
      <c r="H50" s="492">
        <v>38.777457986802119</v>
      </c>
      <c r="I50" s="492">
        <v>0</v>
      </c>
      <c r="J50" s="492">
        <v>0</v>
      </c>
      <c r="K50" s="492">
        <v>0</v>
      </c>
      <c r="L50" s="492">
        <v>72.892597688177702</v>
      </c>
      <c r="M50" s="492">
        <v>0</v>
      </c>
    </row>
    <row r="51" spans="2:13" ht="12.75" thickTop="1" x14ac:dyDescent="0.2"/>
    <row r="102" spans="3:39" x14ac:dyDescent="0.2">
      <c r="C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row>
  </sheetData>
  <dataValidations count="2">
    <dataValidation type="list" allowBlank="1" showInputMessage="1" showErrorMessage="1" sqref="H4" xr:uid="{00000000-0002-0000-0B00-000000000000}">
      <formula1>Equipt_BaseLamp_lst</formula1>
    </dataValidation>
    <dataValidation type="list" allowBlank="1" showInputMessage="1" showErrorMessage="1" sqref="C13:C14 C19:C21 C26 C31:C32 C37:C45" xr:uid="{00000000-0002-0000-0B00-000001000000}">
      <formula1>Denominator_lst</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theme="4"/>
  </sheetPr>
  <dimension ref="A1:AM102"/>
  <sheetViews>
    <sheetView showGridLines="0" zoomScale="80" zoomScaleNormal="80" workbookViewId="0"/>
  </sheetViews>
  <sheetFormatPr defaultColWidth="9.1640625" defaultRowHeight="12" outlineLevelRow="1" outlineLevelCol="1" x14ac:dyDescent="0.2"/>
  <cols>
    <col min="1" max="2" width="4.6640625" style="182" customWidth="1"/>
    <col min="3" max="3" width="32" style="182" customWidth="1"/>
    <col min="4" max="4" width="19.6640625" style="182" customWidth="1" outlineLevel="1"/>
    <col min="5" max="6" width="16.5" style="182" customWidth="1" outlineLevel="1"/>
    <col min="7" max="10" width="12.6640625" style="182" customWidth="1"/>
    <col min="11" max="11" width="15" style="182" customWidth="1"/>
    <col min="12" max="12" width="12.6640625" style="182" customWidth="1"/>
    <col min="13" max="13" width="11" style="182" bestFit="1" customWidth="1"/>
    <col min="14" max="16384" width="9.1640625" style="182"/>
  </cols>
  <sheetData>
    <row r="1" spans="1:13" ht="18.75" x14ac:dyDescent="0.3">
      <c r="A1" s="181" t="s">
        <v>19</v>
      </c>
      <c r="B1" s="181"/>
      <c r="C1" s="33"/>
      <c r="G1" s="33"/>
      <c r="H1" s="181"/>
      <c r="I1" s="32"/>
      <c r="J1" s="32"/>
      <c r="K1" s="181"/>
      <c r="L1" s="181"/>
      <c r="M1" s="181"/>
    </row>
    <row r="2" spans="1:13" ht="16.5" thickBot="1" x14ac:dyDescent="0.3">
      <c r="A2" s="19" t="s">
        <v>161</v>
      </c>
      <c r="B2" s="19"/>
      <c r="C2" s="19"/>
      <c r="D2" s="19"/>
      <c r="E2" s="19"/>
      <c r="F2" s="19"/>
      <c r="G2" s="19"/>
      <c r="H2" s="19"/>
      <c r="I2" s="19"/>
      <c r="J2" s="19"/>
      <c r="K2" s="19"/>
      <c r="L2" s="19"/>
      <c r="M2" s="19"/>
    </row>
    <row r="3" spans="1:13" ht="4.1500000000000004" customHeight="1" thickTop="1" x14ac:dyDescent="0.2"/>
    <row r="4" spans="1:13" ht="12.75" x14ac:dyDescent="0.2">
      <c r="G4" s="672" t="s">
        <v>174</v>
      </c>
      <c r="H4" s="675" t="s">
        <v>76</v>
      </c>
      <c r="I4" s="496" t="s">
        <v>753</v>
      </c>
    </row>
    <row r="5" spans="1:13" ht="4.1500000000000004" customHeight="1" x14ac:dyDescent="0.2"/>
    <row r="6" spans="1:13" ht="12.75" x14ac:dyDescent="0.2">
      <c r="G6" s="672" t="s">
        <v>44</v>
      </c>
      <c r="H6" s="674" t="s">
        <v>250</v>
      </c>
      <c r="I6" s="496"/>
    </row>
    <row r="7" spans="1:13" ht="4.1500000000000004" customHeight="1" x14ac:dyDescent="0.2">
      <c r="A7" s="184"/>
      <c r="G7" s="673"/>
      <c r="H7" s="671"/>
    </row>
    <row r="8" spans="1:13" ht="12.75" x14ac:dyDescent="0.2">
      <c r="A8" s="184"/>
      <c r="G8" s="672" t="s">
        <v>1118</v>
      </c>
      <c r="H8" s="674" t="s">
        <v>979</v>
      </c>
    </row>
    <row r="9" spans="1:13" ht="12.75" thickBot="1" x14ac:dyDescent="0.25">
      <c r="A9" s="184"/>
    </row>
    <row r="10" spans="1:13" ht="12.75" x14ac:dyDescent="0.2">
      <c r="A10" s="184"/>
      <c r="B10" s="176" t="s">
        <v>6</v>
      </c>
      <c r="C10" s="175"/>
      <c r="D10" s="177" t="s">
        <v>230</v>
      </c>
      <c r="E10" s="174" t="s">
        <v>433</v>
      </c>
      <c r="F10" s="173" t="s">
        <v>496</v>
      </c>
      <c r="G10" s="179" t="s">
        <v>78</v>
      </c>
      <c r="H10" s="179" t="s">
        <v>52</v>
      </c>
      <c r="I10" s="179" t="s">
        <v>51</v>
      </c>
      <c r="J10" s="179" t="s">
        <v>53</v>
      </c>
      <c r="K10" s="179" t="s">
        <v>54</v>
      </c>
      <c r="L10" s="180" t="s">
        <v>104</v>
      </c>
    </row>
    <row r="11" spans="1:13" ht="4.1500000000000004" customHeight="1" x14ac:dyDescent="0.2">
      <c r="A11" s="184"/>
      <c r="B11" s="184"/>
      <c r="C11" s="184"/>
      <c r="D11" s="185"/>
      <c r="E11" s="186"/>
      <c r="F11" s="187"/>
    </row>
    <row r="12" spans="1:13" outlineLevel="1" x14ac:dyDescent="0.2">
      <c r="C12" s="76" t="s">
        <v>359</v>
      </c>
      <c r="D12" s="185"/>
      <c r="E12" s="186"/>
      <c r="F12" s="188"/>
    </row>
    <row r="13" spans="1:13" outlineLevel="1" x14ac:dyDescent="0.2">
      <c r="C13" s="11" t="s">
        <v>612</v>
      </c>
      <c r="D13" s="380"/>
      <c r="E13" s="189"/>
      <c r="F13" s="190">
        <v>28.511495664796293</v>
      </c>
      <c r="G13" s="184"/>
      <c r="H13" s="184"/>
      <c r="I13" s="184"/>
      <c r="J13" s="184"/>
      <c r="K13" s="191">
        <v>28.511495664796293</v>
      </c>
      <c r="L13" s="184"/>
    </row>
    <row r="14" spans="1:13" outlineLevel="1" x14ac:dyDescent="0.2">
      <c r="C14" s="11" t="s">
        <v>237</v>
      </c>
      <c r="D14" s="380"/>
      <c r="E14" s="189"/>
      <c r="F14" s="190">
        <v>13.679545330016301</v>
      </c>
      <c r="G14" s="184"/>
      <c r="H14" s="184"/>
      <c r="I14" s="184"/>
      <c r="J14" s="191">
        <v>13.679545330016301</v>
      </c>
      <c r="K14" s="184"/>
      <c r="L14" s="184"/>
    </row>
    <row r="15" spans="1:13" ht="4.1500000000000004" customHeight="1" outlineLevel="1" x14ac:dyDescent="0.2">
      <c r="D15" s="380"/>
      <c r="E15" s="192"/>
      <c r="F15" s="193"/>
    </row>
    <row r="16" spans="1:13" x14ac:dyDescent="0.2">
      <c r="C16" s="178" t="s">
        <v>497</v>
      </c>
      <c r="D16" s="381"/>
      <c r="E16" s="194"/>
      <c r="F16" s="195"/>
      <c r="G16" s="491">
        <v>0</v>
      </c>
      <c r="H16" s="491">
        <v>0</v>
      </c>
      <c r="I16" s="491">
        <v>0</v>
      </c>
      <c r="J16" s="491">
        <v>13.679545330016301</v>
      </c>
      <c r="K16" s="491">
        <v>28.511495664796293</v>
      </c>
      <c r="L16" s="491">
        <v>0</v>
      </c>
    </row>
    <row r="17" spans="3:12" x14ac:dyDescent="0.2">
      <c r="C17" s="38"/>
      <c r="D17" s="380"/>
      <c r="E17" s="192"/>
      <c r="F17" s="193"/>
    </row>
    <row r="18" spans="3:12" outlineLevel="1" x14ac:dyDescent="0.2">
      <c r="C18" s="76" t="s">
        <v>360</v>
      </c>
      <c r="D18" s="380"/>
      <c r="E18" s="192"/>
      <c r="F18" s="193"/>
    </row>
    <row r="19" spans="3:12" outlineLevel="1" x14ac:dyDescent="0.2">
      <c r="C19" s="11" t="s">
        <v>409</v>
      </c>
      <c r="D19" s="380"/>
      <c r="E19" s="192"/>
      <c r="F19" s="190">
        <v>8.4282693161044975</v>
      </c>
      <c r="G19" s="184"/>
      <c r="H19" s="191">
        <v>8.4282693161044975</v>
      </c>
      <c r="I19" s="191">
        <v>8.4282693161044975</v>
      </c>
      <c r="J19" s="191">
        <v>8.4282693161044975</v>
      </c>
      <c r="K19" s="191">
        <v>8.4282693161044975</v>
      </c>
    </row>
    <row r="20" spans="3:12" ht="4.1500000000000004" customHeight="1" outlineLevel="1" x14ac:dyDescent="0.2">
      <c r="C20" s="197"/>
      <c r="D20" s="380"/>
      <c r="E20" s="192"/>
      <c r="F20" s="193"/>
    </row>
    <row r="21" spans="3:12" x14ac:dyDescent="0.2">
      <c r="C21" s="178" t="s">
        <v>1123</v>
      </c>
      <c r="D21" s="381"/>
      <c r="E21" s="194"/>
      <c r="F21" s="195"/>
      <c r="G21" s="491">
        <v>0</v>
      </c>
      <c r="H21" s="491">
        <v>8.4282693161044975</v>
      </c>
      <c r="I21" s="491">
        <v>8.4282693161044975</v>
      </c>
      <c r="J21" s="491">
        <v>8.4282693161044975</v>
      </c>
      <c r="K21" s="491">
        <v>8.4282693161044975</v>
      </c>
      <c r="L21" s="491">
        <v>0</v>
      </c>
    </row>
    <row r="22" spans="3:12" x14ac:dyDescent="0.2">
      <c r="C22" s="38"/>
      <c r="D22" s="380"/>
      <c r="E22" s="192"/>
      <c r="F22" s="193"/>
    </row>
    <row r="23" spans="3:12" outlineLevel="1" x14ac:dyDescent="0.2">
      <c r="C23" s="76" t="s">
        <v>458</v>
      </c>
      <c r="D23" s="380"/>
      <c r="E23" s="192"/>
      <c r="F23" s="193"/>
    </row>
    <row r="24" spans="3:12" outlineLevel="1" x14ac:dyDescent="0.2">
      <c r="C24" s="11" t="s">
        <v>942</v>
      </c>
      <c r="D24" s="382">
        <v>4133043.0750476443</v>
      </c>
      <c r="E24" s="189">
        <v>192772</v>
      </c>
      <c r="F24" s="190">
        <v>21.440059111528875</v>
      </c>
      <c r="I24" s="191">
        <v>21.440059111528875</v>
      </c>
      <c r="J24" s="191">
        <v>21.440059111528875</v>
      </c>
      <c r="K24" s="191">
        <v>21.440059111528875</v>
      </c>
    </row>
    <row r="25" spans="3:12" ht="4.1500000000000004" customHeight="1" outlineLevel="1" x14ac:dyDescent="0.2">
      <c r="C25" s="197"/>
      <c r="D25" s="380"/>
      <c r="E25" s="192"/>
      <c r="F25" s="193"/>
    </row>
    <row r="26" spans="3:12" x14ac:dyDescent="0.2">
      <c r="C26" s="178" t="s">
        <v>664</v>
      </c>
      <c r="D26" s="381"/>
      <c r="E26" s="194"/>
      <c r="F26" s="195"/>
      <c r="G26" s="491">
        <v>0</v>
      </c>
      <c r="H26" s="491">
        <v>0</v>
      </c>
      <c r="I26" s="491">
        <v>21.440059111528875</v>
      </c>
      <c r="J26" s="491">
        <v>21.440059111528875</v>
      </c>
      <c r="K26" s="491">
        <v>21.440059111528875</v>
      </c>
      <c r="L26" s="491">
        <v>0</v>
      </c>
    </row>
    <row r="27" spans="3:12" x14ac:dyDescent="0.2">
      <c r="C27" s="38"/>
      <c r="D27" s="380"/>
      <c r="E27" s="192"/>
      <c r="F27" s="193"/>
    </row>
    <row r="28" spans="3:12" outlineLevel="1" x14ac:dyDescent="0.2">
      <c r="C28" s="76" t="s">
        <v>665</v>
      </c>
      <c r="D28" s="380"/>
      <c r="E28" s="189"/>
      <c r="F28" s="193"/>
    </row>
    <row r="29" spans="3:12" outlineLevel="1" x14ac:dyDescent="0.2">
      <c r="C29" s="11" t="s">
        <v>488</v>
      </c>
      <c r="D29" s="382">
        <v>1657308.8675016875</v>
      </c>
      <c r="E29" s="189">
        <v>192772</v>
      </c>
      <c r="F29" s="190">
        <v>8.5972489132326668</v>
      </c>
      <c r="I29" s="191">
        <v>8.5972489132326668</v>
      </c>
      <c r="J29" s="191">
        <v>8.5972489132326668</v>
      </c>
      <c r="K29" s="191">
        <v>8.5972489132326668</v>
      </c>
    </row>
    <row r="30" spans="3:12" outlineLevel="1" x14ac:dyDescent="0.2">
      <c r="C30" s="11" t="s">
        <v>618</v>
      </c>
      <c r="D30" s="382">
        <v>1517715.351705441</v>
      </c>
      <c r="E30" s="189">
        <v>192772</v>
      </c>
      <c r="F30" s="190">
        <v>7.8731109896947746</v>
      </c>
      <c r="H30" s="198"/>
      <c r="I30" s="191">
        <v>7.8731109896947746</v>
      </c>
      <c r="J30" s="191">
        <v>7.8731109896947746</v>
      </c>
      <c r="K30" s="191">
        <v>7.8731109896947746</v>
      </c>
    </row>
    <row r="31" spans="3:12" ht="4.1500000000000004" customHeight="1" outlineLevel="1" x14ac:dyDescent="0.2">
      <c r="C31" s="197"/>
      <c r="D31" s="380"/>
      <c r="E31" s="192"/>
      <c r="F31" s="193"/>
    </row>
    <row r="32" spans="3:12" x14ac:dyDescent="0.2">
      <c r="C32" s="178" t="s">
        <v>666</v>
      </c>
      <c r="D32" s="381"/>
      <c r="E32" s="194"/>
      <c r="F32" s="195"/>
      <c r="G32" s="491">
        <v>0</v>
      </c>
      <c r="H32" s="491">
        <v>0</v>
      </c>
      <c r="I32" s="491">
        <v>16.470359902927441</v>
      </c>
      <c r="J32" s="491">
        <v>16.470359902927441</v>
      </c>
      <c r="K32" s="491">
        <v>16.470359902927441</v>
      </c>
      <c r="L32" s="491">
        <v>0</v>
      </c>
    </row>
    <row r="33" spans="2:18" x14ac:dyDescent="0.2">
      <c r="C33" s="38"/>
      <c r="D33" s="380"/>
      <c r="E33" s="192"/>
      <c r="F33" s="193"/>
    </row>
    <row r="34" spans="2:18" outlineLevel="1" x14ac:dyDescent="0.2">
      <c r="C34" s="76" t="s">
        <v>25</v>
      </c>
      <c r="D34" s="380"/>
      <c r="E34" s="189"/>
      <c r="F34" s="193"/>
    </row>
    <row r="35" spans="2:18" outlineLevel="1" x14ac:dyDescent="0.2">
      <c r="C35" s="11" t="s">
        <v>55</v>
      </c>
      <c r="D35" s="382">
        <v>67352.568317029814</v>
      </c>
      <c r="E35" s="189">
        <v>192772</v>
      </c>
      <c r="F35" s="190">
        <v>0.3493897885430966</v>
      </c>
      <c r="G35" s="184"/>
      <c r="H35" s="184"/>
      <c r="I35" s="191">
        <v>0.3493897885430966</v>
      </c>
      <c r="J35" s="191">
        <v>0.3493897885430966</v>
      </c>
      <c r="K35" s="191">
        <v>0.3493897885430966</v>
      </c>
    </row>
    <row r="36" spans="2:18" outlineLevel="1" x14ac:dyDescent="0.2">
      <c r="C36" s="11" t="s">
        <v>239</v>
      </c>
      <c r="D36" s="382">
        <v>115565.08466837843</v>
      </c>
      <c r="E36" s="189">
        <v>226795</v>
      </c>
      <c r="F36" s="190">
        <v>0.50955746232667576</v>
      </c>
      <c r="G36" s="191">
        <v>0.50955746232667576</v>
      </c>
      <c r="H36" s="191">
        <v>0.50955746232667576</v>
      </c>
      <c r="I36" s="191">
        <v>0.50955746232667576</v>
      </c>
      <c r="J36" s="191">
        <v>0.50955746232667576</v>
      </c>
      <c r="K36" s="191">
        <v>0.50955746232667576</v>
      </c>
    </row>
    <row r="37" spans="2:18" outlineLevel="1" x14ac:dyDescent="0.2">
      <c r="C37" s="11" t="s">
        <v>234</v>
      </c>
      <c r="D37" s="382">
        <v>66416.715326654274</v>
      </c>
      <c r="E37" s="189">
        <v>226795</v>
      </c>
      <c r="F37" s="190">
        <v>0.29284911627969873</v>
      </c>
      <c r="G37" s="191">
        <v>0.29284911627969873</v>
      </c>
      <c r="H37" s="191">
        <v>0.29284911627969873</v>
      </c>
      <c r="I37" s="191">
        <v>0.29284911627969873</v>
      </c>
      <c r="J37" s="191">
        <v>0.29284911627969873</v>
      </c>
      <c r="K37" s="191">
        <v>0.29284911627969873</v>
      </c>
    </row>
    <row r="38" spans="2:18" outlineLevel="1" x14ac:dyDescent="0.2">
      <c r="C38" s="11" t="s">
        <v>235</v>
      </c>
      <c r="D38" s="382">
        <v>92983.401457315995</v>
      </c>
      <c r="E38" s="189">
        <v>226795</v>
      </c>
      <c r="F38" s="190">
        <v>0.40998876279157825</v>
      </c>
      <c r="G38" s="191">
        <v>0.40998876279157825</v>
      </c>
      <c r="H38" s="191">
        <v>0.40998876279157825</v>
      </c>
      <c r="I38" s="191">
        <v>0.40998876279157825</v>
      </c>
      <c r="J38" s="191">
        <v>0.40998876279157825</v>
      </c>
      <c r="K38" s="191">
        <v>0.40998876279157825</v>
      </c>
    </row>
    <row r="39" spans="2:18" outlineLevel="1" x14ac:dyDescent="0.2">
      <c r="C39" s="11" t="s">
        <v>236</v>
      </c>
      <c r="D39" s="382">
        <v>233122.67079655651</v>
      </c>
      <c r="E39" s="189">
        <v>226795</v>
      </c>
      <c r="F39" s="190">
        <v>1.0279003981417425</v>
      </c>
      <c r="G39" s="191">
        <v>1.0279003981417425</v>
      </c>
      <c r="H39" s="191">
        <v>1.0279003981417425</v>
      </c>
      <c r="I39" s="191">
        <v>1.0279003981417425</v>
      </c>
      <c r="J39" s="191">
        <v>1.0279003981417425</v>
      </c>
      <c r="K39" s="191">
        <v>1.0279003981417425</v>
      </c>
    </row>
    <row r="40" spans="2:18" outlineLevel="1" x14ac:dyDescent="0.2">
      <c r="C40" s="11" t="s">
        <v>952</v>
      </c>
      <c r="D40" s="382">
        <v>132833.43065330855</v>
      </c>
      <c r="E40" s="189">
        <v>226795</v>
      </c>
      <c r="F40" s="190">
        <v>0.58569823255939746</v>
      </c>
      <c r="G40" s="191">
        <v>0.58569823255939746</v>
      </c>
      <c r="H40" s="191">
        <v>0.58569823255939746</v>
      </c>
      <c r="I40" s="191">
        <v>0.58569823255939746</v>
      </c>
      <c r="J40" s="191">
        <v>0.58569823255939746</v>
      </c>
      <c r="K40" s="191">
        <v>0.58569823255939746</v>
      </c>
    </row>
    <row r="41" spans="2:18" outlineLevel="1" x14ac:dyDescent="0.2">
      <c r="C41" s="11" t="s">
        <v>26</v>
      </c>
      <c r="D41" s="382">
        <v>199250.14597996281</v>
      </c>
      <c r="E41" s="189">
        <v>192772</v>
      </c>
      <c r="F41" s="190">
        <v>1.0336052226462495</v>
      </c>
      <c r="G41" s="184"/>
      <c r="H41" s="184"/>
      <c r="I41" s="191">
        <v>1.0336052226462495</v>
      </c>
      <c r="J41" s="191">
        <v>1.0336052226462495</v>
      </c>
      <c r="K41" s="191">
        <v>1.0336052226462495</v>
      </c>
    </row>
    <row r="42" spans="2:18" outlineLevel="1" x14ac:dyDescent="0.2">
      <c r="C42" s="11" t="s">
        <v>767</v>
      </c>
      <c r="D42" s="382"/>
      <c r="E42" s="189">
        <v>34023</v>
      </c>
      <c r="F42" s="190"/>
      <c r="G42" s="191">
        <v>0.17436382807851403</v>
      </c>
      <c r="H42" s="191">
        <v>0.69438804488216155</v>
      </c>
    </row>
    <row r="43" spans="2:18" outlineLevel="1" x14ac:dyDescent="0.2">
      <c r="C43" s="11" t="s">
        <v>1218</v>
      </c>
      <c r="D43" s="382">
        <v>0</v>
      </c>
      <c r="E43" s="189">
        <v>192772</v>
      </c>
      <c r="F43" s="190">
        <v>0</v>
      </c>
      <c r="G43" s="184"/>
      <c r="I43" s="191">
        <v>0</v>
      </c>
      <c r="J43" s="191">
        <v>0</v>
      </c>
      <c r="K43" s="191">
        <v>0</v>
      </c>
    </row>
    <row r="44" spans="2:18" ht="4.1500000000000004" customHeight="1" outlineLevel="1" x14ac:dyDescent="0.2">
      <c r="C44" s="197"/>
      <c r="D44" s="380"/>
      <c r="E44" s="192"/>
      <c r="F44" s="193"/>
    </row>
    <row r="45" spans="2:18" x14ac:dyDescent="0.2">
      <c r="C45" s="178" t="s">
        <v>498</v>
      </c>
      <c r="D45" s="381"/>
      <c r="E45" s="194"/>
      <c r="F45" s="195"/>
      <c r="G45" s="491">
        <v>3.000357800177607</v>
      </c>
      <c r="H45" s="491">
        <v>3.5203820169812543</v>
      </c>
      <c r="I45" s="491">
        <v>4.2089889832884388</v>
      </c>
      <c r="J45" s="491">
        <v>4.2089889832884388</v>
      </c>
      <c r="K45" s="491">
        <v>4.2089889832884388</v>
      </c>
      <c r="L45" s="491">
        <v>0</v>
      </c>
    </row>
    <row r="46" spans="2:18" x14ac:dyDescent="0.2">
      <c r="C46" s="197"/>
      <c r="D46" s="185"/>
      <c r="E46" s="1183"/>
      <c r="F46" s="188"/>
      <c r="R46" s="197"/>
    </row>
    <row r="47" spans="2:18" ht="4.1500000000000004" customHeight="1" x14ac:dyDescent="0.2">
      <c r="D47" s="185"/>
      <c r="E47" s="186"/>
      <c r="F47" s="187"/>
    </row>
    <row r="48" spans="2:18" ht="12.75" thickBot="1" x14ac:dyDescent="0.25">
      <c r="B48" s="199" t="s">
        <v>233</v>
      </c>
      <c r="C48" s="199"/>
      <c r="D48" s="200"/>
      <c r="E48" s="201"/>
      <c r="F48" s="202"/>
      <c r="G48" s="492">
        <v>3.000357800177607</v>
      </c>
      <c r="H48" s="492">
        <v>11.948651333085753</v>
      </c>
      <c r="I48" s="492">
        <v>50.547677313849256</v>
      </c>
      <c r="J48" s="492">
        <v>64.227222643865545</v>
      </c>
      <c r="K48" s="492">
        <v>79.059172978645549</v>
      </c>
      <c r="L48" s="492">
        <v>0</v>
      </c>
    </row>
    <row r="49" spans="7:11" ht="12.75" thickTop="1" x14ac:dyDescent="0.2"/>
    <row r="50" spans="7:11" x14ac:dyDescent="0.2">
      <c r="G50" s="964"/>
      <c r="H50" s="964"/>
      <c r="I50" s="964"/>
      <c r="J50" s="964"/>
      <c r="K50" s="964"/>
    </row>
    <row r="51" spans="7:11" x14ac:dyDescent="0.2">
      <c r="G51" s="965"/>
      <c r="H51" s="965"/>
      <c r="I51" s="965"/>
      <c r="J51" s="965"/>
      <c r="K51" s="965"/>
    </row>
    <row r="102" spans="3:39" x14ac:dyDescent="0.2">
      <c r="C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row>
  </sheetData>
  <dataValidations count="2">
    <dataValidation type="list" allowBlank="1" showInputMessage="1" showErrorMessage="1" sqref="H4" xr:uid="{00000000-0002-0000-0C00-000000000000}">
      <formula1>LED_Lst</formula1>
    </dataValidation>
    <dataValidation type="list" allowBlank="1" showInputMessage="1" showErrorMessage="1" sqref="C13:C14 C19 C24 C29:C30 C35:C43" xr:uid="{00000000-0002-0000-0C00-000001000000}">
      <formula1>Denominator_lst</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tabColor rgb="FF0000FF"/>
  </sheetPr>
  <dimension ref="B2:AM102"/>
  <sheetViews>
    <sheetView zoomScale="90" zoomScaleNormal="90" workbookViewId="0">
      <pane xSplit="2" ySplit="3" topLeftCell="C4" activePane="bottomRight" state="frozen"/>
      <selection activeCell="W31" sqref="W31"/>
      <selection pane="topRight" activeCell="W31" sqref="W31"/>
      <selection pane="bottomLeft" activeCell="W31" sqref="W31"/>
      <selection pane="bottomRight" activeCell="C4" sqref="C4"/>
    </sheetView>
  </sheetViews>
  <sheetFormatPr defaultColWidth="9" defaultRowHeight="12.75" x14ac:dyDescent="0.2"/>
  <cols>
    <col min="1" max="1" width="3.6640625" style="748" customWidth="1"/>
    <col min="2" max="2" width="46.83203125" style="748" customWidth="1"/>
    <col min="3" max="3" width="15" style="748" customWidth="1"/>
    <col min="4" max="9" width="11.1640625" style="748" customWidth="1"/>
    <col min="10" max="11" width="8.1640625" style="750" customWidth="1"/>
    <col min="12" max="12" width="15" style="748" customWidth="1"/>
    <col min="13" max="18" width="11.1640625" style="748" customWidth="1"/>
    <col min="19" max="20" width="8.1640625" style="750" customWidth="1"/>
    <col min="21" max="21" width="15" style="748" customWidth="1"/>
    <col min="22" max="27" width="11.1640625" style="748" customWidth="1"/>
    <col min="28" max="16384" width="9" style="748"/>
  </cols>
  <sheetData>
    <row r="2" spans="2:27" x14ac:dyDescent="0.2">
      <c r="C2" s="1229" t="s">
        <v>1383</v>
      </c>
      <c r="D2" s="1230"/>
      <c r="E2" s="1230"/>
      <c r="F2" s="1230"/>
      <c r="G2" s="1230"/>
      <c r="H2" s="1230"/>
      <c r="I2" s="1231"/>
      <c r="J2" s="817"/>
      <c r="L2" s="1232" t="s">
        <v>1250</v>
      </c>
      <c r="M2" s="1233"/>
      <c r="N2" s="1233"/>
      <c r="O2" s="1233"/>
      <c r="P2" s="1233"/>
      <c r="Q2" s="1233"/>
      <c r="R2" s="1234"/>
      <c r="S2" s="817"/>
      <c r="U2" s="1229" t="s">
        <v>1251</v>
      </c>
      <c r="V2" s="1230"/>
      <c r="W2" s="1230"/>
      <c r="X2" s="1230"/>
      <c r="Y2" s="1230"/>
      <c r="Z2" s="1230"/>
      <c r="AA2" s="1231"/>
    </row>
    <row r="3" spans="2:27" x14ac:dyDescent="0.2">
      <c r="C3" s="761" t="s">
        <v>248</v>
      </c>
      <c r="D3" s="815" t="s">
        <v>249</v>
      </c>
      <c r="E3" s="761" t="s">
        <v>250</v>
      </c>
      <c r="F3" s="761" t="s">
        <v>251</v>
      </c>
      <c r="G3" s="761" t="s">
        <v>252</v>
      </c>
      <c r="H3" s="761" t="s">
        <v>253</v>
      </c>
      <c r="I3" s="761" t="s">
        <v>254</v>
      </c>
      <c r="J3" s="818"/>
      <c r="K3" s="749"/>
      <c r="L3" s="760" t="s">
        <v>248</v>
      </c>
      <c r="M3" s="813" t="s">
        <v>249</v>
      </c>
      <c r="N3" s="760" t="s">
        <v>250</v>
      </c>
      <c r="O3" s="760" t="s">
        <v>251</v>
      </c>
      <c r="P3" s="760" t="s">
        <v>252</v>
      </c>
      <c r="Q3" s="760" t="s">
        <v>253</v>
      </c>
      <c r="R3" s="760" t="s">
        <v>254</v>
      </c>
      <c r="S3" s="818"/>
      <c r="T3" s="749"/>
      <c r="U3" s="761" t="s">
        <v>248</v>
      </c>
      <c r="V3" s="815" t="s">
        <v>249</v>
      </c>
      <c r="W3" s="761" t="s">
        <v>250</v>
      </c>
      <c r="X3" s="761" t="s">
        <v>251</v>
      </c>
      <c r="Y3" s="761" t="s">
        <v>252</v>
      </c>
      <c r="Z3" s="761" t="s">
        <v>253</v>
      </c>
      <c r="AA3" s="761" t="s">
        <v>254</v>
      </c>
    </row>
    <row r="4" spans="2:27" x14ac:dyDescent="0.2">
      <c r="B4" s="1047" t="s">
        <v>1237</v>
      </c>
      <c r="D4" s="816"/>
      <c r="M4" s="814"/>
      <c r="V4" s="816"/>
    </row>
    <row r="5" spans="2:27" s="751" customFormat="1" x14ac:dyDescent="0.2">
      <c r="B5" s="975" t="s">
        <v>1366</v>
      </c>
      <c r="C5" s="972">
        <v>0</v>
      </c>
      <c r="D5" s="972">
        <v>0</v>
      </c>
      <c r="E5" s="972">
        <v>0</v>
      </c>
      <c r="F5" s="972">
        <v>0</v>
      </c>
      <c r="G5" s="972">
        <v>0</v>
      </c>
      <c r="H5" s="972">
        <v>0</v>
      </c>
      <c r="I5" s="972">
        <v>0</v>
      </c>
      <c r="J5" s="819"/>
      <c r="K5" s="750"/>
      <c r="L5" s="949">
        <v>1.0009999999999999</v>
      </c>
      <c r="M5" s="948">
        <v>1.0030019999999999</v>
      </c>
      <c r="N5" s="950">
        <v>1.0030019999999999</v>
      </c>
      <c r="O5" s="947">
        <v>1.0030019999999999</v>
      </c>
      <c r="P5" s="947">
        <v>1.0030019999999999</v>
      </c>
      <c r="Q5" s="947">
        <v>1.0030019999999999</v>
      </c>
      <c r="R5" s="947">
        <v>1.0030019999999999</v>
      </c>
      <c r="S5" s="819"/>
      <c r="T5" s="750"/>
      <c r="U5" s="952">
        <v>1.0009999999999999</v>
      </c>
      <c r="V5" s="953">
        <v>1.0030019999999999</v>
      </c>
      <c r="W5" s="954">
        <v>1.0100230139999999</v>
      </c>
      <c r="X5" s="955">
        <v>1.0241633361959999</v>
      </c>
      <c r="Y5" s="955">
        <v>1.0415741129113318</v>
      </c>
      <c r="Z5" s="955">
        <v>1.0551145763791792</v>
      </c>
      <c r="AA5" s="956">
        <v>1.0646106075665918</v>
      </c>
    </row>
    <row r="6" spans="2:27" s="751" customFormat="1" x14ac:dyDescent="0.2">
      <c r="B6" s="976" t="s">
        <v>1365</v>
      </c>
      <c r="C6" s="972">
        <v>0</v>
      </c>
      <c r="D6" s="972">
        <v>0</v>
      </c>
      <c r="E6" s="972">
        <v>0</v>
      </c>
      <c r="F6" s="972">
        <v>0</v>
      </c>
      <c r="G6" s="972">
        <v>0</v>
      </c>
      <c r="H6" s="972">
        <v>0</v>
      </c>
      <c r="I6" s="972">
        <v>0</v>
      </c>
      <c r="J6" s="819"/>
      <c r="K6" s="750"/>
      <c r="L6" s="819">
        <v>1E-3</v>
      </c>
      <c r="M6" s="951">
        <v>2.0000000000000018E-3</v>
      </c>
      <c r="N6" s="819">
        <v>0</v>
      </c>
      <c r="O6" s="819">
        <v>0</v>
      </c>
      <c r="P6" s="819">
        <v>0</v>
      </c>
      <c r="Q6" s="819">
        <v>0</v>
      </c>
      <c r="R6" s="819">
        <v>0</v>
      </c>
      <c r="S6" s="819"/>
      <c r="T6" s="750"/>
      <c r="U6" s="945">
        <v>9.9999999999988987E-4</v>
      </c>
      <c r="V6" s="957">
        <v>2.0000000000000018E-3</v>
      </c>
      <c r="W6" s="945">
        <v>6.9999999999998952E-3</v>
      </c>
      <c r="X6" s="945">
        <v>1.4000000000000012E-2</v>
      </c>
      <c r="Y6" s="945">
        <v>1.6999999999999904E-2</v>
      </c>
      <c r="Z6" s="945">
        <v>1.2999999999999901E-2</v>
      </c>
      <c r="AA6" s="945">
        <v>8.999999999999897E-3</v>
      </c>
    </row>
    <row r="7" spans="2:27" x14ac:dyDescent="0.2">
      <c r="B7" s="946"/>
      <c r="D7" s="816"/>
      <c r="M7" s="814"/>
      <c r="V7" s="816"/>
    </row>
    <row r="8" spans="2:27" x14ac:dyDescent="0.2">
      <c r="B8" s="975" t="s">
        <v>1367</v>
      </c>
      <c r="C8" s="972">
        <v>1.00438411802439</v>
      </c>
      <c r="D8" s="972">
        <v>1.0094459925742814</v>
      </c>
      <c r="E8" s="972">
        <v>1.0140298624383406</v>
      </c>
      <c r="F8" s="972">
        <v>1.018972535104228</v>
      </c>
      <c r="G8" s="972">
        <v>1.0242932192700722</v>
      </c>
      <c r="H8" s="972">
        <v>1.0304037338493393</v>
      </c>
      <c r="I8" s="972">
        <v>1.0356944075330885</v>
      </c>
      <c r="J8" s="819"/>
      <c r="L8" s="949">
        <v>1.0062</v>
      </c>
      <c r="M8" s="948">
        <v>1.0125999999999999</v>
      </c>
      <c r="N8" s="950">
        <v>1.0167628252018748</v>
      </c>
      <c r="O8" s="947">
        <v>1.0205610583328102</v>
      </c>
      <c r="P8" s="947">
        <v>1.0240517083282235</v>
      </c>
      <c r="Q8" s="947">
        <v>1.0286883788194803</v>
      </c>
      <c r="R8" s="947">
        <v>1.0332254279401427</v>
      </c>
      <c r="S8" s="819"/>
      <c r="U8" s="952">
        <v>1.0062</v>
      </c>
      <c r="V8" s="953">
        <v>1.0125999999999999</v>
      </c>
      <c r="W8" s="954">
        <v>1.0205</v>
      </c>
      <c r="X8" s="955">
        <v>1.0313000000000001</v>
      </c>
      <c r="Y8" s="955">
        <v>1.0438000000000001</v>
      </c>
      <c r="Z8" s="955">
        <v>1.0551999999999999</v>
      </c>
      <c r="AA8" s="956">
        <v>1.0653999999999999</v>
      </c>
    </row>
    <row r="9" spans="2:27" s="751" customFormat="1" x14ac:dyDescent="0.2">
      <c r="B9" s="976" t="s">
        <v>1365</v>
      </c>
      <c r="C9" s="977">
        <v>4.3841180243900518E-3</v>
      </c>
      <c r="D9" s="977">
        <v>5.0618745498913062E-3</v>
      </c>
      <c r="E9" s="977">
        <v>4.5838698640593032E-3</v>
      </c>
      <c r="F9" s="977">
        <v>4.9426726658875373E-3</v>
      </c>
      <c r="G9" s="977">
        <v>5.3206841658441934E-3</v>
      </c>
      <c r="H9" s="977">
        <v>6.110514579267038E-3</v>
      </c>
      <c r="I9" s="977">
        <v>5.2906736837492422E-3</v>
      </c>
      <c r="J9" s="819"/>
      <c r="K9" s="750"/>
      <c r="L9" s="819">
        <v>6.1999999999999998E-3</v>
      </c>
      <c r="M9" s="951">
        <v>6.3605645000992528E-3</v>
      </c>
      <c r="N9" s="819">
        <v>4.1110262708619104E-3</v>
      </c>
      <c r="O9" s="819">
        <v>3.7356136916013583E-3</v>
      </c>
      <c r="P9" s="819">
        <v>3.4203245037740526E-3</v>
      </c>
      <c r="Q9" s="819">
        <v>4.5277698904737651E-3</v>
      </c>
      <c r="R9" s="819">
        <v>4.410518495279625E-3</v>
      </c>
      <c r="S9" s="819"/>
      <c r="T9" s="750"/>
      <c r="U9" s="945">
        <v>6.1999999999999833E-3</v>
      </c>
      <c r="V9" s="957">
        <v>6.3605645000992528E-3</v>
      </c>
      <c r="W9" s="945">
        <v>7.8016985976694375E-3</v>
      </c>
      <c r="X9" s="945">
        <v>1.0583047525722922E-2</v>
      </c>
      <c r="Y9" s="945">
        <v>1.212062445457196E-2</v>
      </c>
      <c r="Z9" s="945">
        <v>1.0921632496646794E-2</v>
      </c>
      <c r="AA9" s="945">
        <v>9.6664139499620383E-3</v>
      </c>
    </row>
    <row r="10" spans="2:27" s="751" customFormat="1" x14ac:dyDescent="0.2">
      <c r="C10" s="752"/>
      <c r="D10" s="752"/>
      <c r="E10" s="752"/>
      <c r="F10" s="752"/>
      <c r="G10" s="752"/>
      <c r="H10" s="752"/>
      <c r="I10" s="752"/>
      <c r="U10" s="752"/>
      <c r="V10" s="752"/>
      <c r="W10" s="752"/>
      <c r="X10" s="752"/>
      <c r="Y10" s="752"/>
      <c r="Z10" s="752"/>
      <c r="AA10" s="752"/>
    </row>
    <row r="11" spans="2:27" x14ac:dyDescent="0.2">
      <c r="B11" s="755" t="s">
        <v>1226</v>
      </c>
    </row>
    <row r="12" spans="2:27" x14ac:dyDescent="0.2">
      <c r="B12" s="751" t="s">
        <v>1224</v>
      </c>
      <c r="C12" s="754">
        <v>20</v>
      </c>
      <c r="L12" s="753">
        <v>20</v>
      </c>
      <c r="U12" s="754">
        <v>17</v>
      </c>
    </row>
    <row r="13" spans="2:27" s="751" customFormat="1" x14ac:dyDescent="0.2">
      <c r="C13" s="759"/>
      <c r="L13" s="759"/>
      <c r="U13" s="759"/>
    </row>
    <row r="14" spans="2:27" x14ac:dyDescent="0.2">
      <c r="B14" s="751" t="s">
        <v>1225</v>
      </c>
      <c r="C14" s="754">
        <v>20</v>
      </c>
      <c r="L14" s="753">
        <v>20</v>
      </c>
      <c r="U14" s="754">
        <v>17</v>
      </c>
    </row>
    <row r="16" spans="2:27" x14ac:dyDescent="0.2">
      <c r="B16" s="755" t="s">
        <v>768</v>
      </c>
    </row>
    <row r="17" spans="2:22" x14ac:dyDescent="0.2">
      <c r="B17" s="751" t="s">
        <v>1227</v>
      </c>
      <c r="C17" s="763">
        <v>0</v>
      </c>
      <c r="L17" s="762">
        <v>0</v>
      </c>
      <c r="U17" s="763">
        <v>8</v>
      </c>
    </row>
    <row r="19" spans="2:22" x14ac:dyDescent="0.2">
      <c r="B19" s="755" t="s">
        <v>1361</v>
      </c>
    </row>
    <row r="20" spans="2:22" x14ac:dyDescent="0.2">
      <c r="B20" s="888" t="s">
        <v>1362</v>
      </c>
      <c r="C20" s="781">
        <v>6.1699999999999998E-2</v>
      </c>
      <c r="L20" s="862">
        <v>6.1699999999999998E-2</v>
      </c>
      <c r="U20" s="781">
        <v>6.1699999999999998E-2</v>
      </c>
    </row>
    <row r="22" spans="2:22" x14ac:dyDescent="0.2">
      <c r="B22" s="755" t="s">
        <v>617</v>
      </c>
    </row>
    <row r="23" spans="2:22" x14ac:dyDescent="0.2">
      <c r="B23" s="861" t="s">
        <v>24</v>
      </c>
    </row>
    <row r="24" spans="2:22" x14ac:dyDescent="0.2">
      <c r="B24" s="748" t="s">
        <v>631</v>
      </c>
      <c r="C24" s="864">
        <v>10</v>
      </c>
      <c r="L24" s="863">
        <v>10</v>
      </c>
      <c r="U24" s="864">
        <v>5</v>
      </c>
    </row>
    <row r="26" spans="2:22" x14ac:dyDescent="0.2">
      <c r="B26" s="896" t="s">
        <v>1360</v>
      </c>
    </row>
    <row r="27" spans="2:22" x14ac:dyDescent="0.2">
      <c r="B27" s="908" t="s">
        <v>314</v>
      </c>
    </row>
    <row r="28" spans="2:22" x14ac:dyDescent="0.2">
      <c r="B28" s="907" t="s">
        <v>194</v>
      </c>
    </row>
    <row r="29" spans="2:22" x14ac:dyDescent="0.2">
      <c r="B29" s="748" t="s">
        <v>175</v>
      </c>
      <c r="C29" s="925">
        <v>0.10515448713221739</v>
      </c>
      <c r="D29" s="882"/>
      <c r="L29" s="906">
        <v>0.10515448713221739</v>
      </c>
      <c r="M29" s="882"/>
      <c r="U29" s="925">
        <v>0.10515448713221739</v>
      </c>
      <c r="V29" s="882"/>
    </row>
    <row r="30" spans="2:22" x14ac:dyDescent="0.2">
      <c r="B30" s="748" t="s">
        <v>178</v>
      </c>
      <c r="C30" s="925">
        <v>0.16271703425621775</v>
      </c>
      <c r="D30" s="882"/>
      <c r="L30" s="906">
        <v>0.16271703425621775</v>
      </c>
      <c r="M30" s="882"/>
      <c r="U30" s="925">
        <v>0.16271703425621775</v>
      </c>
      <c r="V30" s="882"/>
    </row>
    <row r="31" spans="2:22" x14ac:dyDescent="0.2">
      <c r="B31" s="748" t="s">
        <v>479</v>
      </c>
      <c r="C31" s="925">
        <v>0.36981132075471695</v>
      </c>
      <c r="D31" s="882"/>
      <c r="L31" s="906">
        <v>0.36981132075471695</v>
      </c>
      <c r="M31" s="882"/>
      <c r="U31" s="925">
        <v>0.36981132075471695</v>
      </c>
      <c r="V31" s="882"/>
    </row>
    <row r="32" spans="2:22" x14ac:dyDescent="0.2">
      <c r="C32" s="926"/>
      <c r="D32" s="882"/>
      <c r="M32" s="882"/>
      <c r="U32" s="926"/>
      <c r="V32" s="882"/>
    </row>
    <row r="34" spans="2:25" x14ac:dyDescent="0.2">
      <c r="B34" s="755" t="s">
        <v>1245</v>
      </c>
    </row>
    <row r="35" spans="2:25" x14ac:dyDescent="0.2">
      <c r="B35" s="799" t="s">
        <v>1246</v>
      </c>
      <c r="E35" s="778" t="s">
        <v>1248</v>
      </c>
      <c r="F35" s="809" t="s">
        <v>1249</v>
      </c>
      <c r="G35" s="810"/>
      <c r="N35" s="779" t="s">
        <v>1248</v>
      </c>
      <c r="O35" s="809" t="s">
        <v>1249</v>
      </c>
      <c r="P35" s="810"/>
      <c r="W35" s="778" t="s">
        <v>1247</v>
      </c>
      <c r="X35" s="809" t="s">
        <v>1249</v>
      </c>
      <c r="Y35" s="810"/>
    </row>
    <row r="37" spans="2:25" x14ac:dyDescent="0.2">
      <c r="B37" s="755" t="s">
        <v>1240</v>
      </c>
    </row>
    <row r="38" spans="2:25" x14ac:dyDescent="0.2">
      <c r="B38" s="799" t="s">
        <v>457</v>
      </c>
      <c r="E38" s="778" t="s">
        <v>1241</v>
      </c>
      <c r="F38" s="802" t="s">
        <v>1243</v>
      </c>
      <c r="G38" s="803"/>
      <c r="N38" s="779" t="s">
        <v>1241</v>
      </c>
      <c r="O38" s="802" t="s">
        <v>1243</v>
      </c>
      <c r="P38" s="803"/>
      <c r="W38" s="778" t="s">
        <v>1242</v>
      </c>
      <c r="X38" s="802" t="s">
        <v>1244</v>
      </c>
      <c r="Y38" s="803"/>
    </row>
    <row r="40" spans="2:25" x14ac:dyDescent="0.2">
      <c r="B40" s="755" t="s">
        <v>347</v>
      </c>
    </row>
    <row r="41" spans="2:25" x14ac:dyDescent="0.2">
      <c r="B41" s="888" t="s">
        <v>1356</v>
      </c>
      <c r="E41" s="889">
        <v>60</v>
      </c>
      <c r="F41" s="888" t="s">
        <v>1358</v>
      </c>
      <c r="N41" s="805">
        <v>60</v>
      </c>
      <c r="O41" s="888" t="s">
        <v>1358</v>
      </c>
      <c r="W41" s="889">
        <v>73</v>
      </c>
      <c r="X41" s="888" t="s">
        <v>1358</v>
      </c>
    </row>
    <row r="43" spans="2:25" x14ac:dyDescent="0.2">
      <c r="B43" s="975" t="s">
        <v>67</v>
      </c>
      <c r="C43" s="971"/>
      <c r="D43" s="971"/>
      <c r="E43" s="971"/>
      <c r="F43" s="971"/>
      <c r="G43" s="971"/>
      <c r="H43" s="971"/>
      <c r="I43" s="971"/>
    </row>
    <row r="44" spans="2:25" x14ac:dyDescent="0.2">
      <c r="B44" s="973" t="s">
        <v>1355</v>
      </c>
      <c r="C44" s="971"/>
      <c r="D44" s="971"/>
      <c r="E44" s="974">
        <v>938</v>
      </c>
      <c r="F44" s="973" t="s">
        <v>1359</v>
      </c>
      <c r="G44" s="971"/>
      <c r="H44" s="971"/>
      <c r="I44" s="971"/>
      <c r="N44" s="890">
        <v>700</v>
      </c>
      <c r="O44" s="888" t="s">
        <v>1359</v>
      </c>
      <c r="W44" s="889">
        <v>1067</v>
      </c>
      <c r="X44" s="888" t="s">
        <v>1359</v>
      </c>
    </row>
    <row r="46" spans="2:25" x14ac:dyDescent="0.2">
      <c r="E46" s="750"/>
      <c r="R46" s="750"/>
    </row>
    <row r="47" spans="2:25" x14ac:dyDescent="0.2">
      <c r="B47" s="946" t="s">
        <v>1236</v>
      </c>
    </row>
    <row r="48" spans="2:25" x14ac:dyDescent="0.2">
      <c r="B48" s="755" t="s">
        <v>1232</v>
      </c>
      <c r="C48" s="765" t="s">
        <v>1228</v>
      </c>
      <c r="D48" s="765" t="s">
        <v>1229</v>
      </c>
      <c r="L48" s="765" t="s">
        <v>1228</v>
      </c>
      <c r="M48" s="765" t="s">
        <v>1229</v>
      </c>
      <c r="U48" s="765" t="s">
        <v>1230</v>
      </c>
      <c r="V48" s="765" t="s">
        <v>1229</v>
      </c>
    </row>
    <row r="49" spans="2:25" x14ac:dyDescent="0.2">
      <c r="B49" s="751" t="s">
        <v>860</v>
      </c>
      <c r="C49" s="1235" t="s">
        <v>1442</v>
      </c>
      <c r="D49" s="1236"/>
      <c r="L49" s="774">
        <v>17.565351523823818</v>
      </c>
      <c r="M49" s="775">
        <v>6</v>
      </c>
      <c r="U49" s="766">
        <v>17.565351523823818</v>
      </c>
      <c r="V49" s="767">
        <v>6</v>
      </c>
    </row>
    <row r="50" spans="2:25" x14ac:dyDescent="0.2">
      <c r="B50" s="751" t="s">
        <v>848</v>
      </c>
      <c r="C50" s="1237"/>
      <c r="D50" s="1238"/>
      <c r="L50" s="776">
        <v>22.569723292521207</v>
      </c>
      <c r="M50" s="777">
        <v>20.883518620498482</v>
      </c>
      <c r="U50" s="768">
        <v>22.569723292521207</v>
      </c>
      <c r="V50" s="769">
        <v>20.883518620498482</v>
      </c>
    </row>
    <row r="51" spans="2:25" x14ac:dyDescent="0.2">
      <c r="K51" s="748"/>
      <c r="T51" s="748"/>
    </row>
    <row r="52" spans="2:25" x14ac:dyDescent="0.2">
      <c r="K52" s="748"/>
      <c r="T52" s="748"/>
    </row>
    <row r="53" spans="2:25" x14ac:dyDescent="0.2">
      <c r="B53" s="755" t="s">
        <v>1231</v>
      </c>
      <c r="C53" s="765" t="s">
        <v>1230</v>
      </c>
      <c r="D53" s="765" t="s">
        <v>1229</v>
      </c>
      <c r="L53" s="765" t="s">
        <v>1230</v>
      </c>
      <c r="M53" s="765" t="s">
        <v>1229</v>
      </c>
      <c r="U53" s="765" t="s">
        <v>1230</v>
      </c>
      <c r="V53" s="765" t="s">
        <v>1229</v>
      </c>
    </row>
    <row r="54" spans="2:25" x14ac:dyDescent="0.2">
      <c r="B54" s="751" t="s">
        <v>848</v>
      </c>
      <c r="C54" s="1055" t="s">
        <v>1443</v>
      </c>
      <c r="D54" s="1051"/>
      <c r="L54" s="772">
        <v>14.304266666666669</v>
      </c>
      <c r="M54" s="773">
        <v>8.6535188546077855</v>
      </c>
      <c r="U54" s="770">
        <v>14.304266666666669</v>
      </c>
      <c r="V54" s="771">
        <v>8.6535188546077855</v>
      </c>
    </row>
    <row r="55" spans="2:25" x14ac:dyDescent="0.2">
      <c r="K55" s="748"/>
      <c r="T55" s="748"/>
    </row>
    <row r="56" spans="2:25" x14ac:dyDescent="0.2">
      <c r="B56" s="755" t="s">
        <v>1253</v>
      </c>
    </row>
    <row r="57" spans="2:25" x14ac:dyDescent="0.2">
      <c r="B57" s="823" t="s">
        <v>860</v>
      </c>
      <c r="E57" s="778" t="s">
        <v>1247</v>
      </c>
      <c r="F57" s="809" t="s">
        <v>1249</v>
      </c>
      <c r="G57" s="810"/>
      <c r="N57" s="779" t="s">
        <v>1247</v>
      </c>
      <c r="O57" s="809" t="s">
        <v>1249</v>
      </c>
      <c r="P57" s="810"/>
      <c r="W57" s="778" t="s">
        <v>1248</v>
      </c>
      <c r="X57" s="809" t="s">
        <v>1249</v>
      </c>
      <c r="Y57" s="810"/>
    </row>
    <row r="58" spans="2:25" x14ac:dyDescent="0.2">
      <c r="B58" s="823" t="s">
        <v>1254</v>
      </c>
    </row>
    <row r="59" spans="2:25" x14ac:dyDescent="0.2">
      <c r="K59" s="748"/>
      <c r="T59" s="748"/>
    </row>
    <row r="60" spans="2:25" x14ac:dyDescent="0.2">
      <c r="B60" s="755" t="s">
        <v>1368</v>
      </c>
      <c r="C60" s="1049">
        <v>114.1</v>
      </c>
      <c r="K60" s="748"/>
      <c r="L60" s="805">
        <v>114.1</v>
      </c>
      <c r="T60" s="748"/>
      <c r="U60" s="806">
        <v>114.342</v>
      </c>
    </row>
    <row r="61" spans="2:25" x14ac:dyDescent="0.2">
      <c r="K61" s="748"/>
      <c r="T61" s="748"/>
    </row>
    <row r="62" spans="2:25" x14ac:dyDescent="0.2">
      <c r="B62" s="966" t="s">
        <v>1371</v>
      </c>
      <c r="C62" s="1049">
        <v>116.09675</v>
      </c>
      <c r="K62" s="748"/>
      <c r="L62" s="805">
        <v>116.38199999999999</v>
      </c>
      <c r="T62" s="748"/>
      <c r="U62" s="806">
        <v>116.91469499999999</v>
      </c>
    </row>
    <row r="63" spans="2:25" x14ac:dyDescent="0.2">
      <c r="K63" s="748"/>
      <c r="T63" s="748"/>
    </row>
    <row r="64" spans="2:25" x14ac:dyDescent="0.2">
      <c r="B64" s="755" t="s">
        <v>1369</v>
      </c>
      <c r="C64" s="781">
        <v>6.0856782764485799E-2</v>
      </c>
      <c r="K64" s="748"/>
      <c r="L64" s="862">
        <v>6.0856782764485799E-2</v>
      </c>
      <c r="T64" s="748"/>
      <c r="U64" s="781">
        <v>6.1290228084052739E-2</v>
      </c>
    </row>
    <row r="65" spans="2:23" x14ac:dyDescent="0.2">
      <c r="K65" s="748"/>
      <c r="T65" s="748"/>
    </row>
    <row r="66" spans="2:23" x14ac:dyDescent="0.2">
      <c r="K66" s="748"/>
      <c r="T66" s="748"/>
    </row>
    <row r="67" spans="2:23" x14ac:dyDescent="0.2">
      <c r="K67" s="748"/>
      <c r="T67" s="748"/>
    </row>
    <row r="68" spans="2:23" x14ac:dyDescent="0.2">
      <c r="B68" s="946" t="s">
        <v>1235</v>
      </c>
    </row>
    <row r="69" spans="2:23" x14ac:dyDescent="0.2">
      <c r="B69" s="755" t="s">
        <v>1233</v>
      </c>
    </row>
    <row r="70" spans="2:23" x14ac:dyDescent="0.2">
      <c r="B70" s="748" t="s">
        <v>1234</v>
      </c>
      <c r="E70" s="1050">
        <v>2.3599999999999999E-2</v>
      </c>
      <c r="N70" s="862">
        <v>2.4498899036147659E-2</v>
      </c>
      <c r="W70" s="781">
        <v>2.47E-2</v>
      </c>
    </row>
    <row r="71" spans="2:23" x14ac:dyDescent="0.2">
      <c r="B71" s="748" t="s">
        <v>846</v>
      </c>
      <c r="E71" s="1052">
        <v>4.6199999999999998E-2</v>
      </c>
      <c r="N71" s="906">
        <v>4.9840874131487994E-2</v>
      </c>
      <c r="W71" s="967">
        <v>6.0999999999999999E-2</v>
      </c>
    </row>
    <row r="72" spans="2:23" x14ac:dyDescent="0.2">
      <c r="B72" s="748" t="s">
        <v>896</v>
      </c>
      <c r="E72" s="1050">
        <v>4.9099999999999998E-2</v>
      </c>
      <c r="N72" s="862">
        <v>4.9338355404828123E-2</v>
      </c>
      <c r="W72" s="781">
        <v>4.9799999999999997E-2</v>
      </c>
    </row>
    <row r="73" spans="2:23" s="750" customFormat="1" x14ac:dyDescent="0.2">
      <c r="E73" s="784"/>
      <c r="N73" s="783"/>
      <c r="P73" s="748"/>
      <c r="W73" s="784"/>
    </row>
    <row r="74" spans="2:23" x14ac:dyDescent="0.2">
      <c r="B74" s="756" t="s">
        <v>898</v>
      </c>
    </row>
    <row r="75" spans="2:23" x14ac:dyDescent="0.2">
      <c r="B75" s="782" t="s">
        <v>900</v>
      </c>
      <c r="E75" s="1053">
        <v>0.9</v>
      </c>
      <c r="N75" s="779">
        <v>0.9</v>
      </c>
      <c r="W75" s="779">
        <v>0.88</v>
      </c>
    </row>
    <row r="76" spans="2:23" x14ac:dyDescent="0.2">
      <c r="B76" s="748" t="s">
        <v>904</v>
      </c>
      <c r="E76" s="1054">
        <v>8.4999999999999995E-4</v>
      </c>
      <c r="N76" s="968">
        <v>5.5938019086558923E-4</v>
      </c>
      <c r="W76" s="969">
        <v>1.5269999999999999E-3</v>
      </c>
    </row>
    <row r="78" spans="2:23" x14ac:dyDescent="0.2">
      <c r="B78" s="755" t="s">
        <v>880</v>
      </c>
    </row>
    <row r="79" spans="2:23" x14ac:dyDescent="0.2">
      <c r="B79" s="751" t="s">
        <v>1219</v>
      </c>
      <c r="E79" s="1053">
        <v>2.374078502826248E-2</v>
      </c>
      <c r="N79" s="779">
        <v>0</v>
      </c>
      <c r="W79" s="778">
        <v>0.39</v>
      </c>
    </row>
    <row r="102" spans="3:39" x14ac:dyDescent="0.2">
      <c r="C102" s="750"/>
      <c r="F102" s="750"/>
      <c r="G102" s="750"/>
      <c r="H102" s="750"/>
      <c r="I102" s="750"/>
      <c r="L102" s="750"/>
      <c r="M102" s="750"/>
      <c r="N102" s="750"/>
      <c r="O102" s="750"/>
      <c r="P102" s="750"/>
      <c r="Q102" s="750"/>
      <c r="R102" s="750"/>
      <c r="U102" s="750"/>
      <c r="V102" s="750"/>
      <c r="W102" s="750"/>
      <c r="X102" s="750"/>
      <c r="Y102" s="750"/>
      <c r="Z102" s="750"/>
      <c r="AA102" s="750"/>
      <c r="AB102" s="750"/>
      <c r="AC102" s="750"/>
      <c r="AD102" s="750"/>
      <c r="AE102" s="750"/>
      <c r="AF102" s="750"/>
      <c r="AG102" s="750"/>
      <c r="AH102" s="750"/>
      <c r="AI102" s="750"/>
      <c r="AJ102" s="750"/>
      <c r="AK102" s="750"/>
      <c r="AL102" s="750"/>
      <c r="AM102" s="750"/>
    </row>
  </sheetData>
  <mergeCells count="4">
    <mergeCell ref="C2:I2"/>
    <mergeCell ref="U2:AA2"/>
    <mergeCell ref="L2:R2"/>
    <mergeCell ref="C49:D50"/>
  </mergeCells>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tabColor rgb="FFFF0000"/>
  </sheetPr>
  <dimension ref="A1:AM102"/>
  <sheetViews>
    <sheetView showGridLines="0" zoomScale="115" zoomScaleNormal="115" workbookViewId="0"/>
  </sheetViews>
  <sheetFormatPr defaultColWidth="0" defaultRowHeight="12" zeroHeight="1" x14ac:dyDescent="0.2"/>
  <cols>
    <col min="1" max="1" width="4.6640625" style="542" customWidth="1"/>
    <col min="2" max="2" width="4.6640625" customWidth="1"/>
    <col min="3" max="3" width="9.1640625" customWidth="1"/>
    <col min="4" max="4" width="16.6640625" customWidth="1"/>
    <col min="5" max="5" width="12.5" customWidth="1"/>
    <col min="6" max="6" width="11.83203125" customWidth="1"/>
    <col min="7" max="7" width="3.1640625" customWidth="1"/>
    <col min="8" max="8" width="44.83203125" customWidth="1"/>
    <col min="9" max="9" width="4.6640625" style="542" customWidth="1"/>
    <col min="10" max="10" width="22.5" style="542" bestFit="1" customWidth="1"/>
    <col min="11" max="11" width="9.1640625" customWidth="1"/>
    <col min="12" max="12" width="4.6640625" customWidth="1"/>
    <col min="13" max="13" width="9.1640625" hidden="1" customWidth="1"/>
    <col min="14" max="14" width="21.6640625" hidden="1" customWidth="1"/>
    <col min="15" max="16384" width="9.1640625" hidden="1"/>
  </cols>
  <sheetData>
    <row r="1" spans="2:15" ht="19.5" thickBot="1" x14ac:dyDescent="0.35">
      <c r="B1" s="23" t="s">
        <v>19</v>
      </c>
      <c r="C1" s="23"/>
      <c r="D1" s="23"/>
      <c r="E1" s="23"/>
      <c r="F1" s="23"/>
      <c r="G1" s="23"/>
      <c r="H1" s="23"/>
      <c r="I1" s="23"/>
      <c r="J1" s="23"/>
      <c r="K1" s="23"/>
      <c r="L1" s="23"/>
    </row>
    <row r="2" spans="2:15" ht="17.25" thickTop="1" thickBot="1" x14ac:dyDescent="0.3">
      <c r="B2" s="4" t="s">
        <v>1478</v>
      </c>
      <c r="C2" s="4"/>
      <c r="D2" s="542"/>
      <c r="E2" s="542"/>
      <c r="F2" s="542"/>
      <c r="G2" s="542"/>
      <c r="H2" s="542"/>
      <c r="K2" s="542"/>
      <c r="L2" s="542"/>
    </row>
    <row r="3" spans="2:15" ht="13.5" thickTop="1" thickBot="1" x14ac:dyDescent="0.25"/>
    <row r="4" spans="2:15" ht="12.75" thickBot="1" x14ac:dyDescent="0.25">
      <c r="C4" s="610"/>
      <c r="D4" s="611"/>
      <c r="E4" s="611"/>
      <c r="F4" s="611"/>
      <c r="G4" s="611"/>
      <c r="H4" s="611"/>
      <c r="I4" s="611"/>
      <c r="J4" s="634" t="s">
        <v>911</v>
      </c>
      <c r="K4" s="612"/>
    </row>
    <row r="5" spans="2:15" s="542" customFormat="1" ht="16.5" thickTop="1" thickBot="1" x14ac:dyDescent="0.4">
      <c r="C5" s="613"/>
      <c r="D5" s="46"/>
      <c r="E5" s="46"/>
      <c r="F5" s="46"/>
      <c r="G5" s="614" t="s">
        <v>1065</v>
      </c>
      <c r="H5" s="326"/>
      <c r="I5" s="326"/>
      <c r="J5" s="635">
        <v>43808.662047916667</v>
      </c>
      <c r="K5" s="615"/>
    </row>
    <row r="6" spans="2:15" ht="14.25" thickTop="1" thickBot="1" x14ac:dyDescent="0.25">
      <c r="C6" s="613"/>
      <c r="D6" s="616"/>
      <c r="E6" s="46"/>
      <c r="F6" s="46"/>
      <c r="G6" s="326"/>
      <c r="H6" s="326"/>
      <c r="I6" s="326"/>
      <c r="J6" s="362"/>
      <c r="K6" s="615"/>
    </row>
    <row r="7" spans="2:15" ht="16.5" thickTop="1" thickBot="1" x14ac:dyDescent="0.4">
      <c r="C7" s="613"/>
      <c r="D7" s="46"/>
      <c r="E7" s="46"/>
      <c r="F7" s="46"/>
      <c r="G7" s="614" t="s">
        <v>1066</v>
      </c>
      <c r="H7" s="614"/>
      <c r="I7" s="614"/>
      <c r="J7" s="635">
        <v>43808.670694444445</v>
      </c>
      <c r="K7" s="615"/>
    </row>
    <row r="8" spans="2:15" s="542" customFormat="1" ht="13.5" thickTop="1" x14ac:dyDescent="0.2">
      <c r="C8" s="613"/>
      <c r="D8" s="46"/>
      <c r="E8" s="46"/>
      <c r="F8" s="46"/>
      <c r="G8" s="614"/>
      <c r="H8" s="614" t="s">
        <v>612</v>
      </c>
      <c r="I8" s="614"/>
      <c r="J8" s="636"/>
      <c r="K8" s="615"/>
    </row>
    <row r="9" spans="2:15" ht="12.75" x14ac:dyDescent="0.2">
      <c r="C9" s="613"/>
      <c r="D9" s="616"/>
      <c r="E9" s="46"/>
      <c r="F9" s="46"/>
      <c r="G9" s="614"/>
      <c r="H9" s="614" t="s">
        <v>1061</v>
      </c>
      <c r="I9" s="614"/>
      <c r="J9" s="636"/>
      <c r="K9" s="615"/>
    </row>
    <row r="10" spans="2:15" ht="12.75" x14ac:dyDescent="0.2">
      <c r="C10" s="613"/>
      <c r="D10" s="46"/>
      <c r="E10" s="46"/>
      <c r="F10" s="46"/>
      <c r="G10" s="614"/>
      <c r="H10" s="614" t="s">
        <v>409</v>
      </c>
      <c r="I10" s="614"/>
      <c r="J10" s="636"/>
      <c r="K10" s="615"/>
    </row>
    <row r="11" spans="2:15" ht="12.75" x14ac:dyDescent="0.2">
      <c r="C11" s="613"/>
      <c r="D11" s="46"/>
      <c r="E11" s="46"/>
      <c r="F11" s="46"/>
      <c r="G11" s="614"/>
      <c r="H11" s="614" t="s">
        <v>1062</v>
      </c>
      <c r="I11" s="614"/>
      <c r="J11" s="636"/>
      <c r="K11" s="615"/>
    </row>
    <row r="12" spans="2:15" ht="12.75" x14ac:dyDescent="0.2">
      <c r="C12" s="613"/>
      <c r="D12" s="46"/>
      <c r="E12" s="46"/>
      <c r="F12" s="46"/>
      <c r="G12" s="614"/>
      <c r="H12" s="614" t="s">
        <v>1063</v>
      </c>
      <c r="I12" s="614"/>
      <c r="J12" s="636"/>
      <c r="K12" s="615"/>
    </row>
    <row r="13" spans="2:15" s="542" customFormat="1" ht="12.75" x14ac:dyDescent="0.2">
      <c r="C13" s="613"/>
      <c r="D13" s="46"/>
      <c r="E13" s="46"/>
      <c r="F13" s="46"/>
      <c r="G13" s="326"/>
      <c r="H13" s="326"/>
      <c r="I13" s="326"/>
      <c r="J13" s="362"/>
      <c r="K13" s="615"/>
    </row>
    <row r="14" spans="2:15" ht="12.75" thickBot="1" x14ac:dyDescent="0.25">
      <c r="C14" s="613"/>
      <c r="D14" s="46"/>
      <c r="E14" s="46"/>
      <c r="F14" s="46"/>
      <c r="G14" s="46"/>
      <c r="H14" s="46"/>
      <c r="I14" s="46"/>
      <c r="J14" s="637"/>
      <c r="K14" s="615"/>
    </row>
    <row r="15" spans="2:15" ht="16.5" thickTop="1" thickBot="1" x14ac:dyDescent="0.4">
      <c r="C15" s="613"/>
      <c r="D15" s="46"/>
      <c r="E15" s="46"/>
      <c r="F15" s="659" t="s">
        <v>250</v>
      </c>
      <c r="H15" s="614" t="s">
        <v>1121</v>
      </c>
      <c r="I15" s="46"/>
      <c r="J15" s="635">
        <v>43808.670801736109</v>
      </c>
      <c r="K15" s="615"/>
      <c r="N15" t="s">
        <v>1111</v>
      </c>
      <c r="O15" s="46" t="s">
        <v>1096</v>
      </c>
    </row>
    <row r="16" spans="2:15" ht="4.1500000000000004" customHeight="1" thickTop="1" x14ac:dyDescent="0.2">
      <c r="B16" s="542"/>
      <c r="C16" s="613"/>
      <c r="K16" s="615"/>
      <c r="L16" s="542"/>
    </row>
    <row r="17" spans="3:15" s="542" customFormat="1" ht="12.75" x14ac:dyDescent="0.2">
      <c r="C17" s="613"/>
      <c r="F17" s="659" t="s">
        <v>979</v>
      </c>
      <c r="H17" s="614" t="s">
        <v>1104</v>
      </c>
      <c r="K17" s="615"/>
      <c r="N17" s="542" t="s">
        <v>1112</v>
      </c>
      <c r="O17" s="542">
        <v>1.0487511291779583</v>
      </c>
    </row>
    <row r="18" spans="3:15" s="542" customFormat="1" ht="12.75" thickBot="1" x14ac:dyDescent="0.25">
      <c r="C18" s="617"/>
      <c r="D18" s="618"/>
      <c r="E18" s="618"/>
      <c r="F18" s="618"/>
      <c r="G18" s="618"/>
      <c r="H18" s="618"/>
      <c r="I18" s="618"/>
      <c r="J18" s="618"/>
      <c r="K18" s="619"/>
      <c r="N18" s="542" t="s">
        <v>17</v>
      </c>
      <c r="O18" s="542">
        <v>2017</v>
      </c>
    </row>
    <row r="19" spans="3:15" s="542" customFormat="1" ht="4.1500000000000004" customHeight="1" thickBot="1" x14ac:dyDescent="0.25"/>
    <row r="20" spans="3:15" s="542" customFormat="1" ht="12.75" x14ac:dyDescent="0.2">
      <c r="C20" s="621"/>
      <c r="D20" s="611"/>
      <c r="E20" s="611"/>
      <c r="F20" s="611"/>
      <c r="G20" s="611"/>
      <c r="H20" s="611"/>
      <c r="I20" s="611"/>
      <c r="J20" s="611"/>
      <c r="K20" s="612"/>
    </row>
    <row r="21" spans="3:15" x14ac:dyDescent="0.2">
      <c r="C21" s="613"/>
      <c r="D21" s="46"/>
      <c r="F21" s="639"/>
      <c r="H21" s="620" t="s">
        <v>1067</v>
      </c>
      <c r="I21" s="46"/>
      <c r="J21" s="46"/>
      <c r="K21" s="615"/>
    </row>
    <row r="22" spans="3:15" ht="4.1500000000000004" customHeight="1" x14ac:dyDescent="0.2">
      <c r="C22" s="613"/>
      <c r="D22" s="46"/>
      <c r="F22" s="46"/>
      <c r="H22" s="46"/>
      <c r="I22" s="46"/>
      <c r="J22" s="46"/>
      <c r="K22" s="615"/>
    </row>
    <row r="23" spans="3:15" x14ac:dyDescent="0.2">
      <c r="C23" s="613"/>
      <c r="D23" s="46"/>
      <c r="F23" s="638"/>
      <c r="H23" s="620" t="s">
        <v>1064</v>
      </c>
      <c r="I23" s="46"/>
      <c r="J23" s="46"/>
      <c r="K23" s="615"/>
    </row>
    <row r="24" spans="3:15" ht="12.75" thickBot="1" x14ac:dyDescent="0.25">
      <c r="C24" s="617"/>
      <c r="D24" s="618"/>
      <c r="E24" s="618"/>
      <c r="F24" s="618"/>
      <c r="G24" s="618"/>
      <c r="H24" s="618"/>
      <c r="I24" s="618"/>
      <c r="J24" s="618"/>
      <c r="K24" s="619"/>
    </row>
    <row r="25" spans="3:15" ht="4.1500000000000004" customHeight="1" thickBot="1" x14ac:dyDescent="0.25"/>
    <row r="26" spans="3:15" ht="12.75" x14ac:dyDescent="0.2">
      <c r="C26" s="621"/>
      <c r="D26" s="611"/>
      <c r="E26" s="611"/>
      <c r="F26" s="611"/>
      <c r="G26" s="611"/>
      <c r="H26" s="611"/>
      <c r="I26" s="611"/>
      <c r="J26" s="611"/>
      <c r="K26" s="612"/>
    </row>
    <row r="27" spans="3:15" x14ac:dyDescent="0.2">
      <c r="C27" s="613"/>
      <c r="D27" s="46"/>
      <c r="F27" s="183"/>
      <c r="G27" s="620" t="s">
        <v>1075</v>
      </c>
      <c r="H27" s="46"/>
      <c r="I27" s="46"/>
      <c r="J27" s="46"/>
      <c r="K27" s="615"/>
    </row>
    <row r="28" spans="3:15" x14ac:dyDescent="0.2">
      <c r="C28" s="613"/>
      <c r="D28" s="46"/>
      <c r="E28" s="46"/>
      <c r="F28" s="46"/>
      <c r="G28" s="46"/>
      <c r="H28" s="46"/>
      <c r="I28" s="46"/>
      <c r="J28" s="46"/>
      <c r="K28" s="615"/>
    </row>
    <row r="29" spans="3:15" ht="12.75" thickBot="1" x14ac:dyDescent="0.25">
      <c r="C29" s="617"/>
      <c r="D29" s="618"/>
      <c r="E29" s="618"/>
      <c r="F29" s="618"/>
      <c r="G29" s="618"/>
      <c r="H29" s="618"/>
      <c r="I29" s="618"/>
      <c r="J29" s="618"/>
      <c r="K29" s="619"/>
    </row>
    <row r="30" spans="3:15" x14ac:dyDescent="0.2"/>
    <row r="46" spans="5:18" hidden="1" x14ac:dyDescent="0.2">
      <c r="E46" s="80"/>
      <c r="R46" s="80"/>
    </row>
    <row r="102" spans="3:39" hidden="1"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dataValidations count="4">
    <dataValidation type="list" allowBlank="1" showInputMessage="1" showErrorMessage="1" sqref="F15" xr:uid="{00000000-0002-0000-0800-000000000000}">
      <formula1>Year_lst</formula1>
    </dataValidation>
    <dataValidation type="list" allowBlank="1" showInputMessage="1" showErrorMessage="1" sqref="F23" xr:uid="{00000000-0002-0000-0800-000001000000}">
      <formula1>"P,V"</formula1>
    </dataValidation>
    <dataValidation type="list" allowBlank="1" showInputMessage="1" showErrorMessage="1" sqref="F27" xr:uid="{00000000-0002-0000-0800-000002000000}">
      <formula1>LED_Lst</formula1>
    </dataValidation>
    <dataValidation type="list" allowBlank="1" showInputMessage="1" showErrorMessage="1" sqref="F17" xr:uid="{00000000-0002-0000-0800-000003000000}">
      <formula1>INDIRECT($O$15)</formula1>
    </dataValidation>
  </dataValidation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4" tint="-0.249977111117893"/>
  </sheetPr>
  <dimension ref="A1:AM102"/>
  <sheetViews>
    <sheetView showGridLines="0" zoomScaleNormal="100" workbookViewId="0"/>
  </sheetViews>
  <sheetFormatPr defaultRowHeight="12" x14ac:dyDescent="0.2"/>
  <cols>
    <col min="1" max="1" width="7.5" customWidth="1"/>
    <col min="2" max="2" width="7.33203125" bestFit="1" customWidth="1"/>
    <col min="3" max="5" width="2.5" customWidth="1"/>
    <col min="6" max="6" width="21.5" customWidth="1"/>
    <col min="7" max="7" width="10" bestFit="1" customWidth="1"/>
    <col min="8" max="14" width="18.1640625" customWidth="1"/>
    <col min="15" max="15" width="4.6640625" customWidth="1"/>
  </cols>
  <sheetData>
    <row r="1" spans="1:15" ht="18.75" x14ac:dyDescent="0.3">
      <c r="A1" s="31" t="s">
        <v>19</v>
      </c>
      <c r="B1" s="31"/>
      <c r="C1" s="31"/>
      <c r="D1" s="33"/>
      <c r="E1" s="31"/>
      <c r="F1" s="32"/>
      <c r="G1" s="32"/>
      <c r="H1" s="31"/>
      <c r="I1" s="31"/>
      <c r="J1" s="31"/>
      <c r="K1" s="31"/>
      <c r="L1" s="31"/>
      <c r="M1" s="31"/>
      <c r="N1" s="31"/>
    </row>
    <row r="2" spans="1:15" ht="16.5" thickBot="1" x14ac:dyDescent="0.3">
      <c r="A2" s="386" t="s">
        <v>1450</v>
      </c>
      <c r="B2" s="4"/>
      <c r="C2" s="4"/>
      <c r="D2" s="4"/>
      <c r="E2" s="4"/>
      <c r="F2" s="4"/>
      <c r="G2" s="4"/>
      <c r="H2" s="4"/>
      <c r="I2" s="4"/>
      <c r="J2" s="4"/>
      <c r="K2" s="4"/>
      <c r="L2" s="4"/>
      <c r="M2" s="4"/>
      <c r="N2" s="4"/>
      <c r="O2" s="4"/>
    </row>
    <row r="3" spans="1:15" ht="15.75" thickTop="1" x14ac:dyDescent="0.25">
      <c r="A3" s="6"/>
      <c r="B3" s="542"/>
      <c r="C3" s="542"/>
      <c r="D3" s="34"/>
      <c r="E3" s="542"/>
      <c r="F3" s="329"/>
      <c r="G3" s="329"/>
      <c r="H3" s="542"/>
      <c r="I3" s="542"/>
      <c r="J3" s="542"/>
      <c r="K3" s="542"/>
      <c r="L3" s="542"/>
      <c r="M3" s="542"/>
      <c r="N3" s="542"/>
    </row>
    <row r="4" spans="1:15" s="542" customFormat="1" ht="15" x14ac:dyDescent="0.25">
      <c r="A4" s="6"/>
      <c r="B4" s="5" t="s">
        <v>515</v>
      </c>
      <c r="D4" s="34"/>
      <c r="F4" s="38"/>
      <c r="H4" s="664" t="s">
        <v>1473</v>
      </c>
      <c r="I4" s="664" t="s">
        <v>1473</v>
      </c>
      <c r="J4" s="691" t="s">
        <v>1005</v>
      </c>
      <c r="K4" s="691" t="s">
        <v>1005</v>
      </c>
      <c r="L4" s="691" t="s">
        <v>1005</v>
      </c>
      <c r="M4" s="691" t="s">
        <v>1005</v>
      </c>
      <c r="N4" s="691" t="s">
        <v>1005</v>
      </c>
    </row>
    <row r="5" spans="1:15" ht="15" x14ac:dyDescent="0.25">
      <c r="A5" s="6"/>
      <c r="B5" s="542"/>
      <c r="C5" s="542"/>
      <c r="D5" s="34"/>
      <c r="E5" s="542"/>
      <c r="F5" s="1"/>
      <c r="G5" s="690"/>
      <c r="H5" s="3" t="s">
        <v>248</v>
      </c>
      <c r="I5" s="3" t="s">
        <v>249</v>
      </c>
      <c r="J5" s="3" t="s">
        <v>250</v>
      </c>
      <c r="K5" s="3" t="s">
        <v>251</v>
      </c>
      <c r="L5" s="3" t="s">
        <v>252</v>
      </c>
      <c r="M5" s="3" t="s">
        <v>253</v>
      </c>
      <c r="N5" s="3" t="s">
        <v>254</v>
      </c>
    </row>
    <row r="6" spans="1:15" s="542" customFormat="1" ht="4.1500000000000004" customHeight="1" x14ac:dyDescent="0.2">
      <c r="H6" s="53"/>
      <c r="I6" s="53"/>
      <c r="J6" s="53"/>
      <c r="K6" s="53"/>
      <c r="L6" s="53"/>
      <c r="M6" s="53"/>
      <c r="N6" s="53"/>
    </row>
    <row r="7" spans="1:15" x14ac:dyDescent="0.2">
      <c r="A7" s="542"/>
      <c r="B7" s="542"/>
      <c r="C7" s="542"/>
      <c r="D7" s="542"/>
      <c r="E7" s="542"/>
      <c r="F7" s="542" t="s">
        <v>711</v>
      </c>
      <c r="G7" s="403" t="s">
        <v>42</v>
      </c>
      <c r="H7" s="120">
        <v>1565999.48562147</v>
      </c>
      <c r="I7" s="120">
        <v>976804.5873159928</v>
      </c>
      <c r="J7" s="120">
        <v>669080.72749858722</v>
      </c>
      <c r="K7" s="120">
        <v>672342.01904983132</v>
      </c>
      <c r="L7" s="120">
        <v>675852.73146998917</v>
      </c>
      <c r="M7" s="120">
        <v>679884.5925537009</v>
      </c>
      <c r="N7" s="120">
        <v>683375.50335268723</v>
      </c>
    </row>
    <row r="8" spans="1:15" s="542" customFormat="1" x14ac:dyDescent="0.2">
      <c r="F8" s="542" t="s">
        <v>1134</v>
      </c>
      <c r="G8" s="403" t="s">
        <v>42</v>
      </c>
      <c r="H8" s="120">
        <v>4668019.1983101405</v>
      </c>
      <c r="I8" s="120">
        <v>3931721.6196210925</v>
      </c>
      <c r="J8" s="120">
        <v>2871019.8084046841</v>
      </c>
      <c r="K8" s="120">
        <v>2210587.7905261097</v>
      </c>
      <c r="L8" s="120">
        <v>1812069.0040072841</v>
      </c>
      <c r="M8" s="120">
        <v>1441180.74689833</v>
      </c>
      <c r="N8" s="120">
        <v>1413740.8927358794</v>
      </c>
    </row>
    <row r="9" spans="1:15" s="542" customFormat="1" x14ac:dyDescent="0.2">
      <c r="F9" s="542" t="s">
        <v>1177</v>
      </c>
      <c r="G9" s="403" t="s">
        <v>42</v>
      </c>
      <c r="H9" s="53">
        <v>0</v>
      </c>
      <c r="I9" s="53">
        <v>27379.866685551602</v>
      </c>
      <c r="J9" s="53">
        <v>86310.752048114155</v>
      </c>
      <c r="K9" s="53">
        <v>140272.26000938858</v>
      </c>
      <c r="L9" s="53">
        <v>196086.54056110716</v>
      </c>
      <c r="M9" s="53">
        <v>156044.35218334352</v>
      </c>
      <c r="N9" s="53">
        <v>164357.31173310272</v>
      </c>
    </row>
    <row r="10" spans="1:15" x14ac:dyDescent="0.2">
      <c r="A10" s="542"/>
      <c r="B10" s="542"/>
      <c r="C10" s="542"/>
      <c r="D10" s="542"/>
      <c r="E10" s="542"/>
      <c r="F10" s="542" t="s">
        <v>1133</v>
      </c>
      <c r="G10" s="403" t="s">
        <v>42</v>
      </c>
      <c r="H10" s="53">
        <v>1611479.688382603</v>
      </c>
      <c r="I10" s="53">
        <v>1619601.190779849</v>
      </c>
      <c r="J10" s="53">
        <v>1640085.4221310392</v>
      </c>
      <c r="K10" s="53">
        <v>1648079.6693282519</v>
      </c>
      <c r="L10" s="53">
        <v>1656685.3099108487</v>
      </c>
      <c r="M10" s="53">
        <v>1666568.4171588707</v>
      </c>
      <c r="N10" s="53">
        <v>1675125.5189794267</v>
      </c>
    </row>
    <row r="11" spans="1:15" x14ac:dyDescent="0.2">
      <c r="A11" s="542"/>
      <c r="B11" s="542"/>
      <c r="C11" s="542"/>
      <c r="D11" s="542"/>
      <c r="E11" s="542"/>
      <c r="F11" s="542" t="s">
        <v>22</v>
      </c>
      <c r="G11" s="403" t="s">
        <v>42</v>
      </c>
      <c r="H11" s="53">
        <v>1539993.276757116</v>
      </c>
      <c r="I11" s="53">
        <v>1586010.0215047761</v>
      </c>
      <c r="J11" s="53">
        <v>1501942.6204053918</v>
      </c>
      <c r="K11" s="53">
        <v>1509263.5199277769</v>
      </c>
      <c r="L11" s="53">
        <v>1517144.3157646779</v>
      </c>
      <c r="M11" s="53">
        <v>1526194.9784908637</v>
      </c>
      <c r="N11" s="53">
        <v>1534031.3239384943</v>
      </c>
    </row>
    <row r="12" spans="1:15" ht="4.1500000000000004" customHeight="1" x14ac:dyDescent="0.2">
      <c r="A12" s="542"/>
      <c r="B12" s="542"/>
      <c r="C12" s="542"/>
      <c r="D12" s="542"/>
      <c r="E12" s="542"/>
      <c r="F12" s="542"/>
      <c r="G12" s="542"/>
      <c r="H12" s="53"/>
      <c r="I12" s="53"/>
      <c r="J12" s="53"/>
      <c r="K12" s="53"/>
      <c r="L12" s="53"/>
      <c r="M12" s="53"/>
      <c r="N12" s="53"/>
    </row>
    <row r="13" spans="1:15" ht="12.75" thickBot="1" x14ac:dyDescent="0.25">
      <c r="F13" s="692" t="s">
        <v>1135</v>
      </c>
      <c r="G13" s="692"/>
      <c r="H13" s="89">
        <v>9385491.6490713302</v>
      </c>
      <c r="I13" s="89">
        <v>8141517.2859072611</v>
      </c>
      <c r="J13" s="89">
        <v>6768439.3304878166</v>
      </c>
      <c r="K13" s="89">
        <v>6180545.2588413581</v>
      </c>
      <c r="L13" s="89">
        <v>5857837.9017139068</v>
      </c>
      <c r="M13" s="89">
        <v>5469873.0872851089</v>
      </c>
      <c r="N13" s="89">
        <v>5470630.550739591</v>
      </c>
    </row>
    <row r="14" spans="1:15" ht="12.75" thickTop="1" x14ac:dyDescent="0.2"/>
    <row r="15" spans="1:15" s="542" customFormat="1" x14ac:dyDescent="0.2"/>
    <row r="16" spans="1:15" ht="12.75" x14ac:dyDescent="0.2">
      <c r="F16" s="698"/>
      <c r="G16" s="699"/>
      <c r="H16" s="700" t="s">
        <v>248</v>
      </c>
      <c r="I16" s="700" t="s">
        <v>249</v>
      </c>
      <c r="J16" s="700" t="s">
        <v>250</v>
      </c>
      <c r="K16" s="700" t="s">
        <v>251</v>
      </c>
      <c r="L16" s="700" t="s">
        <v>252</v>
      </c>
      <c r="M16" s="700" t="s">
        <v>253</v>
      </c>
      <c r="N16" s="700" t="s">
        <v>254</v>
      </c>
    </row>
    <row r="17" spans="2:14" s="542" customFormat="1" ht="4.1500000000000004" customHeight="1" x14ac:dyDescent="0.2"/>
    <row r="18" spans="2:14" x14ac:dyDescent="0.2">
      <c r="F18" s="542" t="s">
        <v>711</v>
      </c>
      <c r="G18" s="48" t="s">
        <v>433</v>
      </c>
      <c r="H18" s="90">
        <v>25984</v>
      </c>
      <c r="I18" s="90">
        <v>15364</v>
      </c>
      <c r="J18" s="90">
        <v>9861</v>
      </c>
      <c r="K18" s="90">
        <v>9861</v>
      </c>
      <c r="L18" s="90">
        <v>9861</v>
      </c>
      <c r="M18" s="90">
        <v>9861</v>
      </c>
      <c r="N18" s="90">
        <v>9861</v>
      </c>
    </row>
    <row r="19" spans="2:14" x14ac:dyDescent="0.2">
      <c r="F19" s="542" t="s">
        <v>1134</v>
      </c>
      <c r="G19" s="48" t="s">
        <v>434</v>
      </c>
      <c r="H19" s="37">
        <v>31074.75</v>
      </c>
      <c r="I19" s="37">
        <v>25012.442260945689</v>
      </c>
      <c r="J19" s="37">
        <v>17330.866878455257</v>
      </c>
      <c r="K19" s="37">
        <v>12704.531335868887</v>
      </c>
      <c r="L19" s="37">
        <v>9957.5182213932094</v>
      </c>
      <c r="M19" s="37">
        <v>7413.144581901437</v>
      </c>
      <c r="N19" s="37">
        <v>6897.1032398688412</v>
      </c>
    </row>
    <row r="20" spans="2:14" s="542" customFormat="1" x14ac:dyDescent="0.2">
      <c r="F20" s="542" t="s">
        <v>1177</v>
      </c>
      <c r="G20" s="48" t="s">
        <v>433</v>
      </c>
      <c r="H20" s="37">
        <v>0</v>
      </c>
      <c r="I20" s="37">
        <v>2000</v>
      </c>
      <c r="J20" s="37">
        <v>6102.5</v>
      </c>
      <c r="K20" s="37">
        <v>9606.5</v>
      </c>
      <c r="L20" s="37">
        <v>13015.958567433921</v>
      </c>
      <c r="M20" s="37">
        <v>9794.4208350479203</v>
      </c>
      <c r="N20" s="37">
        <v>9790.1425237386647</v>
      </c>
    </row>
    <row r="21" spans="2:14" x14ac:dyDescent="0.2">
      <c r="F21" s="542" t="s">
        <v>1133</v>
      </c>
      <c r="G21" s="48" t="s">
        <v>21</v>
      </c>
      <c r="H21" s="37">
        <v>9000</v>
      </c>
      <c r="I21" s="37">
        <v>9000</v>
      </c>
      <c r="J21" s="37">
        <v>9000</v>
      </c>
      <c r="K21" s="37">
        <v>9000</v>
      </c>
      <c r="L21" s="37">
        <v>9000</v>
      </c>
      <c r="M21" s="37">
        <v>9000</v>
      </c>
      <c r="N21" s="37">
        <v>9000</v>
      </c>
    </row>
    <row r="22" spans="2:14" x14ac:dyDescent="0.2">
      <c r="F22" s="542" t="s">
        <v>22</v>
      </c>
      <c r="G22" s="48" t="s">
        <v>434</v>
      </c>
      <c r="H22" s="37">
        <v>971</v>
      </c>
      <c r="I22" s="37">
        <v>995</v>
      </c>
      <c r="J22" s="37">
        <v>938</v>
      </c>
      <c r="K22" s="37">
        <v>938</v>
      </c>
      <c r="L22" s="37">
        <v>938</v>
      </c>
      <c r="M22" s="37">
        <v>938</v>
      </c>
      <c r="N22" s="37">
        <v>938</v>
      </c>
    </row>
    <row r="23" spans="2:14" ht="4.1500000000000004" customHeight="1" x14ac:dyDescent="0.2"/>
    <row r="26" spans="2:14" ht="15" x14ac:dyDescent="0.25">
      <c r="B26" s="5" t="s">
        <v>1136</v>
      </c>
      <c r="C26" s="542"/>
      <c r="D26" s="34"/>
      <c r="E26" s="542"/>
      <c r="F26" s="38"/>
      <c r="G26" s="542"/>
      <c r="H26" s="664" t="s">
        <v>1473</v>
      </c>
      <c r="I26" s="664" t="s">
        <v>1473</v>
      </c>
      <c r="J26" s="691" t="s">
        <v>1005</v>
      </c>
      <c r="K26" s="691" t="s">
        <v>1005</v>
      </c>
      <c r="L26" s="691" t="s">
        <v>1005</v>
      </c>
      <c r="M26" s="691" t="s">
        <v>1005</v>
      </c>
      <c r="N26" s="691" t="s">
        <v>1005</v>
      </c>
    </row>
    <row r="27" spans="2:14" ht="15" x14ac:dyDescent="0.25">
      <c r="B27" s="542"/>
      <c r="C27" s="542"/>
      <c r="D27" s="34"/>
      <c r="E27" s="542"/>
      <c r="F27" s="1"/>
      <c r="G27" s="690"/>
      <c r="H27" s="3" t="s">
        <v>248</v>
      </c>
      <c r="I27" s="3" t="s">
        <v>249</v>
      </c>
      <c r="J27" s="3" t="s">
        <v>250</v>
      </c>
      <c r="K27" s="3" t="s">
        <v>251</v>
      </c>
      <c r="L27" s="3" t="s">
        <v>252</v>
      </c>
      <c r="M27" s="3" t="s">
        <v>253</v>
      </c>
      <c r="N27" s="3" t="s">
        <v>254</v>
      </c>
    </row>
    <row r="28" spans="2:14" s="542" customFormat="1" ht="4.1500000000000004" customHeight="1" x14ac:dyDescent="0.25">
      <c r="D28" s="34"/>
    </row>
    <row r="29" spans="2:14" x14ac:dyDescent="0.2">
      <c r="B29" s="542"/>
      <c r="C29" s="542"/>
      <c r="D29" s="542"/>
      <c r="E29" s="38" t="s">
        <v>1137</v>
      </c>
      <c r="F29" s="542"/>
      <c r="G29" s="542"/>
      <c r="H29" s="53"/>
      <c r="I29" s="53"/>
      <c r="J29" s="53"/>
      <c r="K29" s="53"/>
      <c r="L29" s="53"/>
      <c r="M29" s="53"/>
      <c r="N29" s="53"/>
    </row>
    <row r="30" spans="2:14" x14ac:dyDescent="0.2">
      <c r="B30" s="542"/>
      <c r="C30" s="542"/>
      <c r="D30" s="542"/>
      <c r="E30" s="38"/>
      <c r="F30" t="s">
        <v>349</v>
      </c>
      <c r="G30" s="403" t="s">
        <v>42</v>
      </c>
      <c r="H30" s="120">
        <v>110296.39057317562</v>
      </c>
      <c r="I30" s="120">
        <v>459668.29365630774</v>
      </c>
      <c r="J30" s="120">
        <v>651800.73875647748</v>
      </c>
      <c r="K30" s="120">
        <v>845949.2395552519</v>
      </c>
      <c r="L30" s="120">
        <v>1042335.0789119295</v>
      </c>
      <c r="M30" s="120">
        <v>1048553.2238496767</v>
      </c>
      <c r="N30" s="120">
        <v>1053937.0872472865</v>
      </c>
    </row>
    <row r="31" spans="2:14" x14ac:dyDescent="0.2">
      <c r="B31" s="542"/>
      <c r="C31" s="542"/>
      <c r="D31" s="542"/>
      <c r="E31" s="542"/>
      <c r="F31" s="542" t="s">
        <v>936</v>
      </c>
      <c r="G31" s="403" t="s">
        <v>42</v>
      </c>
      <c r="H31" s="53">
        <v>2981478.6435539667</v>
      </c>
      <c r="I31" s="53">
        <v>2996504.63868473</v>
      </c>
      <c r="J31" s="53">
        <v>1955368.5563271879</v>
      </c>
      <c r="K31" s="53">
        <v>1964899.5840346504</v>
      </c>
      <c r="L31" s="53">
        <v>1975159.5368244257</v>
      </c>
      <c r="M31" s="53">
        <v>1986942.5311068096</v>
      </c>
      <c r="N31" s="53">
        <v>1997144.6142467626</v>
      </c>
    </row>
    <row r="32" spans="2:14" x14ac:dyDescent="0.2">
      <c r="B32" s="542"/>
      <c r="C32" s="542"/>
      <c r="D32" s="542"/>
      <c r="E32" s="542"/>
      <c r="F32" s="542" t="s">
        <v>1139</v>
      </c>
      <c r="G32" s="403" t="s">
        <v>42</v>
      </c>
      <c r="H32" s="53">
        <v>12582.319270069205</v>
      </c>
      <c r="I32" s="53">
        <v>12645.731385562478</v>
      </c>
      <c r="J32" s="53">
        <v>12703.15534626338</v>
      </c>
      <c r="K32" s="53">
        <v>12765.074172351518</v>
      </c>
      <c r="L32" s="53">
        <v>12831.728498827266</v>
      </c>
      <c r="M32" s="53">
        <v>12908.277344991799</v>
      </c>
      <c r="N32" s="53">
        <v>12974.555718223772</v>
      </c>
    </row>
    <row r="33" spans="2:18" s="542" customFormat="1" x14ac:dyDescent="0.2">
      <c r="F33" s="542" t="s">
        <v>295</v>
      </c>
      <c r="G33" s="403" t="s">
        <v>42</v>
      </c>
      <c r="H33" s="53">
        <v>16491709.021098111</v>
      </c>
      <c r="I33" s="53">
        <v>22693474.403869998</v>
      </c>
      <c r="J33" s="53">
        <v>14300634.323757516</v>
      </c>
      <c r="K33" s="53">
        <v>7486736.6948073367</v>
      </c>
      <c r="L33" s="53">
        <v>8182315.3004496302</v>
      </c>
      <c r="M33" s="53">
        <v>137487.32208790022</v>
      </c>
      <c r="N33" s="53">
        <v>0</v>
      </c>
    </row>
    <row r="34" spans="2:18" x14ac:dyDescent="0.2">
      <c r="B34" s="542"/>
      <c r="C34" s="542"/>
      <c r="D34" s="542"/>
      <c r="E34" s="542"/>
      <c r="F34" s="542" t="s">
        <v>814</v>
      </c>
      <c r="G34" s="403" t="s">
        <v>42</v>
      </c>
      <c r="H34" s="53">
        <v>0</v>
      </c>
      <c r="I34" s="53">
        <v>524375.56458897912</v>
      </c>
      <c r="J34" s="53">
        <v>314625.33875338751</v>
      </c>
      <c r="K34" s="53">
        <v>104875.11291779584</v>
      </c>
      <c r="L34" s="53">
        <v>104875.11291779584</v>
      </c>
      <c r="M34" s="53">
        <v>104875.11291779584</v>
      </c>
      <c r="N34" s="53">
        <v>104875.11291779584</v>
      </c>
    </row>
    <row r="35" spans="2:18" s="542" customFormat="1" ht="4.1500000000000004" customHeight="1" x14ac:dyDescent="0.2">
      <c r="G35" s="403"/>
      <c r="H35" s="53"/>
      <c r="I35" s="53"/>
      <c r="J35" s="53"/>
      <c r="K35" s="53"/>
      <c r="L35" s="53"/>
      <c r="M35" s="53"/>
      <c r="N35" s="53"/>
    </row>
    <row r="36" spans="2:18" x14ac:dyDescent="0.2">
      <c r="B36" s="542"/>
      <c r="C36" s="542"/>
      <c r="D36" s="542"/>
      <c r="E36" s="542"/>
      <c r="F36" s="82" t="s">
        <v>1140</v>
      </c>
      <c r="G36" s="82"/>
      <c r="H36" s="85">
        <v>19596066.374495324</v>
      </c>
      <c r="I36" s="85">
        <v>26686668.632185578</v>
      </c>
      <c r="J36" s="85">
        <v>17235132.112940833</v>
      </c>
      <c r="K36" s="85">
        <v>10415225.705487385</v>
      </c>
      <c r="L36" s="85">
        <v>11317516.757602608</v>
      </c>
      <c r="M36" s="85">
        <v>3290766.4673071741</v>
      </c>
      <c r="N36" s="85">
        <v>3168931.3701300686</v>
      </c>
    </row>
    <row r="37" spans="2:18" s="542" customFormat="1" x14ac:dyDescent="0.2">
      <c r="H37" s="53"/>
      <c r="I37" s="53"/>
      <c r="J37" s="53"/>
      <c r="K37" s="53"/>
      <c r="L37" s="53"/>
      <c r="M37" s="53"/>
      <c r="N37" s="53"/>
    </row>
    <row r="38" spans="2:18" s="542" customFormat="1" x14ac:dyDescent="0.2">
      <c r="E38" s="38" t="s">
        <v>1145</v>
      </c>
      <c r="H38" s="53"/>
      <c r="I38" s="53"/>
      <c r="J38" s="53"/>
      <c r="K38" s="53"/>
      <c r="L38" s="53"/>
      <c r="M38" s="53"/>
      <c r="N38" s="53"/>
    </row>
    <row r="39" spans="2:18" s="542" customFormat="1" x14ac:dyDescent="0.2">
      <c r="E39" s="38"/>
      <c r="F39" s="542" t="s">
        <v>349</v>
      </c>
      <c r="G39" s="403" t="s">
        <v>42</v>
      </c>
      <c r="H39" s="120"/>
      <c r="I39" s="120"/>
      <c r="J39" s="120"/>
      <c r="K39" s="120"/>
      <c r="L39" s="120"/>
      <c r="M39" s="120"/>
      <c r="N39" s="120"/>
    </row>
    <row r="40" spans="2:18" s="542" customFormat="1" x14ac:dyDescent="0.2">
      <c r="F40" s="542" t="s">
        <v>936</v>
      </c>
      <c r="G40" s="403" t="s">
        <v>42</v>
      </c>
      <c r="H40" s="53">
        <v>392733.61794512218</v>
      </c>
      <c r="I40" s="53">
        <v>394712.90880594688</v>
      </c>
      <c r="J40" s="53">
        <v>325894.75938786467</v>
      </c>
      <c r="K40" s="53">
        <v>327483.26400577504</v>
      </c>
      <c r="L40" s="53">
        <v>329193.25613740424</v>
      </c>
      <c r="M40" s="53">
        <v>331157.08851780155</v>
      </c>
      <c r="N40" s="53">
        <v>332857.43570779375</v>
      </c>
    </row>
    <row r="41" spans="2:18" s="542" customFormat="1" x14ac:dyDescent="0.2">
      <c r="F41" s="542" t="s">
        <v>1139</v>
      </c>
      <c r="G41" s="403" t="s">
        <v>42</v>
      </c>
      <c r="H41" s="53">
        <v>12272.042267099523</v>
      </c>
      <c r="I41" s="53">
        <v>12333.890654894834</v>
      </c>
      <c r="J41" s="53">
        <v>12389.898554371846</v>
      </c>
      <c r="K41" s="53">
        <v>12450.290476923867</v>
      </c>
      <c r="L41" s="53">
        <v>12515.301123549347</v>
      </c>
      <c r="M41" s="53">
        <v>12589.962293359551</v>
      </c>
      <c r="N41" s="53">
        <v>12654.606257658901</v>
      </c>
    </row>
    <row r="42" spans="2:18" s="542" customFormat="1" x14ac:dyDescent="0.2">
      <c r="F42" s="542" t="s">
        <v>626</v>
      </c>
      <c r="G42" s="403" t="s">
        <v>42</v>
      </c>
      <c r="H42" s="53">
        <v>2060398.2544613846</v>
      </c>
      <c r="I42" s="53">
        <v>1375264.192670305</v>
      </c>
      <c r="J42" s="53">
        <v>634504.8516429544</v>
      </c>
      <c r="K42" s="53">
        <v>295018.32742821035</v>
      </c>
      <c r="L42" s="53">
        <v>11411.971326972121</v>
      </c>
      <c r="M42" s="53">
        <v>202.43577327981689</v>
      </c>
      <c r="N42" s="53">
        <v>177.03886248180453</v>
      </c>
    </row>
    <row r="43" spans="2:18" s="542" customFormat="1" x14ac:dyDescent="0.2">
      <c r="F43" s="542" t="s">
        <v>814</v>
      </c>
      <c r="G43" s="403" t="s">
        <v>42</v>
      </c>
      <c r="H43" s="53"/>
      <c r="I43" s="53"/>
      <c r="J43" s="53"/>
      <c r="K43" s="53"/>
      <c r="L43" s="53"/>
      <c r="M43" s="53"/>
      <c r="N43" s="53"/>
    </row>
    <row r="44" spans="2:18" s="542" customFormat="1" ht="4.1500000000000004" customHeight="1" x14ac:dyDescent="0.2">
      <c r="G44" s="403"/>
      <c r="H44" s="53"/>
      <c r="I44" s="53"/>
      <c r="J44" s="53"/>
      <c r="K44" s="53"/>
      <c r="L44" s="53"/>
      <c r="M44" s="53"/>
      <c r="N44" s="53"/>
    </row>
    <row r="45" spans="2:18" s="542" customFormat="1" x14ac:dyDescent="0.2">
      <c r="F45" s="82" t="s">
        <v>1141</v>
      </c>
      <c r="G45" s="82"/>
      <c r="H45" s="85">
        <v>2465403.9146736064</v>
      </c>
      <c r="I45" s="85">
        <v>1782310.9921311466</v>
      </c>
      <c r="J45" s="85">
        <v>972789.50958519091</v>
      </c>
      <c r="K45" s="85">
        <v>634951.8819109092</v>
      </c>
      <c r="L45" s="85">
        <v>353120.52858792571</v>
      </c>
      <c r="M45" s="85">
        <v>343949.48658444092</v>
      </c>
      <c r="N45" s="85">
        <v>345689.08082793449</v>
      </c>
    </row>
    <row r="46" spans="2:18" s="542" customFormat="1" ht="4.1500000000000004" customHeight="1" x14ac:dyDescent="0.2">
      <c r="E46" s="80"/>
      <c r="H46" s="53"/>
      <c r="I46" s="53"/>
      <c r="J46" s="53"/>
      <c r="K46" s="53"/>
      <c r="L46" s="53"/>
      <c r="M46" s="53"/>
      <c r="N46" s="53"/>
      <c r="R46" s="80"/>
    </row>
    <row r="47" spans="2:18" ht="12.75" thickBot="1" x14ac:dyDescent="0.25">
      <c r="B47" s="542"/>
      <c r="C47" s="542"/>
      <c r="D47" s="542"/>
      <c r="E47" s="542"/>
      <c r="F47" s="692" t="s">
        <v>1142</v>
      </c>
      <c r="G47" s="692"/>
      <c r="H47" s="89">
        <v>22061470.289168932</v>
      </c>
      <c r="I47" s="89">
        <v>28468979.624316726</v>
      </c>
      <c r="J47" s="89">
        <v>18207921.622526027</v>
      </c>
      <c r="K47" s="89">
        <v>11050177.587398294</v>
      </c>
      <c r="L47" s="89">
        <v>11670637.286190534</v>
      </c>
      <c r="M47" s="89">
        <v>3634715.9538916149</v>
      </c>
      <c r="N47" s="89">
        <v>3514620.4509580028</v>
      </c>
    </row>
    <row r="48" spans="2:18" ht="12.75" thickTop="1" x14ac:dyDescent="0.2">
      <c r="B48" s="542"/>
      <c r="C48" s="542"/>
      <c r="D48" s="542"/>
      <c r="E48" s="542"/>
      <c r="F48" s="542"/>
      <c r="G48" s="542"/>
      <c r="H48" s="542"/>
      <c r="I48" s="542"/>
      <c r="J48" s="542"/>
      <c r="K48" s="542"/>
      <c r="L48" s="542"/>
      <c r="M48" s="542"/>
      <c r="N48" s="542"/>
    </row>
    <row r="49" spans="2:14" x14ac:dyDescent="0.2">
      <c r="B49" s="542"/>
      <c r="C49" s="542"/>
      <c r="D49" s="542"/>
      <c r="E49" s="542"/>
      <c r="F49" s="542"/>
      <c r="G49" s="542"/>
      <c r="H49" s="542"/>
      <c r="I49" s="542"/>
      <c r="J49" s="542"/>
      <c r="K49" s="542"/>
      <c r="L49" s="542"/>
      <c r="M49" s="542"/>
      <c r="N49" s="542"/>
    </row>
    <row r="50" spans="2:14" ht="12.75" x14ac:dyDescent="0.2">
      <c r="B50" s="542"/>
      <c r="C50" s="542"/>
      <c r="D50" s="542"/>
      <c r="E50" s="542"/>
      <c r="F50" s="698"/>
      <c r="G50" s="699"/>
      <c r="H50" s="700" t="s">
        <v>248</v>
      </c>
      <c r="I50" s="700" t="s">
        <v>249</v>
      </c>
      <c r="J50" s="700" t="s">
        <v>250</v>
      </c>
      <c r="K50" s="700" t="s">
        <v>251</v>
      </c>
      <c r="L50" s="700" t="s">
        <v>252</v>
      </c>
      <c r="M50" s="700" t="s">
        <v>253</v>
      </c>
      <c r="N50" s="700" t="s">
        <v>254</v>
      </c>
    </row>
    <row r="51" spans="2:14" ht="4.1500000000000004" customHeight="1" x14ac:dyDescent="0.2">
      <c r="B51" s="542"/>
      <c r="C51" s="542"/>
      <c r="D51" s="542"/>
      <c r="E51" s="542"/>
      <c r="F51" s="542"/>
      <c r="G51" s="542"/>
      <c r="H51" s="37"/>
      <c r="I51" s="37"/>
      <c r="J51" s="37"/>
      <c r="K51" s="37"/>
      <c r="L51" s="37"/>
      <c r="M51" s="37"/>
      <c r="N51" s="37"/>
    </row>
    <row r="52" spans="2:14" x14ac:dyDescent="0.2">
      <c r="B52" s="542"/>
      <c r="C52" s="542"/>
      <c r="D52" s="542"/>
      <c r="E52" s="38" t="s">
        <v>1137</v>
      </c>
      <c r="F52" s="542"/>
      <c r="G52" s="542"/>
      <c r="H52" s="37"/>
      <c r="I52" s="37"/>
      <c r="J52" s="37"/>
      <c r="K52" s="37"/>
      <c r="L52" s="37"/>
      <c r="M52" s="37"/>
      <c r="N52" s="37"/>
    </row>
    <row r="53" spans="2:14" x14ac:dyDescent="0.2">
      <c r="B53" s="542"/>
      <c r="C53" s="542"/>
      <c r="D53" s="542"/>
      <c r="E53" s="38"/>
      <c r="F53" s="542" t="s">
        <v>349</v>
      </c>
      <c r="G53" s="48" t="s">
        <v>362</v>
      </c>
      <c r="H53" s="701">
        <v>0.6</v>
      </c>
      <c r="I53" s="701">
        <v>2.5</v>
      </c>
      <c r="J53" s="701">
        <v>3.5</v>
      </c>
      <c r="K53" s="701">
        <v>4.5</v>
      </c>
      <c r="L53" s="701">
        <v>5.5</v>
      </c>
      <c r="M53" s="701">
        <v>5.5</v>
      </c>
      <c r="N53" s="701">
        <v>5.5</v>
      </c>
    </row>
    <row r="54" spans="2:14" x14ac:dyDescent="0.2">
      <c r="B54" s="542"/>
      <c r="C54" s="542"/>
      <c r="D54" s="542"/>
      <c r="E54" s="542"/>
      <c r="F54" s="542" t="s">
        <v>936</v>
      </c>
      <c r="G54" s="48" t="s">
        <v>21</v>
      </c>
      <c r="H54" s="37">
        <v>554.18719211822656</v>
      </c>
      <c r="I54" s="37">
        <v>554.18719211822656</v>
      </c>
      <c r="J54" s="37">
        <v>360</v>
      </c>
      <c r="K54" s="37">
        <v>360</v>
      </c>
      <c r="L54" s="37">
        <v>360</v>
      </c>
      <c r="M54" s="37">
        <v>360</v>
      </c>
      <c r="N54" s="37">
        <v>360</v>
      </c>
    </row>
    <row r="55" spans="2:14" x14ac:dyDescent="0.2">
      <c r="B55" s="542"/>
      <c r="C55" s="542"/>
      <c r="D55" s="542"/>
      <c r="E55" s="542"/>
      <c r="F55" s="542" t="s">
        <v>1139</v>
      </c>
      <c r="G55" s="48" t="s">
        <v>20</v>
      </c>
      <c r="H55" s="37">
        <v>120</v>
      </c>
      <c r="I55" s="37">
        <v>120</v>
      </c>
      <c r="J55" s="37">
        <v>120</v>
      </c>
      <c r="K55" s="37">
        <v>120</v>
      </c>
      <c r="L55" s="37">
        <v>120</v>
      </c>
      <c r="M55" s="37">
        <v>120</v>
      </c>
      <c r="N55" s="37">
        <v>120</v>
      </c>
    </row>
    <row r="56" spans="2:14" s="542" customFormat="1" x14ac:dyDescent="0.2">
      <c r="F56" s="542" t="s">
        <v>295</v>
      </c>
      <c r="G56" s="48" t="s">
        <v>1154</v>
      </c>
      <c r="H56" s="37">
        <v>33000</v>
      </c>
      <c r="I56" s="37">
        <v>44679.084093009442</v>
      </c>
      <c r="J56" s="37">
        <v>25742.646896741189</v>
      </c>
      <c r="K56" s="37">
        <v>10005.751677679107</v>
      </c>
      <c r="L56" s="37">
        <v>10878.092578182346</v>
      </c>
      <c r="M56" s="37">
        <v>181.7004767633079</v>
      </c>
      <c r="N56" s="37">
        <v>0</v>
      </c>
    </row>
    <row r="57" spans="2:14" x14ac:dyDescent="0.2">
      <c r="B57" s="542"/>
      <c r="C57" s="542"/>
      <c r="D57" s="542"/>
      <c r="E57" s="542"/>
      <c r="F57" s="542" t="s">
        <v>814</v>
      </c>
      <c r="G57" s="48" t="s">
        <v>57</v>
      </c>
      <c r="H57" s="37"/>
      <c r="I57" s="37"/>
      <c r="J57" s="37"/>
      <c r="K57" s="37"/>
      <c r="L57" s="37"/>
      <c r="M57" s="37"/>
      <c r="N57" s="37"/>
    </row>
    <row r="58" spans="2:14" x14ac:dyDescent="0.2">
      <c r="E58" s="542"/>
      <c r="F58" s="542"/>
      <c r="G58" s="542"/>
      <c r="H58" s="37"/>
      <c r="I58" s="37"/>
      <c r="J58" s="37"/>
      <c r="K58" s="37"/>
      <c r="L58" s="37"/>
      <c r="M58" s="37"/>
      <c r="N58" s="37"/>
    </row>
    <row r="59" spans="2:14" x14ac:dyDescent="0.2">
      <c r="E59" s="38" t="s">
        <v>1145</v>
      </c>
      <c r="F59" s="542"/>
      <c r="G59" s="542"/>
      <c r="H59" s="37"/>
      <c r="I59" s="37"/>
      <c r="J59" s="37"/>
      <c r="K59" s="37"/>
      <c r="L59" s="37"/>
      <c r="M59" s="37"/>
      <c r="N59" s="37"/>
    </row>
    <row r="60" spans="2:14" x14ac:dyDescent="0.2">
      <c r="E60" s="38"/>
      <c r="F60" s="542" t="s">
        <v>349</v>
      </c>
      <c r="G60" s="48" t="s">
        <v>362</v>
      </c>
      <c r="H60" s="90"/>
      <c r="I60" s="90"/>
      <c r="J60" s="90"/>
      <c r="K60" s="90"/>
      <c r="L60" s="90"/>
      <c r="M60" s="90"/>
      <c r="N60" s="90"/>
    </row>
    <row r="61" spans="2:14" x14ac:dyDescent="0.2">
      <c r="E61" s="542"/>
      <c r="F61" s="542" t="s">
        <v>936</v>
      </c>
      <c r="G61" s="48" t="s">
        <v>21</v>
      </c>
      <c r="H61" s="37">
        <v>73</v>
      </c>
      <c r="I61" s="37">
        <v>73</v>
      </c>
      <c r="J61" s="37">
        <v>60</v>
      </c>
      <c r="K61" s="37">
        <v>60</v>
      </c>
      <c r="L61" s="37">
        <v>60</v>
      </c>
      <c r="M61" s="37">
        <v>60</v>
      </c>
      <c r="N61" s="37">
        <v>60</v>
      </c>
    </row>
    <row r="62" spans="2:14" x14ac:dyDescent="0.2">
      <c r="E62" s="542"/>
      <c r="F62" s="542" t="s">
        <v>1139</v>
      </c>
      <c r="G62" s="48" t="s">
        <v>20</v>
      </c>
      <c r="H62" s="37">
        <v>245.5</v>
      </c>
      <c r="I62" s="37">
        <v>245.5</v>
      </c>
      <c r="J62" s="37">
        <v>245.5</v>
      </c>
      <c r="K62" s="37">
        <v>245.5</v>
      </c>
      <c r="L62" s="37">
        <v>245.5</v>
      </c>
      <c r="M62" s="37">
        <v>245.5</v>
      </c>
      <c r="N62" s="37">
        <v>245.5</v>
      </c>
    </row>
    <row r="63" spans="2:14" s="542" customFormat="1" x14ac:dyDescent="0.2">
      <c r="F63" s="542" t="s">
        <v>626</v>
      </c>
      <c r="G63" s="48" t="s">
        <v>1154</v>
      </c>
      <c r="H63" s="37">
        <v>4953</v>
      </c>
      <c r="I63" s="37">
        <v>3121.2701767262442</v>
      </c>
      <c r="J63" s="37">
        <v>1171.5564434504874</v>
      </c>
      <c r="K63" s="37">
        <v>481.3384172755492</v>
      </c>
      <c r="L63" s="37">
        <v>18.623905831464736</v>
      </c>
      <c r="M63" s="37">
        <v>0.43197898266157653</v>
      </c>
      <c r="N63" s="37">
        <v>0.38955236523001824</v>
      </c>
    </row>
    <row r="64" spans="2:14" x14ac:dyDescent="0.2">
      <c r="E64" s="542"/>
      <c r="F64" s="542" t="s">
        <v>814</v>
      </c>
      <c r="G64" s="48" t="s">
        <v>57</v>
      </c>
      <c r="H64" s="37"/>
      <c r="I64" s="37"/>
      <c r="J64" s="37"/>
      <c r="K64" s="37"/>
      <c r="L64" s="37"/>
      <c r="M64" s="37"/>
      <c r="N64" s="37"/>
    </row>
    <row r="65" spans="2:14" ht="4.1500000000000004" customHeight="1" x14ac:dyDescent="0.2">
      <c r="E65" s="542"/>
      <c r="F65" s="542"/>
      <c r="G65" s="403"/>
      <c r="H65" s="37"/>
      <c r="I65" s="37"/>
      <c r="J65" s="37"/>
      <c r="K65" s="37"/>
      <c r="L65" s="37"/>
      <c r="M65" s="37"/>
      <c r="N65" s="37"/>
    </row>
    <row r="68" spans="2:14" ht="12.75" x14ac:dyDescent="0.2">
      <c r="B68" s="5" t="s">
        <v>1187</v>
      </c>
      <c r="H68" s="664" t="s">
        <v>1473</v>
      </c>
      <c r="I68" s="664" t="s">
        <v>1473</v>
      </c>
      <c r="J68" s="691" t="s">
        <v>1005</v>
      </c>
      <c r="K68" s="691" t="s">
        <v>1005</v>
      </c>
      <c r="L68" s="691" t="s">
        <v>1005</v>
      </c>
      <c r="M68" s="691" t="s">
        <v>1005</v>
      </c>
      <c r="N68" s="691" t="s">
        <v>1005</v>
      </c>
    </row>
    <row r="69" spans="2:14" s="542" customFormat="1" ht="12.75" x14ac:dyDescent="0.2">
      <c r="F69" s="1"/>
      <c r="G69" s="690"/>
      <c r="H69" s="3" t="s">
        <v>248</v>
      </c>
      <c r="I69" s="3" t="s">
        <v>249</v>
      </c>
      <c r="J69" s="3" t="s">
        <v>250</v>
      </c>
      <c r="K69" s="3" t="s">
        <v>251</v>
      </c>
      <c r="L69" s="3" t="s">
        <v>252</v>
      </c>
      <c r="M69" s="3" t="s">
        <v>253</v>
      </c>
      <c r="N69" s="3" t="s">
        <v>254</v>
      </c>
    </row>
    <row r="70" spans="2:14" s="542" customFormat="1" ht="4.1500000000000004" customHeight="1" x14ac:dyDescent="0.2"/>
    <row r="71" spans="2:14" s="542" customFormat="1" x14ac:dyDescent="0.2">
      <c r="F71" s="542" t="s">
        <v>1134</v>
      </c>
      <c r="G71" s="542" t="s">
        <v>50</v>
      </c>
      <c r="H71" s="53">
        <v>4513664.8832201809</v>
      </c>
      <c r="I71" s="53">
        <v>3654609.5391324088</v>
      </c>
      <c r="J71" s="53">
        <v>2512098.5236756261</v>
      </c>
      <c r="K71" s="53">
        <v>1804561.5175898902</v>
      </c>
      <c r="L71" s="53">
        <v>1355543.9414947599</v>
      </c>
      <c r="M71" s="53">
        <v>946720.76179197687</v>
      </c>
      <c r="N71" s="53">
        <v>880922.11327372375</v>
      </c>
    </row>
    <row r="72" spans="2:14" s="542" customFormat="1" x14ac:dyDescent="0.2">
      <c r="F72" s="542" t="s">
        <v>1134</v>
      </c>
      <c r="G72" s="542" t="s">
        <v>161</v>
      </c>
      <c r="H72" s="53">
        <v>154354.31508996009</v>
      </c>
      <c r="I72" s="53">
        <v>277112.08048868348</v>
      </c>
      <c r="J72" s="53">
        <v>358921.28472905816</v>
      </c>
      <c r="K72" s="53">
        <v>406026.27293621941</v>
      </c>
      <c r="L72" s="53">
        <v>456525.06251252419</v>
      </c>
      <c r="M72" s="53">
        <v>494459.98510635312</v>
      </c>
      <c r="N72" s="53">
        <v>532818.77946215554</v>
      </c>
    </row>
    <row r="73" spans="2:14" s="542" customFormat="1" ht="4.1500000000000004" customHeight="1" x14ac:dyDescent="0.2">
      <c r="H73" s="53"/>
      <c r="I73" s="53"/>
      <c r="J73" s="53"/>
      <c r="K73" s="53"/>
      <c r="L73" s="53"/>
      <c r="M73" s="53"/>
      <c r="N73" s="53"/>
    </row>
    <row r="74" spans="2:14" s="542" customFormat="1" ht="12.75" thickBot="1" x14ac:dyDescent="0.25">
      <c r="F74" s="692" t="s">
        <v>64</v>
      </c>
      <c r="G74" s="692"/>
      <c r="H74" s="89">
        <v>4668019.1983101405</v>
      </c>
      <c r="I74" s="89">
        <v>3931721.6196210925</v>
      </c>
      <c r="J74" s="89">
        <v>2871019.8084046841</v>
      </c>
      <c r="K74" s="89">
        <v>2210587.7905261097</v>
      </c>
      <c r="L74" s="89">
        <v>1812069.0040072841</v>
      </c>
      <c r="M74" s="89">
        <v>1441180.74689833</v>
      </c>
      <c r="N74" s="89">
        <v>1413740.8927358794</v>
      </c>
    </row>
    <row r="75" spans="2:14" ht="12.75" thickTop="1" x14ac:dyDescent="0.2"/>
    <row r="76" spans="2:14" s="542" customFormat="1" ht="12.75" x14ac:dyDescent="0.2">
      <c r="B76" s="5"/>
      <c r="C76"/>
      <c r="D76" s="423"/>
    </row>
    <row r="77" spans="2:14" s="542" customFormat="1" ht="12.75" x14ac:dyDescent="0.2">
      <c r="F77" s="698"/>
      <c r="G77" s="699"/>
      <c r="H77" s="700" t="s">
        <v>248</v>
      </c>
      <c r="I77" s="700" t="s">
        <v>249</v>
      </c>
      <c r="J77" s="700" t="s">
        <v>250</v>
      </c>
      <c r="K77" s="700" t="s">
        <v>251</v>
      </c>
      <c r="L77" s="700" t="s">
        <v>252</v>
      </c>
      <c r="M77" s="700" t="s">
        <v>253</v>
      </c>
      <c r="N77" s="700" t="s">
        <v>254</v>
      </c>
    </row>
    <row r="78" spans="2:14" s="542" customFormat="1" ht="4.1500000000000004" customHeight="1" x14ac:dyDescent="0.2"/>
    <row r="79" spans="2:14" s="542" customFormat="1" x14ac:dyDescent="0.2">
      <c r="F79" s="542" t="s">
        <v>194</v>
      </c>
      <c r="H79" s="37">
        <v>13028.23</v>
      </c>
      <c r="I79" s="37">
        <v>10706.610303047248</v>
      </c>
      <c r="J79" s="37">
        <v>7768.7792008765427</v>
      </c>
      <c r="K79" s="37">
        <v>5743.9332919178332</v>
      </c>
      <c r="L79" s="37">
        <v>4652.5218078462058</v>
      </c>
      <c r="M79" s="37">
        <v>3258.9365329637085</v>
      </c>
      <c r="N79" s="37">
        <v>2757.7387515431719</v>
      </c>
    </row>
    <row r="80" spans="2:14" s="542" customFormat="1" x14ac:dyDescent="0.2">
      <c r="F80" s="542" t="s">
        <v>195</v>
      </c>
      <c r="H80" s="37">
        <v>3283.25</v>
      </c>
      <c r="I80" s="37">
        <v>3008.8969589992194</v>
      </c>
      <c r="J80" s="37">
        <v>2506.3190244811881</v>
      </c>
      <c r="K80" s="37">
        <v>2082.6543608686311</v>
      </c>
      <c r="L80" s="37">
        <v>1735.0313787506548</v>
      </c>
      <c r="M80" s="37">
        <v>1355.6191444183739</v>
      </c>
      <c r="N80" s="37">
        <v>1317.7416894828864</v>
      </c>
    </row>
    <row r="81" spans="4:14" s="542" customFormat="1" x14ac:dyDescent="0.2">
      <c r="F81" s="542" t="s">
        <v>214</v>
      </c>
      <c r="H81" s="37">
        <v>9456.09</v>
      </c>
      <c r="I81" s="37">
        <v>7561.1656508242986</v>
      </c>
      <c r="J81" s="37">
        <v>5113.8246215974023</v>
      </c>
      <c r="K81" s="37">
        <v>3552.4648272824629</v>
      </c>
      <c r="L81" s="37">
        <v>2631.3997080204049</v>
      </c>
      <c r="M81" s="37">
        <v>1855.9874423134843</v>
      </c>
      <c r="N81" s="37">
        <v>1857.7444154925176</v>
      </c>
    </row>
    <row r="82" spans="4:14" s="542" customFormat="1" x14ac:dyDescent="0.2">
      <c r="F82" s="542" t="s">
        <v>240</v>
      </c>
      <c r="H82" s="37">
        <v>5307.18</v>
      </c>
      <c r="I82" s="37">
        <v>3735.7693480749226</v>
      </c>
      <c r="J82" s="37">
        <v>1941.9440315001243</v>
      </c>
      <c r="K82" s="37">
        <v>1325.4788557999593</v>
      </c>
      <c r="L82" s="37">
        <v>938.56532677594407</v>
      </c>
      <c r="M82" s="37">
        <v>942.60146220587058</v>
      </c>
      <c r="N82" s="37">
        <v>963.87838335026515</v>
      </c>
    </row>
    <row r="83" spans="4:14" s="542" customFormat="1" x14ac:dyDescent="0.2">
      <c r="F83" s="542" t="s">
        <v>67</v>
      </c>
      <c r="G83" s="141"/>
      <c r="H83" s="37">
        <v>971</v>
      </c>
      <c r="I83" s="37">
        <v>995</v>
      </c>
      <c r="J83" s="37">
        <v>938</v>
      </c>
      <c r="K83" s="37">
        <v>938</v>
      </c>
      <c r="L83" s="37">
        <v>938</v>
      </c>
      <c r="M83" s="37">
        <v>938</v>
      </c>
      <c r="N83" s="37">
        <v>938</v>
      </c>
    </row>
    <row r="84" spans="4:14" s="542" customFormat="1" ht="4.1500000000000004" customHeight="1" x14ac:dyDescent="0.2">
      <c r="H84" s="37"/>
      <c r="I84" s="37"/>
      <c r="J84" s="37"/>
      <c r="K84" s="37"/>
      <c r="L84" s="37"/>
      <c r="M84" s="37"/>
      <c r="N84" s="37"/>
    </row>
    <row r="85" spans="4:14" s="542" customFormat="1" ht="12.75" thickBot="1" x14ac:dyDescent="0.25">
      <c r="F85" s="692" t="s">
        <v>64</v>
      </c>
      <c r="G85" s="692"/>
      <c r="H85" s="693">
        <v>32045.75</v>
      </c>
      <c r="I85" s="693">
        <v>26007.442260945689</v>
      </c>
      <c r="J85" s="693">
        <v>18268.866878455257</v>
      </c>
      <c r="K85" s="693">
        <v>13642.531335868887</v>
      </c>
      <c r="L85" s="693">
        <v>10895.518221393209</v>
      </c>
      <c r="M85" s="693">
        <v>8351.144581901437</v>
      </c>
      <c r="N85" s="693">
        <v>7835.1032398688412</v>
      </c>
    </row>
    <row r="86" spans="4:14" ht="12.75" thickTop="1" x14ac:dyDescent="0.2"/>
    <row r="88" spans="4:14" s="542" customFormat="1" x14ac:dyDescent="0.2">
      <c r="D88" s="423" t="s">
        <v>1206</v>
      </c>
    </row>
    <row r="89" spans="4:14" ht="15" x14ac:dyDescent="0.3">
      <c r="F89" s="708"/>
      <c r="G89" s="709"/>
      <c r="H89" s="710" t="s">
        <v>248</v>
      </c>
      <c r="I89" s="710" t="s">
        <v>249</v>
      </c>
      <c r="J89" s="710" t="s">
        <v>250</v>
      </c>
      <c r="K89" s="710" t="s">
        <v>251</v>
      </c>
      <c r="L89" s="710" t="s">
        <v>252</v>
      </c>
      <c r="M89" s="710" t="s">
        <v>253</v>
      </c>
      <c r="N89" s="710" t="s">
        <v>254</v>
      </c>
    </row>
    <row r="90" spans="4:14" ht="4.1500000000000004" customHeight="1" x14ac:dyDescent="0.2"/>
    <row r="91" spans="4:14" x14ac:dyDescent="0.2">
      <c r="F91" t="s">
        <v>194</v>
      </c>
      <c r="G91" t="s">
        <v>50</v>
      </c>
      <c r="H91" s="37">
        <v>13028.23</v>
      </c>
      <c r="I91" s="37">
        <v>10706.610303047248</v>
      </c>
      <c r="J91" s="37">
        <v>7768.7792008765427</v>
      </c>
      <c r="K91" s="37">
        <v>5743.9332919178332</v>
      </c>
      <c r="L91" s="37">
        <v>4652.5218078462058</v>
      </c>
      <c r="M91" s="37">
        <v>3258.9365329637085</v>
      </c>
      <c r="N91" s="37">
        <v>2757.7387515431719</v>
      </c>
    </row>
    <row r="92" spans="4:14" x14ac:dyDescent="0.2">
      <c r="F92" t="s">
        <v>195</v>
      </c>
      <c r="G92" s="542" t="s">
        <v>50</v>
      </c>
      <c r="H92" s="37">
        <v>2929.07</v>
      </c>
      <c r="I92" s="37">
        <v>2394.397787650541</v>
      </c>
      <c r="J92" s="37">
        <v>1735.9314364315512</v>
      </c>
      <c r="K92" s="37">
        <v>1238.5139223442209</v>
      </c>
      <c r="L92" s="37">
        <v>815.08995780617533</v>
      </c>
      <c r="M92" s="37">
        <v>413.44966119516499</v>
      </c>
      <c r="N92" s="37">
        <v>354.25285849785126</v>
      </c>
    </row>
    <row r="93" spans="4:14" s="542" customFormat="1" x14ac:dyDescent="0.2">
      <c r="F93" s="542" t="s">
        <v>195</v>
      </c>
      <c r="G93" s="542" t="s">
        <v>161</v>
      </c>
      <c r="H93" s="37">
        <v>354.18</v>
      </c>
      <c r="I93" s="37">
        <v>614.49917134867849</v>
      </c>
      <c r="J93" s="37">
        <v>770.38758804963686</v>
      </c>
      <c r="K93" s="37">
        <v>844.14043852441011</v>
      </c>
      <c r="L93" s="37">
        <v>919.94142094447932</v>
      </c>
      <c r="M93" s="37">
        <v>942.169483223209</v>
      </c>
      <c r="N93" s="37">
        <v>963.48883098503518</v>
      </c>
    </row>
    <row r="94" spans="4:14" x14ac:dyDescent="0.2">
      <c r="F94" t="s">
        <v>214</v>
      </c>
      <c r="G94" s="542" t="s">
        <v>50</v>
      </c>
      <c r="H94" s="37">
        <v>9279</v>
      </c>
      <c r="I94" s="37">
        <v>7253.9160651499596</v>
      </c>
      <c r="J94" s="37">
        <v>4728.6308275725842</v>
      </c>
      <c r="K94" s="37">
        <v>3130.3946080202577</v>
      </c>
      <c r="L94" s="37">
        <v>2171.4289975481652</v>
      </c>
      <c r="M94" s="37">
        <v>1384.9027007018797</v>
      </c>
      <c r="N94" s="37">
        <v>1376</v>
      </c>
    </row>
    <row r="95" spans="4:14" s="542" customFormat="1" x14ac:dyDescent="0.2">
      <c r="F95" s="542" t="s">
        <v>214</v>
      </c>
      <c r="G95" s="542" t="s">
        <v>161</v>
      </c>
      <c r="H95" s="37">
        <v>177.09</v>
      </c>
      <c r="I95" s="37">
        <v>307.24958567433924</v>
      </c>
      <c r="J95" s="37">
        <v>385.19379402481843</v>
      </c>
      <c r="K95" s="37">
        <v>422.07021926220506</v>
      </c>
      <c r="L95" s="37">
        <v>459.97071047223966</v>
      </c>
      <c r="M95" s="37">
        <v>471.0847416116045</v>
      </c>
      <c r="N95" s="37">
        <v>481.74441549251759</v>
      </c>
    </row>
    <row r="96" spans="4:14" x14ac:dyDescent="0.2">
      <c r="F96" t="s">
        <v>240</v>
      </c>
      <c r="G96" s="542" t="s">
        <v>50</v>
      </c>
      <c r="H96" s="37">
        <v>4953</v>
      </c>
      <c r="I96" s="37">
        <v>3121.2701767262442</v>
      </c>
      <c r="J96" s="37">
        <v>1171.5564434504874</v>
      </c>
      <c r="K96" s="37">
        <v>481.3384172755492</v>
      </c>
      <c r="L96" s="37">
        <v>18.623905831464736</v>
      </c>
      <c r="M96" s="37">
        <v>0.43197898266157653</v>
      </c>
      <c r="N96" s="37">
        <v>0.38955236523001824</v>
      </c>
    </row>
    <row r="97" spans="3:39" s="542" customFormat="1" x14ac:dyDescent="0.2">
      <c r="F97" s="542" t="s">
        <v>240</v>
      </c>
      <c r="G97" s="542" t="s">
        <v>161</v>
      </c>
      <c r="H97" s="37">
        <v>354.18</v>
      </c>
      <c r="I97" s="37">
        <v>614.49917134867849</v>
      </c>
      <c r="J97" s="37">
        <v>770.38758804963686</v>
      </c>
      <c r="K97" s="37">
        <v>844.14043852441011</v>
      </c>
      <c r="L97" s="37">
        <v>919.94142094447932</v>
      </c>
      <c r="M97" s="37">
        <v>942.169483223209</v>
      </c>
      <c r="N97" s="37">
        <v>963.48883098503518</v>
      </c>
    </row>
    <row r="98" spans="3:39" x14ac:dyDescent="0.2">
      <c r="F98" t="s">
        <v>67</v>
      </c>
      <c r="G98" s="141"/>
      <c r="H98" s="37">
        <v>971</v>
      </c>
      <c r="I98" s="37">
        <v>995</v>
      </c>
      <c r="J98" s="37">
        <v>938</v>
      </c>
      <c r="K98" s="37">
        <v>938</v>
      </c>
      <c r="L98" s="37">
        <v>938</v>
      </c>
      <c r="M98" s="37">
        <v>938</v>
      </c>
      <c r="N98" s="37">
        <v>938</v>
      </c>
    </row>
    <row r="99" spans="3:39" ht="4.1500000000000004" customHeight="1" x14ac:dyDescent="0.2">
      <c r="H99" s="37"/>
      <c r="I99" s="37"/>
      <c r="J99" s="37"/>
      <c r="K99" s="37"/>
      <c r="L99" s="37"/>
      <c r="M99" s="37"/>
      <c r="N99" s="37"/>
    </row>
    <row r="100" spans="3:39" ht="12.75" thickBot="1" x14ac:dyDescent="0.25">
      <c r="F100" s="692" t="s">
        <v>64</v>
      </c>
      <c r="G100" s="692"/>
      <c r="H100" s="693">
        <v>32045.75</v>
      </c>
      <c r="I100" s="693">
        <v>26007.442260945689</v>
      </c>
      <c r="J100" s="693">
        <v>18268.866878455257</v>
      </c>
      <c r="K100" s="693">
        <v>13642.531335868885</v>
      </c>
      <c r="L100" s="693">
        <v>10895.518221393208</v>
      </c>
      <c r="M100" s="693">
        <v>8351.144581901437</v>
      </c>
      <c r="N100" s="693">
        <v>7835.1032398688412</v>
      </c>
    </row>
    <row r="101" spans="3:39" ht="12.75" thickTop="1" x14ac:dyDescent="0.2"/>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2">
    <tabColor theme="3" tint="0.79998168889431442"/>
    <pageSetUpPr fitToPage="1"/>
  </sheetPr>
  <dimension ref="A1:AM102"/>
  <sheetViews>
    <sheetView showGridLines="0" zoomScaleNormal="100" workbookViewId="0"/>
  </sheetViews>
  <sheetFormatPr defaultRowHeight="12" x14ac:dyDescent="0.2"/>
  <cols>
    <col min="1" max="1" width="7.5" customWidth="1"/>
    <col min="2" max="2" width="7.33203125" bestFit="1" customWidth="1"/>
    <col min="3" max="5" width="2.5" customWidth="1"/>
    <col min="6" max="6" width="21.5" customWidth="1"/>
    <col min="7" max="7" width="10" bestFit="1" customWidth="1"/>
    <col min="8" max="18" width="18.1640625" customWidth="1"/>
    <col min="19" max="19" width="4.6640625" customWidth="1"/>
  </cols>
  <sheetData>
    <row r="1" spans="1:19" s="542" customFormat="1" ht="18.75" x14ac:dyDescent="0.3">
      <c r="A1" s="31" t="s">
        <v>19</v>
      </c>
      <c r="B1" s="31"/>
      <c r="C1" s="31"/>
      <c r="D1" s="33"/>
      <c r="E1" s="31"/>
      <c r="F1" s="32"/>
      <c r="G1" s="32"/>
      <c r="H1" s="31"/>
      <c r="I1" s="31"/>
      <c r="J1" s="31"/>
      <c r="K1" s="31"/>
      <c r="L1" s="31"/>
      <c r="M1" s="31"/>
      <c r="N1" s="31"/>
      <c r="O1" s="31"/>
      <c r="P1" s="31"/>
      <c r="Q1" s="31"/>
    </row>
    <row r="2" spans="1:19" s="542" customFormat="1" ht="16.5" thickBot="1" x14ac:dyDescent="0.3">
      <c r="A2" s="386" t="s">
        <v>1451</v>
      </c>
      <c r="B2" s="4"/>
      <c r="C2" s="4"/>
      <c r="D2" s="4"/>
      <c r="E2" s="4"/>
      <c r="F2" s="4"/>
      <c r="G2" s="4"/>
      <c r="H2" s="4"/>
      <c r="I2" s="4"/>
      <c r="J2" s="4"/>
      <c r="K2" s="4"/>
      <c r="L2" s="4"/>
      <c r="M2" s="4"/>
      <c r="N2" s="4"/>
      <c r="O2" s="4"/>
      <c r="P2" s="4"/>
      <c r="Q2" s="4"/>
      <c r="R2" s="4"/>
      <c r="S2" s="4"/>
    </row>
    <row r="3" spans="1:19" s="542" customFormat="1" ht="15.75" thickTop="1" x14ac:dyDescent="0.25">
      <c r="A3" s="6"/>
      <c r="D3" s="34"/>
      <c r="F3" s="329"/>
      <c r="G3" s="329"/>
    </row>
    <row r="12" spans="1:19" x14ac:dyDescent="0.2">
      <c r="O12">
        <v>1000000</v>
      </c>
    </row>
    <row r="38" spans="1:18" s="542" customFormat="1" ht="15" x14ac:dyDescent="0.25">
      <c r="A38" s="6"/>
      <c r="B38" s="5" t="s">
        <v>1186</v>
      </c>
      <c r="D38" s="34"/>
      <c r="F38" s="38"/>
      <c r="H38" s="664" t="s">
        <v>1473</v>
      </c>
      <c r="I38" s="664" t="s">
        <v>1473</v>
      </c>
      <c r="J38" s="691" t="s">
        <v>1005</v>
      </c>
      <c r="K38" s="691" t="s">
        <v>1005</v>
      </c>
      <c r="L38" s="691" t="s">
        <v>1005</v>
      </c>
      <c r="M38" s="691" t="s">
        <v>1005</v>
      </c>
      <c r="N38" s="691" t="s">
        <v>1005</v>
      </c>
    </row>
    <row r="39" spans="1:18" s="542" customFormat="1" ht="15" x14ac:dyDescent="0.25">
      <c r="A39" s="6"/>
      <c r="D39" s="34"/>
      <c r="F39" s="1"/>
      <c r="G39" s="690"/>
      <c r="H39" s="3" t="s">
        <v>248</v>
      </c>
      <c r="I39" s="3" t="s">
        <v>249</v>
      </c>
      <c r="J39" s="3" t="s">
        <v>250</v>
      </c>
      <c r="K39" s="3" t="s">
        <v>251</v>
      </c>
      <c r="L39" s="3" t="s">
        <v>252</v>
      </c>
      <c r="M39" s="3" t="s">
        <v>253</v>
      </c>
      <c r="N39" s="3" t="s">
        <v>254</v>
      </c>
    </row>
    <row r="40" spans="1:18" s="542" customFormat="1" ht="4.1500000000000004" customHeight="1" x14ac:dyDescent="0.2">
      <c r="H40" s="53"/>
      <c r="I40" s="53"/>
      <c r="J40" s="53"/>
      <c r="K40" s="53"/>
      <c r="L40" s="53"/>
      <c r="M40" s="53"/>
      <c r="N40" s="53"/>
    </row>
    <row r="41" spans="1:18" s="542" customFormat="1" x14ac:dyDescent="0.2">
      <c r="F41" s="542" t="s">
        <v>1137</v>
      </c>
      <c r="G41" s="403" t="s">
        <v>42</v>
      </c>
      <c r="H41" s="711">
        <v>3.1043573533972131</v>
      </c>
      <c r="I41" s="711">
        <v>3.9931942283155806</v>
      </c>
      <c r="J41" s="711">
        <v>2.9344977891833168</v>
      </c>
      <c r="K41" s="711">
        <v>2.9284890106800487</v>
      </c>
      <c r="L41" s="711">
        <v>3.1352014571529776</v>
      </c>
      <c r="M41" s="711">
        <v>3.1532791452192739</v>
      </c>
      <c r="N41" s="711">
        <v>3.1689313701300685</v>
      </c>
    </row>
    <row r="42" spans="1:18" s="542" customFormat="1" x14ac:dyDescent="0.2">
      <c r="F42" s="542" t="s">
        <v>1145</v>
      </c>
      <c r="G42" s="403" t="s">
        <v>42</v>
      </c>
      <c r="H42" s="711">
        <v>0.40500566021222179</v>
      </c>
      <c r="I42" s="711">
        <v>0.4070467994608416</v>
      </c>
      <c r="J42" s="711">
        <v>0.3382846579422365</v>
      </c>
      <c r="K42" s="711">
        <v>0.33993355448269885</v>
      </c>
      <c r="L42" s="711">
        <v>0.34170855726095362</v>
      </c>
      <c r="M42" s="711">
        <v>0.34374705081116114</v>
      </c>
      <c r="N42" s="711">
        <v>0.34551204196545265</v>
      </c>
    </row>
    <row r="43" spans="1:18" s="542" customFormat="1" x14ac:dyDescent="0.2">
      <c r="F43" s="542" t="s">
        <v>295</v>
      </c>
      <c r="G43" s="403" t="s">
        <v>42</v>
      </c>
      <c r="H43" s="712">
        <v>18.552107275559496</v>
      </c>
      <c r="I43" s="712">
        <v>24.068738596540303</v>
      </c>
      <c r="J43" s="712">
        <v>14.935139175400471</v>
      </c>
      <c r="K43" s="712">
        <v>7.7817550222355472</v>
      </c>
      <c r="L43" s="712">
        <v>8.1937272717766021</v>
      </c>
      <c r="M43" s="712">
        <v>0.13768975786118004</v>
      </c>
      <c r="N43" s="712">
        <v>1.7703886248180453E-4</v>
      </c>
    </row>
    <row r="44" spans="1:18" s="542" customFormat="1" ht="4.1500000000000004" customHeight="1" x14ac:dyDescent="0.2"/>
    <row r="45" spans="1:18" s="542" customFormat="1" ht="12.75" thickBot="1" x14ac:dyDescent="0.25">
      <c r="F45" s="692" t="s">
        <v>1220</v>
      </c>
      <c r="G45" s="692"/>
      <c r="H45" s="713">
        <v>22.06147028916893</v>
      </c>
      <c r="I45" s="713">
        <v>28.468979624316724</v>
      </c>
      <c r="J45" s="713">
        <v>18.207921622526023</v>
      </c>
      <c r="K45" s="713">
        <v>11.050177587398295</v>
      </c>
      <c r="L45" s="713">
        <v>11.670637286190534</v>
      </c>
      <c r="M45" s="713">
        <v>3.6347159538916149</v>
      </c>
      <c r="N45" s="713">
        <v>3.5146204509580032</v>
      </c>
    </row>
    <row r="46" spans="1:18" s="542" customFormat="1" ht="12.75" thickTop="1" x14ac:dyDescent="0.2">
      <c r="E46" s="80"/>
      <c r="R46" s="80"/>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26" right="0.37" top="0.75" bottom="0.75" header="0.3" footer="0.3"/>
  <pageSetup paperSize="9" scale="6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theme="3" tint="0.79998168889431442"/>
    <pageSetUpPr fitToPage="1"/>
  </sheetPr>
  <dimension ref="A1:AM102"/>
  <sheetViews>
    <sheetView showGridLines="0" zoomScaleNormal="100" workbookViewId="0"/>
  </sheetViews>
  <sheetFormatPr defaultColWidth="9.1640625" defaultRowHeight="12" x14ac:dyDescent="0.2"/>
  <cols>
    <col min="1" max="1" width="7.5" style="542" customWidth="1"/>
    <col min="2" max="2" width="7.33203125" style="542" bestFit="1" customWidth="1"/>
    <col min="3" max="5" width="2.5" style="542" customWidth="1"/>
    <col min="6" max="6" width="21.5" style="542" customWidth="1"/>
    <col min="7" max="7" width="10" style="542" bestFit="1" customWidth="1"/>
    <col min="8" max="18" width="18.1640625" style="542" customWidth="1"/>
    <col min="19" max="19" width="4.6640625" style="542" customWidth="1"/>
    <col min="20" max="16384" width="9.1640625" style="542"/>
  </cols>
  <sheetData>
    <row r="1" spans="1:19" ht="18.75" x14ac:dyDescent="0.3">
      <c r="A1" s="31" t="s">
        <v>19</v>
      </c>
      <c r="B1" s="31"/>
      <c r="C1" s="31"/>
      <c r="D1" s="33"/>
      <c r="E1" s="31"/>
      <c r="F1" s="32"/>
      <c r="G1" s="32"/>
      <c r="H1" s="31"/>
      <c r="I1" s="31"/>
      <c r="J1" s="31"/>
      <c r="K1" s="31"/>
      <c r="L1" s="31"/>
      <c r="M1" s="31"/>
      <c r="N1" s="31"/>
      <c r="O1" s="31"/>
      <c r="P1" s="31"/>
      <c r="Q1" s="31"/>
    </row>
    <row r="2" spans="1:19" ht="16.5" thickBot="1" x14ac:dyDescent="0.3">
      <c r="A2" s="386" t="s">
        <v>1452</v>
      </c>
      <c r="B2" s="4"/>
      <c r="C2" s="4"/>
      <c r="D2" s="4"/>
      <c r="E2" s="4"/>
      <c r="F2" s="4"/>
      <c r="G2" s="4"/>
      <c r="H2" s="4"/>
      <c r="I2" s="4"/>
      <c r="J2" s="4"/>
      <c r="K2" s="4"/>
      <c r="L2" s="4"/>
      <c r="M2" s="4"/>
      <c r="N2" s="4"/>
      <c r="O2" s="4"/>
      <c r="P2" s="4"/>
      <c r="Q2" s="4"/>
      <c r="R2" s="4"/>
      <c r="S2" s="4"/>
    </row>
    <row r="3" spans="1:19" ht="15.75" thickTop="1" x14ac:dyDescent="0.25">
      <c r="A3" s="6"/>
      <c r="D3" s="34"/>
      <c r="F3" s="329"/>
      <c r="G3" s="329"/>
    </row>
    <row r="12" spans="1:19" x14ac:dyDescent="0.2">
      <c r="O12" s="542">
        <v>1000000</v>
      </c>
    </row>
    <row r="38" spans="1:18" ht="15" x14ac:dyDescent="0.25">
      <c r="A38" s="6"/>
      <c r="B38" s="5" t="s">
        <v>1188</v>
      </c>
      <c r="D38" s="34"/>
      <c r="F38" s="38"/>
      <c r="H38" s="664" t="s">
        <v>1473</v>
      </c>
      <c r="I38" s="664" t="s">
        <v>1473</v>
      </c>
      <c r="J38" s="691" t="s">
        <v>1005</v>
      </c>
      <c r="K38" s="691" t="s">
        <v>1005</v>
      </c>
      <c r="L38" s="691" t="s">
        <v>1005</v>
      </c>
      <c r="M38" s="691" t="s">
        <v>1005</v>
      </c>
      <c r="N38" s="691" t="s">
        <v>1005</v>
      </c>
    </row>
    <row r="39" spans="1:18" ht="15" x14ac:dyDescent="0.25">
      <c r="A39" s="6"/>
      <c r="D39" s="34"/>
      <c r="F39" s="1"/>
      <c r="G39" s="690"/>
      <c r="H39" s="3" t="s">
        <v>248</v>
      </c>
      <c r="I39" s="3" t="s">
        <v>249</v>
      </c>
      <c r="J39" s="3" t="s">
        <v>250</v>
      </c>
      <c r="K39" s="3" t="s">
        <v>251</v>
      </c>
      <c r="L39" s="3" t="s">
        <v>252</v>
      </c>
      <c r="M39" s="3" t="s">
        <v>253</v>
      </c>
      <c r="N39" s="3" t="s">
        <v>254</v>
      </c>
    </row>
    <row r="40" spans="1:18" ht="4.1500000000000004" customHeight="1" x14ac:dyDescent="0.2">
      <c r="H40" s="53"/>
      <c r="I40" s="53"/>
      <c r="J40" s="53"/>
      <c r="K40" s="53"/>
      <c r="L40" s="53"/>
      <c r="M40" s="53"/>
      <c r="N40" s="53"/>
    </row>
    <row r="41" spans="1:18" x14ac:dyDescent="0.2">
      <c r="F41" s="542" t="s">
        <v>711</v>
      </c>
      <c r="G41" s="403"/>
      <c r="H41" s="727">
        <v>1.5659994856214701</v>
      </c>
      <c r="I41" s="727">
        <v>0.97680458731599284</v>
      </c>
      <c r="J41" s="727">
        <v>0.66908072749858727</v>
      </c>
      <c r="K41" s="727">
        <v>0.67234201904983126</v>
      </c>
      <c r="L41" s="727">
        <v>0.67585273146998914</v>
      </c>
      <c r="M41" s="727">
        <v>0.67988459255370093</v>
      </c>
      <c r="N41" s="727">
        <v>0.68337550335268726</v>
      </c>
    </row>
    <row r="42" spans="1:18" x14ac:dyDescent="0.2">
      <c r="F42" s="542" t="s">
        <v>1134</v>
      </c>
      <c r="G42" s="403"/>
      <c r="H42" s="727">
        <v>4.6680191983101409</v>
      </c>
      <c r="I42" s="727">
        <v>3.9317216196210922</v>
      </c>
      <c r="J42" s="727">
        <v>2.8710198084046841</v>
      </c>
      <c r="K42" s="727">
        <v>2.2105877905261098</v>
      </c>
      <c r="L42" s="727">
        <v>1.812069004007284</v>
      </c>
      <c r="M42" s="727">
        <v>1.44118074689833</v>
      </c>
      <c r="N42" s="727">
        <v>1.4137408927358794</v>
      </c>
    </row>
    <row r="43" spans="1:18" x14ac:dyDescent="0.2">
      <c r="F43" s="542" t="s">
        <v>1177</v>
      </c>
      <c r="G43" s="403"/>
      <c r="H43" s="727">
        <v>0</v>
      </c>
      <c r="I43" s="727">
        <v>2.7379866685551601E-2</v>
      </c>
      <c r="J43" s="727">
        <v>8.6310752048114156E-2</v>
      </c>
      <c r="K43" s="727">
        <v>0.14027226000938858</v>
      </c>
      <c r="L43" s="727">
        <v>0.19608654056110716</v>
      </c>
      <c r="M43" s="727">
        <v>0.15604435218334353</v>
      </c>
      <c r="N43" s="727">
        <v>0.16435731173310272</v>
      </c>
    </row>
    <row r="44" spans="1:18" x14ac:dyDescent="0.2">
      <c r="F44" s="542" t="s">
        <v>1133</v>
      </c>
      <c r="G44" s="403"/>
      <c r="H44" s="727">
        <v>1.611479688382603</v>
      </c>
      <c r="I44" s="727">
        <v>1.6196011907798489</v>
      </c>
      <c r="J44" s="727">
        <v>1.6400854221310393</v>
      </c>
      <c r="K44" s="727">
        <v>1.6480796693282518</v>
      </c>
      <c r="L44" s="727">
        <v>1.6566853099108487</v>
      </c>
      <c r="M44" s="727">
        <v>1.6665684171588708</v>
      </c>
      <c r="N44" s="727">
        <v>1.6751255189794267</v>
      </c>
    </row>
    <row r="45" spans="1:18" x14ac:dyDescent="0.2">
      <c r="F45" s="542" t="s">
        <v>22</v>
      </c>
      <c r="G45" s="403"/>
      <c r="H45" s="493">
        <v>1.5399932767571161</v>
      </c>
      <c r="I45" s="493">
        <v>1.5860100215047761</v>
      </c>
      <c r="J45" s="493">
        <v>1.5019426204053918</v>
      </c>
      <c r="K45" s="493">
        <v>1.5092635199277769</v>
      </c>
      <c r="L45" s="493">
        <v>1.517144315764678</v>
      </c>
      <c r="M45" s="493">
        <v>1.5261949784908637</v>
      </c>
      <c r="N45" s="493">
        <v>1.5340313239384944</v>
      </c>
    </row>
    <row r="46" spans="1:18" ht="4.1500000000000004" customHeight="1" x14ac:dyDescent="0.2">
      <c r="E46" s="80"/>
      <c r="H46" s="728"/>
      <c r="I46" s="728"/>
      <c r="J46" s="728"/>
      <c r="K46" s="728"/>
      <c r="L46" s="728"/>
      <c r="M46" s="728"/>
      <c r="N46" s="728"/>
      <c r="R46" s="80"/>
    </row>
    <row r="47" spans="1:18" ht="12.75" thickBot="1" x14ac:dyDescent="0.25">
      <c r="F47" s="692" t="s">
        <v>1135</v>
      </c>
      <c r="G47" s="692"/>
      <c r="H47" s="729">
        <v>9.38549164907133</v>
      </c>
      <c r="I47" s="729">
        <v>8.1415172859072626</v>
      </c>
      <c r="J47" s="729">
        <v>6.7684393304878165</v>
      </c>
      <c r="K47" s="729">
        <v>6.1805452588413585</v>
      </c>
      <c r="L47" s="729">
        <v>5.8578379017139071</v>
      </c>
      <c r="M47" s="729">
        <v>5.4698730872851087</v>
      </c>
      <c r="N47" s="729">
        <v>5.4706305507395907</v>
      </c>
    </row>
    <row r="48" spans="1:18" ht="12.75" thickTop="1" x14ac:dyDescent="0.2"/>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28000000000000003" right="0.21" top="0.75" bottom="0.75" header="0.3" footer="0.3"/>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4">
    <tabColor theme="3" tint="0.79998168889431442"/>
    <pageSetUpPr fitToPage="1"/>
  </sheetPr>
  <dimension ref="A1:AM102"/>
  <sheetViews>
    <sheetView showGridLines="0" zoomScaleNormal="100" workbookViewId="0"/>
  </sheetViews>
  <sheetFormatPr defaultColWidth="9.1640625" defaultRowHeight="12" x14ac:dyDescent="0.2"/>
  <cols>
    <col min="1" max="1" width="7.5" style="542" customWidth="1"/>
    <col min="2" max="2" width="7.33203125" style="542" bestFit="1" customWidth="1"/>
    <col min="3" max="5" width="2.5" style="542" customWidth="1"/>
    <col min="6" max="6" width="21.5" style="542" customWidth="1"/>
    <col min="7" max="7" width="10" style="542" bestFit="1" customWidth="1"/>
    <col min="8" max="18" width="18.1640625" style="542" customWidth="1"/>
    <col min="19" max="19" width="4.6640625" style="542" customWidth="1"/>
    <col min="20" max="16384" width="9.1640625" style="542"/>
  </cols>
  <sheetData>
    <row r="1" spans="1:19" ht="18.75" x14ac:dyDescent="0.3">
      <c r="A1" s="31" t="s">
        <v>19</v>
      </c>
      <c r="B1" s="31"/>
      <c r="C1" s="31"/>
      <c r="D1" s="33"/>
      <c r="E1" s="31"/>
      <c r="F1" s="32"/>
      <c r="G1" s="32"/>
      <c r="H1" s="31"/>
      <c r="I1" s="31"/>
      <c r="J1" s="31"/>
      <c r="K1" s="31"/>
      <c r="L1" s="31"/>
      <c r="M1" s="31"/>
      <c r="N1" s="31"/>
      <c r="O1" s="31"/>
      <c r="P1" s="31"/>
      <c r="Q1" s="31"/>
    </row>
    <row r="2" spans="1:19" ht="16.5" thickBot="1" x14ac:dyDescent="0.3">
      <c r="A2" s="386" t="s">
        <v>1453</v>
      </c>
      <c r="B2" s="4"/>
      <c r="C2" s="4"/>
      <c r="D2" s="4"/>
      <c r="E2" s="4"/>
      <c r="F2" s="4"/>
      <c r="G2" s="4"/>
      <c r="H2" s="4"/>
      <c r="I2" s="4"/>
      <c r="J2" s="4"/>
      <c r="K2" s="4"/>
      <c r="L2" s="4"/>
      <c r="M2" s="4"/>
      <c r="N2" s="4"/>
      <c r="O2" s="4"/>
      <c r="P2" s="4"/>
      <c r="Q2" s="4"/>
      <c r="R2" s="4"/>
      <c r="S2" s="4"/>
    </row>
    <row r="3" spans="1:19" ht="15.75" thickTop="1" x14ac:dyDescent="0.25">
      <c r="A3" s="6"/>
      <c r="D3" s="34"/>
      <c r="F3" s="329"/>
      <c r="G3" s="329"/>
    </row>
    <row r="12" spans="1:19" x14ac:dyDescent="0.2">
      <c r="O12" s="542">
        <v>1000000</v>
      </c>
    </row>
    <row r="38" spans="1:18" ht="15" x14ac:dyDescent="0.25">
      <c r="A38" s="6"/>
      <c r="B38" s="5" t="s">
        <v>1187</v>
      </c>
      <c r="D38" s="34"/>
      <c r="F38" s="38"/>
    </row>
    <row r="39" spans="1:18" ht="15" x14ac:dyDescent="0.25">
      <c r="A39" s="6"/>
      <c r="D39" s="34"/>
      <c r="F39" s="1"/>
      <c r="G39" s="690"/>
      <c r="H39" s="3" t="s">
        <v>248</v>
      </c>
      <c r="I39" s="3" t="s">
        <v>249</v>
      </c>
      <c r="J39" s="3" t="s">
        <v>250</v>
      </c>
      <c r="K39" s="3" t="s">
        <v>251</v>
      </c>
      <c r="L39" s="3" t="s">
        <v>252</v>
      </c>
      <c r="M39" s="3" t="s">
        <v>253</v>
      </c>
      <c r="N39" s="3" t="s">
        <v>254</v>
      </c>
    </row>
    <row r="40" spans="1:18" ht="4.1500000000000004" customHeight="1" x14ac:dyDescent="0.2">
      <c r="H40" s="53"/>
      <c r="I40" s="53"/>
      <c r="J40" s="53"/>
      <c r="K40" s="53"/>
      <c r="L40" s="53"/>
      <c r="M40" s="53"/>
      <c r="N40" s="53"/>
    </row>
    <row r="41" spans="1:18" x14ac:dyDescent="0.2">
      <c r="F41" s="542" t="s">
        <v>194</v>
      </c>
      <c r="G41" s="403"/>
      <c r="H41" s="90">
        <v>13028.23</v>
      </c>
      <c r="I41" s="90">
        <v>10706.610303047248</v>
      </c>
      <c r="J41" s="90">
        <v>7768.7792008765427</v>
      </c>
      <c r="K41" s="90">
        <v>5743.9332919178332</v>
      </c>
      <c r="L41" s="90">
        <v>4652.5218078462058</v>
      </c>
      <c r="M41" s="90">
        <v>3258.9365329637085</v>
      </c>
      <c r="N41" s="90">
        <v>2757.7387515431719</v>
      </c>
    </row>
    <row r="42" spans="1:18" x14ac:dyDescent="0.2">
      <c r="F42" s="542" t="s">
        <v>195</v>
      </c>
      <c r="G42" s="403"/>
      <c r="H42" s="90">
        <v>3283.25</v>
      </c>
      <c r="I42" s="90">
        <v>3008.8969589992194</v>
      </c>
      <c r="J42" s="90">
        <v>2506.3190244811881</v>
      </c>
      <c r="K42" s="90">
        <v>2082.6543608686311</v>
      </c>
      <c r="L42" s="90">
        <v>1735.0313787506548</v>
      </c>
      <c r="M42" s="90">
        <v>1355.6191444183739</v>
      </c>
      <c r="N42" s="90">
        <v>1317.7416894828864</v>
      </c>
    </row>
    <row r="43" spans="1:18" x14ac:dyDescent="0.2">
      <c r="F43" s="542" t="s">
        <v>214</v>
      </c>
      <c r="G43" s="403"/>
      <c r="H43" s="90">
        <v>9456.09</v>
      </c>
      <c r="I43" s="90">
        <v>7561.1656508242986</v>
      </c>
      <c r="J43" s="90">
        <v>5113.8246215974023</v>
      </c>
      <c r="K43" s="90">
        <v>3552.4648272824629</v>
      </c>
      <c r="L43" s="90">
        <v>2631.3997080204049</v>
      </c>
      <c r="M43" s="90">
        <v>1855.9874423134843</v>
      </c>
      <c r="N43" s="90">
        <v>1857.7444154925176</v>
      </c>
    </row>
    <row r="44" spans="1:18" x14ac:dyDescent="0.2">
      <c r="F44" s="542" t="s">
        <v>240</v>
      </c>
      <c r="G44" s="403"/>
      <c r="H44" s="90">
        <v>5307.18</v>
      </c>
      <c r="I44" s="90">
        <v>3735.7693480749226</v>
      </c>
      <c r="J44" s="90">
        <v>1941.9440315001243</v>
      </c>
      <c r="K44" s="90">
        <v>1325.4788557999593</v>
      </c>
      <c r="L44" s="90">
        <v>938.56532677594407</v>
      </c>
      <c r="M44" s="90">
        <v>942.60146220587058</v>
      </c>
      <c r="N44" s="90">
        <v>963.87838335026515</v>
      </c>
    </row>
    <row r="45" spans="1:18" x14ac:dyDescent="0.2">
      <c r="F45" s="542" t="s">
        <v>67</v>
      </c>
      <c r="G45" s="403"/>
      <c r="H45" s="37">
        <v>971</v>
      </c>
      <c r="I45" s="37">
        <v>995</v>
      </c>
      <c r="J45" s="37">
        <v>938</v>
      </c>
      <c r="K45" s="37">
        <v>938</v>
      </c>
      <c r="L45" s="37">
        <v>938</v>
      </c>
      <c r="M45" s="37">
        <v>938</v>
      </c>
      <c r="N45" s="37">
        <v>938</v>
      </c>
    </row>
    <row r="46" spans="1:18" ht="4.1500000000000004" customHeight="1" x14ac:dyDescent="0.2">
      <c r="E46" s="80"/>
      <c r="H46" s="37"/>
      <c r="I46" s="37"/>
      <c r="J46" s="37"/>
      <c r="K46" s="37"/>
      <c r="L46" s="37"/>
      <c r="M46" s="37"/>
      <c r="N46" s="37"/>
      <c r="R46" s="80"/>
    </row>
    <row r="47" spans="1:18" ht="12.75" thickBot="1" x14ac:dyDescent="0.25">
      <c r="F47" s="692" t="s">
        <v>1135</v>
      </c>
      <c r="G47" s="692"/>
      <c r="H47" s="693">
        <v>32045.75</v>
      </c>
      <c r="I47" s="693">
        <v>26007.442260945689</v>
      </c>
      <c r="J47" s="693">
        <v>18268.866878455257</v>
      </c>
      <c r="K47" s="693">
        <v>13642.531335868887</v>
      </c>
      <c r="L47" s="693">
        <v>10895.518221393209</v>
      </c>
      <c r="M47" s="693">
        <v>8351.144581901437</v>
      </c>
      <c r="N47" s="693">
        <v>7835.1032398688412</v>
      </c>
    </row>
    <row r="48" spans="1:18" ht="12.75" thickTop="1" x14ac:dyDescent="0.2"/>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23" right="0.28000000000000003" top="0.75" bottom="0.75" header="0.3" footer="0.3"/>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5"/>
  </sheetPr>
  <dimension ref="A1:AM566"/>
  <sheetViews>
    <sheetView showGridLines="0" zoomScale="85" zoomScaleNormal="85" workbookViewId="0"/>
  </sheetViews>
  <sheetFormatPr defaultColWidth="9.1640625" defaultRowHeight="12" outlineLevelRow="1" x14ac:dyDescent="0.2"/>
  <cols>
    <col min="1" max="1" width="7.5" style="378" customWidth="1"/>
    <col min="2" max="2" width="7.33203125" style="378" bestFit="1" customWidth="1"/>
    <col min="3" max="5" width="2.5" style="378" customWidth="1"/>
    <col min="6" max="6" width="36.5" style="378" customWidth="1"/>
    <col min="7" max="7" width="19.83203125" style="378" bestFit="1" customWidth="1"/>
    <col min="8" max="17" width="21.1640625" style="378" customWidth="1"/>
    <col min="18" max="18" width="4.6640625" style="378" customWidth="1"/>
    <col min="19" max="19" width="30" style="378" customWidth="1"/>
    <col min="20" max="20" width="75.6640625" style="378" bestFit="1" customWidth="1"/>
    <col min="21" max="16384" width="9.1640625" style="378"/>
  </cols>
  <sheetData>
    <row r="1" spans="1:21" ht="18.75" x14ac:dyDescent="0.3">
      <c r="A1" s="31" t="s">
        <v>19</v>
      </c>
      <c r="B1" s="31"/>
      <c r="C1" s="31"/>
      <c r="D1" s="33"/>
      <c r="E1" s="31"/>
      <c r="F1" s="32"/>
      <c r="G1" s="32"/>
      <c r="H1" s="31"/>
      <c r="I1" s="31"/>
      <c r="J1" s="31"/>
      <c r="K1" s="31"/>
      <c r="L1" s="31"/>
      <c r="M1" s="31"/>
      <c r="N1" s="31"/>
      <c r="O1" s="31"/>
      <c r="P1" s="31"/>
      <c r="Q1" s="31"/>
    </row>
    <row r="2" spans="1:21" ht="16.5" thickBot="1" x14ac:dyDescent="0.3">
      <c r="A2" s="386" t="s">
        <v>1479</v>
      </c>
      <c r="B2" s="4"/>
      <c r="C2" s="4"/>
      <c r="D2" s="4"/>
      <c r="E2" s="4"/>
      <c r="F2" s="4"/>
      <c r="G2" s="4"/>
      <c r="H2" s="4"/>
      <c r="I2" s="4"/>
      <c r="J2" s="4"/>
      <c r="K2" s="4"/>
      <c r="L2" s="4"/>
      <c r="M2" s="4"/>
      <c r="N2" s="4"/>
      <c r="O2" s="4"/>
      <c r="P2" s="4"/>
      <c r="Q2" s="4"/>
      <c r="R2" s="4"/>
      <c r="S2" s="4"/>
      <c r="T2" s="4"/>
      <c r="U2" s="4"/>
    </row>
    <row r="3" spans="1:21" ht="15.75" thickTop="1" x14ac:dyDescent="0.25">
      <c r="A3" s="6"/>
      <c r="D3" s="34"/>
      <c r="F3" s="329"/>
      <c r="G3" s="329"/>
    </row>
    <row r="4" spans="1:21" ht="15" x14ac:dyDescent="0.25">
      <c r="A4" s="1"/>
      <c r="B4" s="1"/>
      <c r="C4" s="1"/>
      <c r="D4" s="35"/>
      <c r="E4" s="1"/>
      <c r="F4" s="2"/>
      <c r="G4" s="2" t="s">
        <v>56</v>
      </c>
      <c r="H4" s="3" t="s">
        <v>248</v>
      </c>
      <c r="I4" s="3" t="s">
        <v>249</v>
      </c>
      <c r="J4" s="3" t="s">
        <v>250</v>
      </c>
      <c r="K4" s="3" t="s">
        <v>251</v>
      </c>
      <c r="L4" s="3" t="s">
        <v>252</v>
      </c>
      <c r="M4" s="3" t="s">
        <v>253</v>
      </c>
      <c r="N4" s="3" t="s">
        <v>254</v>
      </c>
      <c r="O4" s="542"/>
      <c r="P4" s="542"/>
      <c r="Q4" s="542"/>
      <c r="S4" s="5"/>
      <c r="T4" s="5" t="s">
        <v>0</v>
      </c>
    </row>
    <row r="5" spans="1:21" ht="15" hidden="1" x14ac:dyDescent="0.25">
      <c r="A5" s="1"/>
      <c r="B5" s="1"/>
      <c r="C5" s="1"/>
      <c r="D5" s="35"/>
      <c r="E5" s="1"/>
      <c r="F5" s="2"/>
      <c r="G5" s="2"/>
      <c r="H5" s="3">
        <v>0</v>
      </c>
      <c r="I5" s="3">
        <v>1</v>
      </c>
      <c r="J5" s="3">
        <v>2</v>
      </c>
      <c r="K5" s="3">
        <v>3</v>
      </c>
      <c r="L5" s="3">
        <v>4</v>
      </c>
      <c r="M5" s="3">
        <v>5</v>
      </c>
      <c r="N5" s="3">
        <v>6</v>
      </c>
      <c r="O5" s="542"/>
      <c r="P5" s="542"/>
      <c r="Q5" s="542"/>
    </row>
    <row r="6" spans="1:21" x14ac:dyDescent="0.2">
      <c r="G6" s="48"/>
      <c r="J6" s="45"/>
      <c r="K6" s="45"/>
      <c r="L6" s="45"/>
      <c r="M6" s="45"/>
      <c r="N6" s="45"/>
      <c r="O6" s="542"/>
      <c r="P6" s="542"/>
      <c r="Q6" s="542"/>
    </row>
    <row r="7" spans="1:21" ht="15" x14ac:dyDescent="0.25">
      <c r="A7" s="36" t="s">
        <v>38</v>
      </c>
      <c r="B7" s="36"/>
      <c r="C7" s="36"/>
      <c r="D7" s="36"/>
      <c r="E7" s="36"/>
      <c r="F7" s="36"/>
      <c r="G7" s="54"/>
      <c r="H7" s="664" t="s">
        <v>1473</v>
      </c>
      <c r="I7" s="664" t="s">
        <v>1473</v>
      </c>
      <c r="J7" s="36"/>
      <c r="K7" s="36"/>
      <c r="L7" s="36"/>
      <c r="M7" s="36"/>
      <c r="N7" s="36"/>
      <c r="O7" s="36"/>
      <c r="P7" s="36"/>
      <c r="Q7" s="36"/>
      <c r="R7" s="36"/>
      <c r="S7" s="36"/>
      <c r="T7" s="36"/>
    </row>
    <row r="8" spans="1:21" s="542" customFormat="1" ht="15" x14ac:dyDescent="0.25">
      <c r="A8" s="36"/>
      <c r="B8" s="36"/>
      <c r="C8" s="36"/>
      <c r="D8" s="36"/>
      <c r="E8" s="36"/>
      <c r="F8" s="572" t="s">
        <v>1052</v>
      </c>
      <c r="G8" s="572" t="s">
        <v>1005</v>
      </c>
      <c r="H8" s="572">
        <v>0</v>
      </c>
      <c r="I8" s="572">
        <v>3921848.3342638873</v>
      </c>
      <c r="J8" s="572">
        <v>4133043.0750476443</v>
      </c>
      <c r="K8" s="572">
        <v>4153471.3540816181</v>
      </c>
      <c r="L8" s="572">
        <v>4175570.6633485677</v>
      </c>
      <c r="M8" s="572">
        <v>4201085.5487637185</v>
      </c>
      <c r="N8" s="572">
        <v>4223312.1215197435</v>
      </c>
      <c r="O8" s="36"/>
      <c r="P8" s="36"/>
      <c r="Q8" s="36"/>
      <c r="R8" s="36"/>
      <c r="S8" s="36"/>
      <c r="T8" s="36"/>
    </row>
    <row r="9" spans="1:21" s="542" customFormat="1" ht="15" x14ac:dyDescent="0.25">
      <c r="A9" s="36"/>
      <c r="B9" s="36"/>
      <c r="C9" s="36"/>
      <c r="D9" s="36"/>
      <c r="E9" s="36"/>
      <c r="F9" s="36"/>
      <c r="G9" s="54"/>
      <c r="H9" s="36"/>
      <c r="I9" s="36"/>
      <c r="J9" s="36"/>
      <c r="K9" s="36"/>
      <c r="L9" s="36"/>
      <c r="M9" s="36"/>
      <c r="N9" s="36"/>
      <c r="O9" s="36"/>
      <c r="P9" s="36"/>
      <c r="Q9" s="36"/>
      <c r="R9" s="36"/>
      <c r="S9" s="36"/>
      <c r="T9" s="36"/>
    </row>
    <row r="11" spans="1:21" ht="12.75" x14ac:dyDescent="0.2">
      <c r="F11" s="77" t="s">
        <v>1004</v>
      </c>
      <c r="G11" s="592"/>
      <c r="H11" s="603"/>
      <c r="I11" s="603"/>
      <c r="J11" s="603">
        <v>4133043.0750476443</v>
      </c>
      <c r="K11" s="603">
        <v>4153471.3540816181</v>
      </c>
      <c r="L11" s="603">
        <v>4175570.6633485677</v>
      </c>
      <c r="M11" s="603">
        <v>4201085.5487637185</v>
      </c>
      <c r="N11" s="603">
        <v>4223312.1215197435</v>
      </c>
      <c r="O11" s="603"/>
      <c r="P11" s="603"/>
      <c r="Q11" s="603"/>
    </row>
    <row r="13" spans="1:21" s="542" customFormat="1" x14ac:dyDescent="0.2">
      <c r="H13" s="53"/>
      <c r="I13" s="53"/>
      <c r="J13" s="53"/>
      <c r="K13" s="53"/>
      <c r="L13" s="53"/>
      <c r="M13" s="53"/>
      <c r="N13" s="53"/>
      <c r="O13" s="53"/>
      <c r="P13" s="53"/>
      <c r="Q13" s="53"/>
    </row>
    <row r="14" spans="1:21" s="542" customFormat="1" x14ac:dyDescent="0.2">
      <c r="F14" s="591" t="s">
        <v>1013</v>
      </c>
      <c r="G14" s="592" t="s">
        <v>1005</v>
      </c>
      <c r="H14" s="665">
        <v>0</v>
      </c>
      <c r="I14" s="665">
        <v>3921848.3342638873</v>
      </c>
      <c r="J14" s="603"/>
      <c r="K14" s="603"/>
      <c r="L14" s="603"/>
      <c r="M14" s="603"/>
      <c r="N14" s="603"/>
      <c r="O14" s="603"/>
      <c r="P14" s="603"/>
      <c r="Q14" s="603"/>
    </row>
    <row r="15" spans="1:21" s="542" customFormat="1" x14ac:dyDescent="0.2">
      <c r="F15" s="423"/>
      <c r="G15" s="48"/>
      <c r="H15" s="53"/>
      <c r="I15" s="53"/>
      <c r="J15" s="53"/>
      <c r="K15" s="53"/>
      <c r="L15" s="53"/>
      <c r="M15" s="53"/>
      <c r="N15" s="53"/>
      <c r="O15" s="53"/>
      <c r="P15" s="53"/>
      <c r="Q15" s="53"/>
    </row>
    <row r="16" spans="1:21" s="542" customFormat="1" ht="12.75" x14ac:dyDescent="0.2">
      <c r="F16" s="77" t="s">
        <v>1051</v>
      </c>
      <c r="H16" s="705">
        <v>0</v>
      </c>
      <c r="I16" s="705">
        <v>3739541.465226308</v>
      </c>
    </row>
    <row r="17" spans="1:20" s="542" customFormat="1" x14ac:dyDescent="0.2">
      <c r="F17" s="591"/>
      <c r="G17" s="592"/>
      <c r="J17" s="603"/>
      <c r="K17" s="603"/>
      <c r="L17" s="603"/>
      <c r="M17" s="603"/>
      <c r="N17" s="603"/>
      <c r="O17" s="603"/>
      <c r="P17" s="603"/>
      <c r="Q17" s="603"/>
    </row>
    <row r="18" spans="1:20" s="542" customFormat="1" x14ac:dyDescent="0.2">
      <c r="F18" s="423"/>
      <c r="G18" s="48"/>
      <c r="H18" s="53"/>
      <c r="I18" s="53"/>
      <c r="J18" s="53"/>
      <c r="K18" s="53"/>
      <c r="L18" s="53"/>
      <c r="M18" s="53"/>
      <c r="N18" s="53"/>
      <c r="O18" s="53"/>
      <c r="P18" s="53"/>
      <c r="Q18" s="53"/>
    </row>
    <row r="19" spans="1:20" ht="15.75" thickBot="1" x14ac:dyDescent="0.3">
      <c r="A19" s="10" t="s">
        <v>37</v>
      </c>
      <c r="B19" s="10"/>
      <c r="C19" s="10"/>
      <c r="D19" s="10"/>
      <c r="E19" s="10"/>
      <c r="F19" s="10"/>
      <c r="G19" s="49"/>
      <c r="H19" s="10"/>
      <c r="I19" s="10"/>
      <c r="J19" s="10"/>
      <c r="K19" s="10"/>
      <c r="L19" s="10"/>
      <c r="M19" s="10"/>
      <c r="N19" s="10"/>
      <c r="O19" s="10"/>
      <c r="P19" s="10"/>
      <c r="Q19" s="10"/>
      <c r="R19" s="10"/>
      <c r="S19" s="10"/>
      <c r="T19" s="10"/>
    </row>
    <row r="20" spans="1:20" ht="12.75" outlineLevel="1" x14ac:dyDescent="0.2">
      <c r="G20" s="48"/>
      <c r="H20" s="43" t="s">
        <v>248</v>
      </c>
      <c r="I20" s="43" t="s">
        <v>249</v>
      </c>
      <c r="J20" s="43" t="s">
        <v>250</v>
      </c>
      <c r="K20" s="43" t="s">
        <v>251</v>
      </c>
      <c r="L20" s="43" t="s">
        <v>252</v>
      </c>
      <c r="M20" s="43" t="s">
        <v>253</v>
      </c>
      <c r="N20" s="43" t="s">
        <v>254</v>
      </c>
      <c r="O20" s="53"/>
      <c r="P20" s="53"/>
      <c r="Q20" s="53"/>
      <c r="S20" s="5"/>
      <c r="T20" s="5"/>
    </row>
    <row r="21" spans="1:20" outlineLevel="1" x14ac:dyDescent="0.2">
      <c r="G21" s="48"/>
      <c r="I21" s="115"/>
      <c r="J21" s="115"/>
      <c r="K21" s="115"/>
      <c r="L21" s="115"/>
      <c r="M21" s="115"/>
      <c r="N21" s="115"/>
      <c r="O21" s="53"/>
      <c r="P21" s="53"/>
      <c r="Q21" s="53"/>
    </row>
    <row r="22" spans="1:20" ht="12.75" outlineLevel="1" x14ac:dyDescent="0.2">
      <c r="A22" s="116"/>
      <c r="D22" s="77" t="s">
        <v>816</v>
      </c>
      <c r="G22" s="48"/>
      <c r="O22" s="53"/>
      <c r="P22" s="53"/>
      <c r="Q22" s="53"/>
    </row>
    <row r="23" spans="1:20" ht="4.1500000000000004" customHeight="1" outlineLevel="1" x14ac:dyDescent="0.2">
      <c r="B23" s="6"/>
      <c r="F23" s="55"/>
      <c r="G23" s="6"/>
      <c r="O23" s="53"/>
      <c r="P23" s="53"/>
      <c r="Q23" s="53"/>
    </row>
    <row r="24" spans="1:20" outlineLevel="1" x14ac:dyDescent="0.2">
      <c r="A24" s="6"/>
      <c r="F24" s="423" t="s">
        <v>349</v>
      </c>
      <c r="G24" s="115" t="s">
        <v>849</v>
      </c>
      <c r="H24" s="53"/>
      <c r="I24" s="53">
        <v>438300.64241895895</v>
      </c>
      <c r="J24" s="53">
        <v>621501.82309446274</v>
      </c>
      <c r="K24" s="53">
        <v>806625.34324833727</v>
      </c>
      <c r="L24" s="53">
        <v>993882.19942031638</v>
      </c>
      <c r="M24" s="53">
        <v>999811.29428824852</v>
      </c>
      <c r="N24" s="53">
        <v>1004944.8891400889</v>
      </c>
      <c r="O24" s="53"/>
      <c r="P24" s="53"/>
      <c r="Q24" s="53"/>
    </row>
    <row r="25" spans="1:20" outlineLevel="1" x14ac:dyDescent="0.2">
      <c r="A25" s="6"/>
      <c r="F25" s="423" t="s">
        <v>936</v>
      </c>
      <c r="G25" s="115" t="s">
        <v>849</v>
      </c>
      <c r="H25" s="53"/>
      <c r="I25" s="53">
        <v>3233577.0166453235</v>
      </c>
      <c r="J25" s="53">
        <v>2175218.9363583075</v>
      </c>
      <c r="K25" s="53">
        <v>2185821.5779345687</v>
      </c>
      <c r="L25" s="53">
        <v>2197235.1007317137</v>
      </c>
      <c r="M25" s="53">
        <v>2210342.9070361098</v>
      </c>
      <c r="N25" s="53">
        <v>2221692.0536532626</v>
      </c>
      <c r="O25" s="53"/>
      <c r="P25" s="53"/>
      <c r="Q25" s="53"/>
    </row>
    <row r="26" spans="1:20" outlineLevel="1" x14ac:dyDescent="0.2">
      <c r="A26" s="6"/>
      <c r="F26" s="423" t="s">
        <v>1139</v>
      </c>
      <c r="G26" s="115" t="s">
        <v>849</v>
      </c>
      <c r="H26" s="53"/>
      <c r="I26" s="53">
        <v>23818.445907216395</v>
      </c>
      <c r="J26" s="53">
        <v>23926.604894627282</v>
      </c>
      <c r="K26" s="53">
        <v>24043.230035938002</v>
      </c>
      <c r="L26" s="53">
        <v>24168.774571183872</v>
      </c>
      <c r="M26" s="53">
        <v>24312.955599235076</v>
      </c>
      <c r="N26" s="53">
        <v>24437.792020278022</v>
      </c>
      <c r="O26" s="53"/>
      <c r="P26" s="53"/>
      <c r="Q26" s="53"/>
    </row>
    <row r="27" spans="1:20" ht="4.1500000000000004" customHeight="1" outlineLevel="1" x14ac:dyDescent="0.2">
      <c r="A27" s="6"/>
      <c r="H27" s="53"/>
      <c r="I27" s="53"/>
      <c r="J27" s="53"/>
      <c r="K27" s="53"/>
      <c r="L27" s="53"/>
      <c r="M27" s="53"/>
      <c r="N27" s="53"/>
      <c r="O27" s="53"/>
      <c r="P27" s="53"/>
      <c r="Q27" s="53"/>
    </row>
    <row r="28" spans="1:20" outlineLevel="1" x14ac:dyDescent="0.2">
      <c r="A28" s="6"/>
      <c r="F28" s="82" t="s">
        <v>843</v>
      </c>
      <c r="G28" s="82"/>
      <c r="H28" s="98"/>
      <c r="I28" s="98">
        <v>3695696.1049714992</v>
      </c>
      <c r="J28" s="98">
        <v>2820647.3643473978</v>
      </c>
      <c r="K28" s="98">
        <v>3016490.1512188441</v>
      </c>
      <c r="L28" s="98">
        <v>3215286.0747232139</v>
      </c>
      <c r="M28" s="98">
        <v>3234467.1569235935</v>
      </c>
      <c r="N28" s="98">
        <v>3251074.7348136296</v>
      </c>
      <c r="O28" s="53"/>
      <c r="P28" s="53"/>
      <c r="Q28" s="53"/>
    </row>
    <row r="29" spans="1:20" outlineLevel="1" x14ac:dyDescent="0.2">
      <c r="A29" s="6"/>
      <c r="H29" s="53"/>
      <c r="I29" s="53"/>
      <c r="J29" s="53"/>
      <c r="K29" s="53"/>
      <c r="L29" s="53"/>
      <c r="M29" s="53"/>
      <c r="N29" s="53"/>
      <c r="O29" s="53"/>
      <c r="P29" s="53"/>
      <c r="Q29" s="53"/>
    </row>
    <row r="30" spans="1:20" outlineLevel="1" x14ac:dyDescent="0.2">
      <c r="A30" s="6"/>
      <c r="F30" s="169" t="s">
        <v>815</v>
      </c>
      <c r="G30" s="169"/>
      <c r="H30" s="622"/>
      <c r="I30" s="622">
        <v>500000</v>
      </c>
      <c r="J30" s="622">
        <v>300000</v>
      </c>
      <c r="K30" s="622">
        <v>100000</v>
      </c>
      <c r="L30" s="622">
        <v>100000</v>
      </c>
      <c r="M30" s="622">
        <v>100000</v>
      </c>
      <c r="N30" s="622">
        <v>100000</v>
      </c>
      <c r="O30" s="53"/>
      <c r="P30" s="53"/>
      <c r="Q30" s="53"/>
    </row>
    <row r="31" spans="1:20" s="542" customFormat="1" outlineLevel="1" x14ac:dyDescent="0.2">
      <c r="A31" s="6"/>
      <c r="F31" s="169" t="s">
        <v>1413</v>
      </c>
      <c r="G31" s="169"/>
      <c r="H31" s="622"/>
      <c r="I31" s="622">
        <v>232530</v>
      </c>
      <c r="J31" s="622">
        <v>311838</v>
      </c>
      <c r="K31" s="622">
        <v>444612</v>
      </c>
      <c r="L31" s="622">
        <v>277883</v>
      </c>
      <c r="M31" s="622">
        <v>227981</v>
      </c>
      <c r="N31" s="622">
        <v>125364</v>
      </c>
      <c r="O31" s="53"/>
      <c r="P31" s="53"/>
      <c r="Q31" s="53"/>
    </row>
    <row r="32" spans="1:20" outlineLevel="1" x14ac:dyDescent="0.2">
      <c r="B32" s="6"/>
      <c r="G32" s="48"/>
      <c r="O32" s="53"/>
      <c r="P32" s="53"/>
      <c r="Q32" s="53"/>
    </row>
    <row r="33" spans="2:18" ht="12.75" outlineLevel="1" x14ac:dyDescent="0.2">
      <c r="B33" s="6"/>
      <c r="D33" s="77" t="s">
        <v>866</v>
      </c>
      <c r="G33" s="48"/>
      <c r="O33" s="53"/>
      <c r="P33" s="53"/>
      <c r="Q33" s="53"/>
    </row>
    <row r="34" spans="2:18" s="542" customFormat="1" ht="12.75" outlineLevel="1" x14ac:dyDescent="0.2">
      <c r="B34" s="6"/>
      <c r="D34" s="77"/>
      <c r="E34" s="38" t="s">
        <v>865</v>
      </c>
      <c r="G34" s="48"/>
      <c r="H34" s="115" t="s">
        <v>863</v>
      </c>
      <c r="I34" s="115" t="s">
        <v>864</v>
      </c>
      <c r="O34" s="53"/>
      <c r="P34" s="53"/>
      <c r="Q34" s="53"/>
    </row>
    <row r="35" spans="2:18" outlineLevel="1" x14ac:dyDescent="0.2">
      <c r="B35" s="6"/>
      <c r="G35" s="48"/>
      <c r="H35" s="566">
        <v>1.0175000000000001</v>
      </c>
      <c r="I35" s="566">
        <v>1.04039375</v>
      </c>
      <c r="O35" s="53"/>
      <c r="P35" s="53"/>
      <c r="Q35" s="53"/>
    </row>
    <row r="36" spans="2:18" s="542" customFormat="1" outlineLevel="1" x14ac:dyDescent="0.2">
      <c r="B36" s="6"/>
      <c r="E36" s="38"/>
      <c r="F36" s="378" t="s">
        <v>843</v>
      </c>
      <c r="G36" s="48"/>
      <c r="H36" s="143">
        <v>0</v>
      </c>
      <c r="I36" s="143">
        <v>3844979.1295116916</v>
      </c>
      <c r="O36" s="53"/>
      <c r="P36" s="53"/>
      <c r="Q36" s="53"/>
    </row>
    <row r="37" spans="2:18" outlineLevel="1" x14ac:dyDescent="0.2">
      <c r="B37" s="6"/>
      <c r="F37" s="378" t="s">
        <v>815</v>
      </c>
      <c r="G37" s="48"/>
      <c r="H37" s="143">
        <v>0</v>
      </c>
      <c r="I37" s="143">
        <v>520196.875</v>
      </c>
      <c r="O37" s="53"/>
      <c r="P37" s="53"/>
      <c r="Q37" s="53"/>
    </row>
    <row r="38" spans="2:18" outlineLevel="1" x14ac:dyDescent="0.2">
      <c r="B38" s="6"/>
      <c r="G38" s="48"/>
      <c r="H38" s="48"/>
      <c r="I38" s="48"/>
      <c r="O38" s="53"/>
      <c r="P38" s="53"/>
      <c r="Q38" s="53"/>
    </row>
    <row r="39" spans="2:18" s="542" customFormat="1" outlineLevel="1" x14ac:dyDescent="0.2">
      <c r="B39" s="6"/>
      <c r="G39" s="48"/>
      <c r="H39" s="48"/>
      <c r="I39" s="48"/>
      <c r="O39" s="53"/>
      <c r="P39" s="53"/>
      <c r="Q39" s="53"/>
    </row>
    <row r="40" spans="2:18" s="542" customFormat="1" ht="12.75" outlineLevel="1" x14ac:dyDescent="0.2">
      <c r="B40" s="6"/>
      <c r="D40" s="77" t="s">
        <v>1044</v>
      </c>
      <c r="G40" s="48"/>
      <c r="O40" s="53"/>
      <c r="P40" s="53"/>
      <c r="Q40" s="53"/>
    </row>
    <row r="41" spans="2:18" s="542" customFormat="1" outlineLevel="1" x14ac:dyDescent="0.2">
      <c r="B41" s="6"/>
      <c r="E41" s="38" t="s">
        <v>842</v>
      </c>
      <c r="G41" s="48"/>
      <c r="H41" s="115" t="s">
        <v>1045</v>
      </c>
      <c r="I41" s="115" t="s">
        <v>1045</v>
      </c>
      <c r="O41" s="53"/>
      <c r="P41" s="53"/>
      <c r="Q41" s="53"/>
    </row>
    <row r="42" spans="2:18" s="542" customFormat="1" outlineLevel="1" x14ac:dyDescent="0.2">
      <c r="B42" s="6"/>
      <c r="E42" s="38"/>
      <c r="F42" s="423" t="s">
        <v>844</v>
      </c>
      <c r="G42" s="520">
        <v>1.0126467931345979</v>
      </c>
      <c r="H42" s="143">
        <v>0</v>
      </c>
      <c r="I42" s="143">
        <v>3742434.809099413</v>
      </c>
      <c r="O42" s="53"/>
      <c r="P42" s="53"/>
      <c r="Q42" s="53"/>
    </row>
    <row r="43" spans="2:18" s="542" customFormat="1" outlineLevel="1" x14ac:dyDescent="0.2">
      <c r="B43" s="6"/>
      <c r="F43" s="423" t="s">
        <v>814</v>
      </c>
      <c r="G43" s="520">
        <v>1.0126467931345979</v>
      </c>
      <c r="H43" s="143">
        <v>0</v>
      </c>
      <c r="I43" s="143">
        <v>506323.39656729897</v>
      </c>
      <c r="O43" s="53"/>
      <c r="P43" s="53"/>
      <c r="Q43" s="53"/>
    </row>
    <row r="44" spans="2:18" s="542" customFormat="1" outlineLevel="1" x14ac:dyDescent="0.2">
      <c r="B44" s="6"/>
      <c r="O44" s="53"/>
      <c r="P44" s="53"/>
      <c r="Q44" s="53"/>
    </row>
    <row r="45" spans="2:18" s="542" customFormat="1" outlineLevel="1" x14ac:dyDescent="0.2">
      <c r="B45" s="6"/>
      <c r="O45" s="53"/>
      <c r="P45" s="53"/>
      <c r="Q45" s="53"/>
    </row>
    <row r="46" spans="2:18" ht="12.75" outlineLevel="1" x14ac:dyDescent="0.2">
      <c r="B46" s="6"/>
      <c r="D46" s="77" t="s">
        <v>1043</v>
      </c>
      <c r="E46" s="80"/>
      <c r="G46" s="48"/>
      <c r="O46" s="53"/>
      <c r="P46" s="53"/>
      <c r="Q46" s="53"/>
      <c r="R46" s="80"/>
    </row>
    <row r="47" spans="2:18" outlineLevel="1" x14ac:dyDescent="0.2">
      <c r="B47" s="6"/>
      <c r="E47" s="38" t="s">
        <v>842</v>
      </c>
      <c r="G47" s="48" t="s">
        <v>1013</v>
      </c>
      <c r="H47" s="542"/>
      <c r="I47" s="542"/>
      <c r="J47" s="115" t="s">
        <v>1005</v>
      </c>
      <c r="K47" s="115" t="s">
        <v>1005</v>
      </c>
      <c r="L47" s="115" t="s">
        <v>1005</v>
      </c>
      <c r="M47" s="115" t="s">
        <v>1005</v>
      </c>
      <c r="N47" s="115" t="s">
        <v>1005</v>
      </c>
      <c r="O47" s="53"/>
      <c r="P47" s="53"/>
      <c r="Q47" s="53"/>
    </row>
    <row r="48" spans="2:18" s="542" customFormat="1" outlineLevel="1" x14ac:dyDescent="0.2">
      <c r="B48" s="6"/>
      <c r="E48" s="38"/>
      <c r="F48" s="423" t="s">
        <v>844</v>
      </c>
      <c r="G48" s="520">
        <v>1.0487511291779583</v>
      </c>
      <c r="J48" s="143">
        <v>2958157.1083721654</v>
      </c>
      <c r="K48" s="143">
        <v>3163547.4522449528</v>
      </c>
      <c r="L48" s="143">
        <v>3372034.9014961356</v>
      </c>
      <c r="M48" s="143">
        <v>3392151.0831126394</v>
      </c>
      <c r="N48" s="143">
        <v>3409568.2991777253</v>
      </c>
      <c r="O48" s="53"/>
      <c r="P48" s="53"/>
      <c r="Q48" s="53"/>
    </row>
    <row r="49" spans="1:20" outlineLevel="1" x14ac:dyDescent="0.2">
      <c r="B49" s="6"/>
      <c r="F49" s="423" t="s">
        <v>814</v>
      </c>
      <c r="G49" s="520">
        <v>1.0487511291779583</v>
      </c>
      <c r="H49" s="542"/>
      <c r="I49" s="542"/>
      <c r="J49" s="143">
        <v>314625.33875338751</v>
      </c>
      <c r="K49" s="143">
        <v>104875.11291779584</v>
      </c>
      <c r="L49" s="143">
        <v>104875.11291779584</v>
      </c>
      <c r="M49" s="143">
        <v>104875.11291779584</v>
      </c>
      <c r="N49" s="143">
        <v>104875.11291779584</v>
      </c>
      <c r="O49" s="53"/>
      <c r="P49" s="53"/>
      <c r="Q49" s="53"/>
    </row>
    <row r="50" spans="1:20" s="542" customFormat="1" outlineLevel="1" x14ac:dyDescent="0.2">
      <c r="B50" s="6"/>
      <c r="F50" s="423" t="s">
        <v>1412</v>
      </c>
      <c r="G50" s="520">
        <v>1.0487511291779583</v>
      </c>
      <c r="J50" s="143">
        <v>327040.45462059614</v>
      </c>
      <c r="K50" s="143">
        <v>466287.33704607043</v>
      </c>
      <c r="L50" s="143">
        <v>291430.11002935859</v>
      </c>
      <c r="M50" s="143">
        <v>239095.33118112013</v>
      </c>
      <c r="N50" s="143">
        <v>131475.63655826557</v>
      </c>
      <c r="O50" s="53"/>
      <c r="P50" s="53"/>
      <c r="Q50" s="53"/>
    </row>
    <row r="51" spans="1:20" x14ac:dyDescent="0.2">
      <c r="B51" s="6"/>
      <c r="H51" s="542"/>
      <c r="I51" s="542"/>
      <c r="J51" s="542"/>
      <c r="K51" s="542"/>
      <c r="L51" s="542"/>
      <c r="M51" s="542"/>
      <c r="N51" s="542"/>
      <c r="O51" s="542"/>
      <c r="P51" s="542"/>
      <c r="Q51" s="542"/>
    </row>
    <row r="52" spans="1:20" ht="15.75" thickBot="1" x14ac:dyDescent="0.3">
      <c r="A52" s="10" t="s">
        <v>872</v>
      </c>
      <c r="B52" s="10"/>
      <c r="C52" s="10"/>
      <c r="D52" s="10"/>
      <c r="E52" s="10"/>
      <c r="F52" s="10"/>
      <c r="G52" s="49"/>
      <c r="H52" s="10"/>
      <c r="I52" s="10"/>
      <c r="J52" s="10"/>
      <c r="K52" s="10"/>
      <c r="L52" s="10"/>
      <c r="M52" s="10"/>
      <c r="N52" s="10"/>
      <c r="O52" s="10"/>
      <c r="P52" s="10"/>
      <c r="Q52" s="10"/>
      <c r="R52" s="10"/>
      <c r="S52" s="10"/>
      <c r="T52" s="10"/>
    </row>
    <row r="53" spans="1:20" outlineLevel="1" x14ac:dyDescent="0.2"/>
    <row r="54" spans="1:20" outlineLevel="1" x14ac:dyDescent="0.2">
      <c r="B54" s="529" t="s">
        <v>870</v>
      </c>
      <c r="F54" s="528">
        <v>1000000</v>
      </c>
    </row>
    <row r="55" spans="1:20" outlineLevel="1" x14ac:dyDescent="0.2"/>
    <row r="56" spans="1:20" ht="15" outlineLevel="1" x14ac:dyDescent="0.3">
      <c r="B56" s="526" t="s">
        <v>852</v>
      </c>
      <c r="C56" s="526"/>
      <c r="D56" s="526"/>
      <c r="E56" s="526"/>
      <c r="F56" s="526"/>
      <c r="G56" s="526"/>
      <c r="H56" s="526"/>
      <c r="I56" s="526"/>
      <c r="J56" s="526"/>
      <c r="K56" s="526"/>
      <c r="L56" s="526"/>
      <c r="M56" s="526"/>
      <c r="N56" s="526"/>
      <c r="O56" s="526"/>
      <c r="P56" s="526"/>
      <c r="Q56" s="526"/>
    </row>
    <row r="57" spans="1:20" ht="24" outlineLevel="1" x14ac:dyDescent="0.2">
      <c r="G57" s="107" t="s">
        <v>853</v>
      </c>
      <c r="H57" s="107" t="s">
        <v>854</v>
      </c>
      <c r="I57" s="107" t="s">
        <v>855</v>
      </c>
      <c r="J57" s="107" t="s">
        <v>856</v>
      </c>
      <c r="K57" s="107" t="s">
        <v>857</v>
      </c>
      <c r="L57" s="107" t="s">
        <v>858</v>
      </c>
      <c r="M57" s="107" t="s">
        <v>861</v>
      </c>
    </row>
    <row r="58" spans="1:20" outlineLevel="1" x14ac:dyDescent="0.2">
      <c r="G58" s="107"/>
      <c r="H58" s="107"/>
      <c r="I58" s="107"/>
      <c r="J58" s="107"/>
      <c r="K58" s="107"/>
      <c r="L58" s="107"/>
      <c r="M58" s="523" t="s">
        <v>862</v>
      </c>
    </row>
    <row r="59" spans="1:20" outlineLevel="1" x14ac:dyDescent="0.2">
      <c r="C59" s="38" t="s">
        <v>860</v>
      </c>
      <c r="G59" s="1007">
        <v>11.177950969706064</v>
      </c>
      <c r="H59" s="1007">
        <v>7</v>
      </c>
      <c r="I59" s="1007">
        <v>28</v>
      </c>
      <c r="J59" s="1007">
        <v>0</v>
      </c>
      <c r="K59" s="1007"/>
      <c r="L59" s="1007">
        <v>15</v>
      </c>
    </row>
    <row r="60" spans="1:20" outlineLevel="1" x14ac:dyDescent="0.2">
      <c r="C60" s="38" t="s">
        <v>848</v>
      </c>
      <c r="G60" s="1007"/>
      <c r="H60" s="1007"/>
      <c r="I60" s="1006">
        <v>28</v>
      </c>
      <c r="J60" s="1007"/>
      <c r="K60" s="1007"/>
      <c r="L60" s="1007">
        <v>15</v>
      </c>
    </row>
    <row r="61" spans="1:20" outlineLevel="1" x14ac:dyDescent="0.2">
      <c r="C61" s="38" t="s">
        <v>814</v>
      </c>
      <c r="G61" s="1007">
        <v>0</v>
      </c>
      <c r="H61" s="1007">
        <v>0</v>
      </c>
      <c r="I61" s="1006">
        <v>5</v>
      </c>
      <c r="J61" s="1007"/>
      <c r="K61" s="1007"/>
      <c r="L61" s="1006">
        <v>5</v>
      </c>
    </row>
    <row r="62" spans="1:20" s="542" customFormat="1" x14ac:dyDescent="0.2">
      <c r="B62" s="1004"/>
      <c r="C62" s="1005" t="s">
        <v>1384</v>
      </c>
      <c r="D62" s="1004"/>
      <c r="E62" s="1004"/>
      <c r="F62" s="1004"/>
      <c r="G62" s="1006">
        <v>2.9016845086653169</v>
      </c>
      <c r="H62" s="1006">
        <v>17</v>
      </c>
      <c r="I62" s="1006"/>
      <c r="J62" s="1006">
        <v>0.98133333333333328</v>
      </c>
      <c r="K62" s="1006">
        <v>4</v>
      </c>
      <c r="L62" s="1006"/>
      <c r="M62" s="1004"/>
      <c r="N62" s="1004"/>
      <c r="O62" s="1004"/>
      <c r="P62" s="1004"/>
      <c r="Q62" s="1004"/>
    </row>
    <row r="63" spans="1:20" s="542" customFormat="1" x14ac:dyDescent="0.2">
      <c r="B63" s="1004"/>
      <c r="C63" s="1005" t="s">
        <v>1385</v>
      </c>
      <c r="D63" s="1004"/>
      <c r="E63" s="1004"/>
      <c r="F63" s="1004"/>
      <c r="G63" s="1006">
        <v>1.5625140468775744</v>
      </c>
      <c r="H63" s="1006">
        <v>18</v>
      </c>
      <c r="I63" s="1006"/>
      <c r="J63" s="1006">
        <v>0.621</v>
      </c>
      <c r="K63" s="1006">
        <v>5</v>
      </c>
      <c r="L63" s="1006"/>
      <c r="M63" s="1004"/>
      <c r="N63" s="1004"/>
      <c r="O63" s="1004"/>
      <c r="P63" s="1004"/>
      <c r="Q63" s="1004"/>
    </row>
    <row r="64" spans="1:20" s="542" customFormat="1" x14ac:dyDescent="0.2">
      <c r="B64" s="1004"/>
      <c r="C64" s="1005" t="s">
        <v>1386</v>
      </c>
      <c r="D64" s="1004"/>
      <c r="E64" s="1004"/>
      <c r="F64" s="1004"/>
      <c r="G64" s="1006">
        <v>0.98320179920968964</v>
      </c>
      <c r="H64" s="1006">
        <v>19</v>
      </c>
      <c r="I64" s="1006"/>
      <c r="J64" s="1006">
        <v>0.4536</v>
      </c>
      <c r="K64" s="1006">
        <v>6</v>
      </c>
      <c r="L64" s="1006"/>
      <c r="M64" s="1004"/>
      <c r="N64" s="1004"/>
      <c r="O64" s="1004"/>
      <c r="P64" s="1004"/>
      <c r="Q64" s="1004"/>
    </row>
    <row r="65" spans="2:17" s="542" customFormat="1" x14ac:dyDescent="0.2">
      <c r="B65" s="1004"/>
      <c r="C65" s="1005" t="s">
        <v>1387</v>
      </c>
      <c r="D65" s="1004"/>
      <c r="E65" s="1004"/>
      <c r="F65" s="1004"/>
      <c r="G65" s="1006">
        <v>0.97944339287736715</v>
      </c>
      <c r="H65" s="1006">
        <v>20</v>
      </c>
      <c r="I65" s="1006"/>
      <c r="J65" s="1006">
        <v>0.51286666666666658</v>
      </c>
      <c r="K65" s="1006">
        <v>7</v>
      </c>
      <c r="L65" s="1006"/>
      <c r="M65" s="1004"/>
      <c r="N65" s="1004"/>
      <c r="O65" s="1004"/>
      <c r="P65" s="1004"/>
      <c r="Q65" s="1004"/>
    </row>
    <row r="66" spans="2:17" s="542" customFormat="1" x14ac:dyDescent="0.2">
      <c r="B66" s="1004"/>
      <c r="C66" s="1005" t="s">
        <v>1388</v>
      </c>
      <c r="D66" s="1004"/>
      <c r="E66" s="1004"/>
      <c r="F66" s="1004"/>
      <c r="G66" s="1006">
        <v>1.3784298265290098</v>
      </c>
      <c r="H66" s="1006">
        <v>21</v>
      </c>
      <c r="I66" s="1006"/>
      <c r="J66" s="1006">
        <v>0.79626666666666679</v>
      </c>
      <c r="K66" s="1006">
        <v>8</v>
      </c>
      <c r="L66" s="1006"/>
      <c r="M66" s="1004"/>
      <c r="N66" s="1004"/>
      <c r="O66" s="1004"/>
      <c r="P66" s="1004"/>
      <c r="Q66" s="1004"/>
    </row>
    <row r="67" spans="2:17" s="542" customFormat="1" x14ac:dyDescent="0.2">
      <c r="B67" s="1004"/>
      <c r="C67" s="1005" t="s">
        <v>1389</v>
      </c>
      <c r="D67" s="1004"/>
      <c r="E67" s="1004"/>
      <c r="F67" s="1004"/>
      <c r="G67" s="1006">
        <v>1.0922015902055862</v>
      </c>
      <c r="H67" s="1006">
        <v>22</v>
      </c>
      <c r="I67" s="1006"/>
      <c r="J67" s="1006">
        <v>0.68459999999999999</v>
      </c>
      <c r="K67" s="1006">
        <v>9</v>
      </c>
      <c r="L67" s="1006"/>
      <c r="M67" s="1004"/>
      <c r="N67" s="1004"/>
      <c r="O67" s="1004"/>
      <c r="P67" s="1004"/>
      <c r="Q67" s="1004"/>
    </row>
    <row r="68" spans="2:17" s="542" customFormat="1" x14ac:dyDescent="0.2">
      <c r="B68" s="1004"/>
      <c r="C68" s="1005" t="s">
        <v>1390</v>
      </c>
      <c r="D68" s="1004"/>
      <c r="E68" s="1004"/>
      <c r="F68" s="1004"/>
      <c r="G68" s="1006">
        <v>2.4368293210308769</v>
      </c>
      <c r="H68" s="1006">
        <v>23</v>
      </c>
      <c r="I68" s="1006"/>
      <c r="J68" s="1006">
        <v>1.6340000000000001</v>
      </c>
      <c r="K68" s="1006">
        <v>10</v>
      </c>
      <c r="L68" s="1006"/>
      <c r="M68" s="1004"/>
      <c r="N68" s="1004"/>
      <c r="O68" s="1004"/>
      <c r="P68" s="1004"/>
      <c r="Q68" s="1004"/>
    </row>
    <row r="69" spans="2:17" s="542" customFormat="1" x14ac:dyDescent="0.2">
      <c r="B69" s="1004"/>
      <c r="C69" s="1005" t="s">
        <v>1391</v>
      </c>
      <c r="D69" s="1004"/>
      <c r="E69" s="1004"/>
      <c r="F69" s="1004"/>
      <c r="G69" s="1006">
        <v>3.1317459204955838</v>
      </c>
      <c r="H69" s="1006">
        <v>24</v>
      </c>
      <c r="I69" s="1006"/>
      <c r="J69" s="1006">
        <v>2.2740666666666671</v>
      </c>
      <c r="K69" s="1006">
        <v>11</v>
      </c>
      <c r="L69" s="1006"/>
      <c r="M69" s="1004"/>
      <c r="N69" s="1004"/>
      <c r="O69" s="1004"/>
      <c r="P69" s="1004"/>
      <c r="Q69" s="1004"/>
    </row>
    <row r="70" spans="2:17" s="542" customFormat="1" x14ac:dyDescent="0.2">
      <c r="B70" s="1004"/>
      <c r="C70" s="1005" t="s">
        <v>1392</v>
      </c>
      <c r="D70" s="1004"/>
      <c r="E70" s="1004"/>
      <c r="F70" s="1004"/>
      <c r="G70" s="1006">
        <v>2.0884280527613561</v>
      </c>
      <c r="H70" s="1006">
        <v>25</v>
      </c>
      <c r="I70" s="1006"/>
      <c r="J70" s="1006">
        <v>1.6312000000000002</v>
      </c>
      <c r="K70" s="1006">
        <v>12</v>
      </c>
      <c r="L70" s="1006"/>
      <c r="M70" s="1004"/>
      <c r="N70" s="1004"/>
      <c r="O70" s="1004"/>
      <c r="P70" s="1004"/>
      <c r="Q70" s="1004"/>
    </row>
    <row r="71" spans="2:17" s="542" customFormat="1" x14ac:dyDescent="0.2">
      <c r="B71" s="1004"/>
      <c r="C71" s="1005" t="s">
        <v>1393</v>
      </c>
      <c r="D71" s="1004"/>
      <c r="E71" s="1004"/>
      <c r="F71" s="1004"/>
      <c r="G71" s="1006">
        <v>2.4719109666060262</v>
      </c>
      <c r="H71" s="1006">
        <v>26</v>
      </c>
      <c r="I71" s="1006"/>
      <c r="J71" s="1006">
        <v>2.078266666666666</v>
      </c>
      <c r="K71" s="1006">
        <v>13</v>
      </c>
      <c r="L71" s="1006"/>
      <c r="M71" s="1004"/>
      <c r="N71" s="1004"/>
      <c r="O71" s="1004"/>
      <c r="P71" s="1004"/>
      <c r="Q71" s="1004"/>
    </row>
    <row r="72" spans="2:17" s="542" customFormat="1" x14ac:dyDescent="0.2">
      <c r="B72" s="1004"/>
      <c r="C72" s="1005" t="s">
        <v>1394</v>
      </c>
      <c r="D72" s="1004"/>
      <c r="E72" s="1004"/>
      <c r="F72" s="1004"/>
      <c r="G72" s="1006">
        <v>1.6458202041595156</v>
      </c>
      <c r="H72" s="1006">
        <v>27</v>
      </c>
      <c r="I72" s="1006"/>
      <c r="J72" s="1006">
        <v>1.4830666666666663</v>
      </c>
      <c r="K72" s="1006">
        <v>14</v>
      </c>
      <c r="L72" s="1006"/>
      <c r="M72" s="1004"/>
      <c r="N72" s="1004"/>
      <c r="O72" s="1004"/>
      <c r="P72" s="1004"/>
      <c r="Q72" s="1004"/>
    </row>
    <row r="73" spans="2:17" s="542" customFormat="1" x14ac:dyDescent="0.2">
      <c r="B73" s="1004"/>
      <c r="C73" s="1005" t="s">
        <v>1395</v>
      </c>
      <c r="D73" s="1004"/>
      <c r="E73" s="1004"/>
      <c r="F73" s="1004"/>
      <c r="G73" s="1006">
        <v>2.9363662270068276</v>
      </c>
      <c r="H73" s="1006">
        <v>28</v>
      </c>
      <c r="I73" s="1006"/>
      <c r="J73" s="1006">
        <v>2.8070000000000004</v>
      </c>
      <c r="K73" s="1006">
        <v>15</v>
      </c>
      <c r="L73" s="1006"/>
      <c r="M73" s="1004"/>
      <c r="N73" s="1004"/>
      <c r="O73" s="1004"/>
      <c r="P73" s="1004"/>
      <c r="Q73" s="1004"/>
    </row>
    <row r="74" spans="2:17" s="542" customFormat="1" x14ac:dyDescent="0.2">
      <c r="B74" s="1004"/>
      <c r="C74" s="1005" t="s">
        <v>1396</v>
      </c>
      <c r="D74" s="1004"/>
      <c r="E74" s="1004"/>
      <c r="F74" s="1004"/>
      <c r="G74" s="1006"/>
      <c r="H74" s="1006"/>
      <c r="I74" s="1006">
        <v>28</v>
      </c>
      <c r="J74" s="1006"/>
      <c r="K74" s="1006"/>
      <c r="L74" s="1006">
        <v>15</v>
      </c>
      <c r="M74" s="1004"/>
      <c r="N74" s="1004"/>
      <c r="O74" s="1004"/>
      <c r="P74" s="1004"/>
      <c r="Q74" s="1004"/>
    </row>
    <row r="75" spans="2:17" s="542" customFormat="1" x14ac:dyDescent="0.2">
      <c r="B75" s="1004"/>
      <c r="C75" s="1005" t="s">
        <v>1397</v>
      </c>
      <c r="D75" s="1004"/>
      <c r="E75" s="1004"/>
      <c r="F75" s="1004"/>
      <c r="G75" s="1006"/>
      <c r="H75" s="1006"/>
      <c r="I75" s="1006">
        <v>28</v>
      </c>
      <c r="J75" s="1006"/>
      <c r="K75" s="1006"/>
      <c r="L75" s="1006">
        <v>15</v>
      </c>
      <c r="M75" s="1004"/>
      <c r="N75" s="1004"/>
      <c r="O75" s="1004"/>
      <c r="P75" s="1004"/>
      <c r="Q75" s="1004"/>
    </row>
    <row r="76" spans="2:17" s="542" customFormat="1" x14ac:dyDescent="0.2">
      <c r="B76" s="1004"/>
      <c r="C76" s="1005" t="s">
        <v>1398</v>
      </c>
      <c r="D76" s="1004"/>
      <c r="E76" s="1004"/>
      <c r="F76" s="1004"/>
      <c r="G76" s="1006"/>
      <c r="H76" s="1006"/>
      <c r="I76" s="1006">
        <v>28</v>
      </c>
      <c r="J76" s="1006"/>
      <c r="K76" s="1006"/>
      <c r="L76" s="1006">
        <v>15</v>
      </c>
      <c r="M76" s="1004"/>
      <c r="N76" s="1004"/>
      <c r="O76" s="1004"/>
      <c r="P76" s="1004"/>
      <c r="Q76" s="1004"/>
    </row>
    <row r="77" spans="2:17" s="542" customFormat="1" x14ac:dyDescent="0.2">
      <c r="B77" s="1004"/>
      <c r="C77" s="1005" t="s">
        <v>1399</v>
      </c>
      <c r="D77" s="1004"/>
      <c r="E77" s="1004"/>
      <c r="F77" s="1004"/>
      <c r="G77" s="1006"/>
      <c r="H77" s="1006"/>
      <c r="I77" s="1006">
        <v>28</v>
      </c>
      <c r="J77" s="1006"/>
      <c r="K77" s="1006"/>
      <c r="L77" s="1006">
        <v>15</v>
      </c>
      <c r="M77" s="1004"/>
      <c r="N77" s="1004"/>
      <c r="O77" s="1004"/>
      <c r="P77" s="1004"/>
      <c r="Q77" s="1004"/>
    </row>
    <row r="78" spans="2:17" s="542" customFormat="1" x14ac:dyDescent="0.2">
      <c r="B78" s="1004"/>
      <c r="C78" s="1005" t="s">
        <v>1400</v>
      </c>
      <c r="D78" s="1004"/>
      <c r="E78" s="1004"/>
      <c r="F78" s="1004"/>
      <c r="G78" s="1006"/>
      <c r="H78" s="1006"/>
      <c r="I78" s="1006">
        <v>28</v>
      </c>
      <c r="J78" s="1006"/>
      <c r="K78" s="1006"/>
      <c r="L78" s="1006">
        <v>15</v>
      </c>
      <c r="M78" s="1004"/>
      <c r="N78" s="1004"/>
      <c r="O78" s="1004"/>
      <c r="P78" s="1004"/>
      <c r="Q78" s="1004"/>
    </row>
    <row r="79" spans="2:17" s="542" customFormat="1" x14ac:dyDescent="0.2">
      <c r="B79" s="1004"/>
      <c r="C79" s="1005" t="s">
        <v>1401</v>
      </c>
      <c r="D79" s="1004"/>
      <c r="E79" s="1004"/>
      <c r="F79" s="1004"/>
      <c r="G79" s="1006"/>
      <c r="H79" s="1006"/>
      <c r="I79" s="1006">
        <v>28</v>
      </c>
      <c r="J79" s="1006"/>
      <c r="K79" s="1006"/>
      <c r="L79" s="1006">
        <v>15</v>
      </c>
      <c r="M79" s="1004"/>
      <c r="N79" s="1004"/>
      <c r="O79" s="1004"/>
      <c r="P79" s="1004"/>
      <c r="Q79" s="1004"/>
    </row>
    <row r="80" spans="2:17" s="542" customFormat="1" x14ac:dyDescent="0.2">
      <c r="B80" s="1004"/>
      <c r="C80" s="1005" t="s">
        <v>1402</v>
      </c>
      <c r="D80" s="1004"/>
      <c r="E80" s="1004"/>
      <c r="F80" s="1004"/>
      <c r="G80" s="1006"/>
      <c r="H80" s="1006"/>
      <c r="I80" s="1006">
        <v>28</v>
      </c>
      <c r="J80" s="1006"/>
      <c r="K80" s="1006"/>
      <c r="L80" s="1006">
        <v>15</v>
      </c>
      <c r="M80" s="1004"/>
      <c r="N80" s="1004"/>
      <c r="O80" s="1004"/>
      <c r="P80" s="1004"/>
      <c r="Q80" s="1004"/>
    </row>
    <row r="81" spans="2:20" s="542" customFormat="1" x14ac:dyDescent="0.2">
      <c r="B81" s="1004"/>
      <c r="C81" s="1005" t="s">
        <v>1403</v>
      </c>
      <c r="D81" s="1004"/>
      <c r="E81" s="1004"/>
      <c r="F81" s="1004"/>
      <c r="G81" s="1006"/>
      <c r="H81" s="1006"/>
      <c r="I81" s="1006">
        <v>28</v>
      </c>
      <c r="J81" s="1006"/>
      <c r="K81" s="1006"/>
      <c r="L81" s="1006">
        <v>15</v>
      </c>
      <c r="M81" s="1004"/>
      <c r="N81" s="1004"/>
      <c r="O81" s="1004"/>
      <c r="P81" s="1004"/>
      <c r="Q81" s="1004"/>
    </row>
    <row r="82" spans="2:20" s="542" customFormat="1" x14ac:dyDescent="0.2">
      <c r="B82" s="1004"/>
      <c r="C82" s="1005" t="s">
        <v>1404</v>
      </c>
      <c r="D82" s="1004"/>
      <c r="E82" s="1004"/>
      <c r="F82" s="1004"/>
      <c r="G82" s="1006"/>
      <c r="H82" s="1006"/>
      <c r="I82" s="1006">
        <v>28</v>
      </c>
      <c r="J82" s="1006"/>
      <c r="K82" s="1006"/>
      <c r="L82" s="1006">
        <v>15</v>
      </c>
      <c r="M82" s="1004"/>
      <c r="N82" s="1004"/>
      <c r="O82" s="1004"/>
      <c r="P82" s="1004"/>
      <c r="Q82" s="1004"/>
    </row>
    <row r="83" spans="2:20" s="542" customFormat="1" x14ac:dyDescent="0.2">
      <c r="B83" s="1004"/>
      <c r="C83" s="1005" t="s">
        <v>1405</v>
      </c>
      <c r="D83" s="1004"/>
      <c r="E83" s="1004"/>
      <c r="F83" s="1004"/>
      <c r="G83" s="1006"/>
      <c r="H83" s="1006"/>
      <c r="I83" s="1006">
        <v>28</v>
      </c>
      <c r="J83" s="1006"/>
      <c r="K83" s="1006"/>
      <c r="L83" s="1006">
        <v>15</v>
      </c>
      <c r="M83" s="1004"/>
      <c r="N83" s="1004"/>
      <c r="O83" s="1004"/>
      <c r="P83" s="1004"/>
      <c r="Q83" s="1004"/>
    </row>
    <row r="84" spans="2:20" s="542" customFormat="1" x14ac:dyDescent="0.2">
      <c r="B84" s="1004"/>
      <c r="C84" s="1005" t="s">
        <v>1406</v>
      </c>
      <c r="D84" s="1004"/>
      <c r="E84" s="1004"/>
      <c r="F84" s="1004"/>
      <c r="G84" s="1006"/>
      <c r="H84" s="1006"/>
      <c r="I84" s="1006">
        <v>5</v>
      </c>
      <c r="J84" s="1006"/>
      <c r="K84" s="1006"/>
      <c r="L84" s="1006">
        <v>5</v>
      </c>
      <c r="M84" s="1004"/>
      <c r="N84" s="1004"/>
      <c r="O84" s="1004"/>
      <c r="P84" s="1004"/>
      <c r="Q84" s="1004"/>
    </row>
    <row r="85" spans="2:20" s="542" customFormat="1" x14ac:dyDescent="0.2">
      <c r="B85" s="1004"/>
      <c r="C85" s="1005" t="s">
        <v>1407</v>
      </c>
      <c r="D85" s="1004"/>
      <c r="E85" s="1004"/>
      <c r="F85" s="1004"/>
      <c r="G85" s="1006"/>
      <c r="H85" s="1006"/>
      <c r="I85" s="1006">
        <v>5</v>
      </c>
      <c r="J85" s="1006"/>
      <c r="K85" s="1006"/>
      <c r="L85" s="1006">
        <v>5</v>
      </c>
      <c r="M85" s="1004"/>
      <c r="N85" s="1004"/>
      <c r="O85" s="1004"/>
      <c r="P85" s="1004"/>
      <c r="Q85" s="1004"/>
    </row>
    <row r="86" spans="2:20" s="542" customFormat="1" x14ac:dyDescent="0.2">
      <c r="B86" s="1004"/>
      <c r="C86" s="1005" t="s">
        <v>1409</v>
      </c>
      <c r="D86" s="1004"/>
      <c r="E86" s="1004"/>
      <c r="F86" s="1004"/>
      <c r="G86" s="1006"/>
      <c r="H86" s="1006"/>
      <c r="I86" s="1006">
        <v>28</v>
      </c>
      <c r="J86" s="1006"/>
      <c r="K86" s="1006"/>
      <c r="L86" s="1006">
        <v>15</v>
      </c>
      <c r="M86" s="1004"/>
      <c r="N86" s="1004"/>
      <c r="O86" s="1004"/>
      <c r="P86" s="1004"/>
      <c r="Q86" s="1004"/>
    </row>
    <row r="87" spans="2:20" s="542" customFormat="1" x14ac:dyDescent="0.2">
      <c r="B87" s="1004"/>
      <c r="C87" s="1005" t="s">
        <v>1410</v>
      </c>
      <c r="D87" s="1004"/>
      <c r="E87" s="1004"/>
      <c r="F87" s="1004"/>
      <c r="G87" s="1006"/>
      <c r="H87" s="1006"/>
      <c r="I87" s="1006">
        <v>28</v>
      </c>
      <c r="J87" s="1006"/>
      <c r="K87" s="1006"/>
      <c r="L87" s="1006">
        <v>15</v>
      </c>
      <c r="M87" s="1004"/>
      <c r="N87" s="1004"/>
      <c r="O87" s="1004"/>
      <c r="P87" s="1004"/>
      <c r="Q87" s="1004"/>
    </row>
    <row r="88" spans="2:20" s="542" customFormat="1" x14ac:dyDescent="0.2">
      <c r="B88" s="1004"/>
      <c r="C88" s="1005" t="s">
        <v>1408</v>
      </c>
      <c r="D88" s="1004"/>
      <c r="E88" s="1004"/>
      <c r="F88" s="1004"/>
      <c r="G88" s="1006"/>
      <c r="H88" s="1006"/>
      <c r="I88" s="1006">
        <v>28</v>
      </c>
      <c r="J88" s="1006"/>
      <c r="K88" s="1006"/>
      <c r="L88" s="1006">
        <v>15</v>
      </c>
      <c r="M88" s="1004"/>
      <c r="N88" s="1004"/>
      <c r="O88" s="1004"/>
      <c r="P88" s="1004"/>
      <c r="Q88" s="1004"/>
    </row>
    <row r="89" spans="2:20" outlineLevel="1" x14ac:dyDescent="0.2"/>
    <row r="90" spans="2:20" outlineLevel="1" x14ac:dyDescent="0.2"/>
    <row r="91" spans="2:20" ht="15" outlineLevel="1" x14ac:dyDescent="0.3">
      <c r="B91" s="526" t="s">
        <v>859</v>
      </c>
      <c r="C91" s="526"/>
      <c r="D91" s="526"/>
      <c r="E91" s="526"/>
      <c r="F91" s="526"/>
      <c r="G91" s="526"/>
      <c r="H91" s="526"/>
      <c r="I91" s="526"/>
      <c r="J91" s="526"/>
      <c r="K91" s="526"/>
      <c r="L91" s="526"/>
      <c r="M91" s="526"/>
      <c r="N91" s="526"/>
      <c r="O91" s="526"/>
      <c r="P91" s="526"/>
      <c r="Q91" s="526"/>
    </row>
    <row r="92" spans="2:20" outlineLevel="1" x14ac:dyDescent="0.2">
      <c r="G92" s="537" t="s">
        <v>862</v>
      </c>
      <c r="H92" s="524" t="s">
        <v>1480</v>
      </c>
      <c r="I92" s="524" t="s">
        <v>1481</v>
      </c>
      <c r="J92" s="524" t="s">
        <v>1482</v>
      </c>
      <c r="K92" s="524" t="s">
        <v>1483</v>
      </c>
      <c r="L92" s="524" t="s">
        <v>1484</v>
      </c>
      <c r="M92" s="524" t="s">
        <v>1485</v>
      </c>
      <c r="N92" s="524" t="s">
        <v>1038</v>
      </c>
      <c r="O92" s="524" t="s">
        <v>1040</v>
      </c>
      <c r="P92" s="524" t="s">
        <v>867</v>
      </c>
    </row>
    <row r="93" spans="2:20" outlineLevel="1" x14ac:dyDescent="0.2">
      <c r="C93" s="38" t="s">
        <v>848</v>
      </c>
      <c r="G93" s="1008"/>
      <c r="H93" s="1008"/>
      <c r="I93" s="1008"/>
      <c r="J93" s="1008"/>
      <c r="K93" s="1008"/>
      <c r="L93" s="1008"/>
      <c r="M93" s="1008"/>
      <c r="N93" s="1008"/>
      <c r="O93" s="1009"/>
      <c r="P93" s="1009"/>
      <c r="S93" s="7"/>
      <c r="T93" s="409"/>
    </row>
    <row r="94" spans="2:20" outlineLevel="1" x14ac:dyDescent="0.2">
      <c r="C94" s="38" t="s">
        <v>814</v>
      </c>
      <c r="D94" s="38"/>
      <c r="G94" s="1008"/>
      <c r="H94" s="1008"/>
      <c r="I94" s="1008"/>
      <c r="J94" s="1008"/>
      <c r="K94" s="1008"/>
      <c r="L94" s="1008"/>
      <c r="M94" s="1008"/>
      <c r="N94" s="1008"/>
      <c r="O94" s="1009"/>
      <c r="P94" s="1009"/>
      <c r="S94" s="7"/>
      <c r="T94" s="409"/>
    </row>
    <row r="95" spans="2:20" s="542" customFormat="1" x14ac:dyDescent="0.2">
      <c r="B95" s="1004"/>
      <c r="C95" s="1005" t="s">
        <v>1384</v>
      </c>
      <c r="D95" s="1005"/>
      <c r="E95" s="1004"/>
      <c r="F95" s="1004"/>
      <c r="G95" s="1008"/>
      <c r="H95" s="1008"/>
      <c r="I95" s="1008"/>
      <c r="J95" s="1008"/>
      <c r="K95" s="1008"/>
      <c r="L95" s="1008"/>
      <c r="M95" s="1008"/>
      <c r="N95" s="1008"/>
      <c r="O95" s="1009"/>
      <c r="P95" s="1009"/>
      <c r="Q95" s="1004"/>
    </row>
    <row r="96" spans="2:20" s="542" customFormat="1" x14ac:dyDescent="0.2">
      <c r="B96" s="1004"/>
      <c r="C96" s="1005" t="s">
        <v>1385</v>
      </c>
      <c r="D96" s="1005"/>
      <c r="E96" s="1004"/>
      <c r="F96" s="1004"/>
      <c r="G96" s="1008"/>
      <c r="H96" s="1008"/>
      <c r="I96" s="1008"/>
      <c r="J96" s="1008"/>
      <c r="K96" s="1008"/>
      <c r="L96" s="1008"/>
      <c r="M96" s="1008"/>
      <c r="N96" s="1008"/>
      <c r="O96" s="1009"/>
      <c r="P96" s="1009"/>
      <c r="Q96" s="1004"/>
    </row>
    <row r="97" spans="2:39" s="542" customFormat="1" x14ac:dyDescent="0.2">
      <c r="B97" s="1004"/>
      <c r="C97" s="1005" t="s">
        <v>1386</v>
      </c>
      <c r="D97" s="1005"/>
      <c r="E97" s="1004"/>
      <c r="F97" s="1004"/>
      <c r="G97" s="1008"/>
      <c r="H97" s="1008"/>
      <c r="I97" s="1008"/>
      <c r="J97" s="1008"/>
      <c r="K97" s="1008"/>
      <c r="L97" s="1008"/>
      <c r="M97" s="1008"/>
      <c r="N97" s="1008"/>
      <c r="O97" s="1009"/>
      <c r="P97" s="1009"/>
      <c r="Q97" s="1004"/>
    </row>
    <row r="98" spans="2:39" s="542" customFormat="1" x14ac:dyDescent="0.2">
      <c r="B98" s="1004"/>
      <c r="C98" s="1005" t="s">
        <v>1387</v>
      </c>
      <c r="D98" s="1005"/>
      <c r="E98" s="1004"/>
      <c r="F98" s="1004"/>
      <c r="G98" s="1008"/>
      <c r="H98" s="1008"/>
      <c r="I98" s="1008"/>
      <c r="J98" s="1008"/>
      <c r="K98" s="1008"/>
      <c r="L98" s="1008"/>
      <c r="M98" s="1008"/>
      <c r="N98" s="1008"/>
      <c r="O98" s="1009"/>
      <c r="P98" s="1009"/>
      <c r="Q98" s="1004"/>
    </row>
    <row r="99" spans="2:39" s="542" customFormat="1" x14ac:dyDescent="0.2">
      <c r="B99" s="1004"/>
      <c r="C99" s="1005" t="s">
        <v>1388</v>
      </c>
      <c r="D99" s="1005"/>
      <c r="E99" s="1004"/>
      <c r="F99" s="1004"/>
      <c r="G99" s="1008"/>
      <c r="H99" s="1008"/>
      <c r="I99" s="1008"/>
      <c r="J99" s="1008"/>
      <c r="K99" s="1008"/>
      <c r="L99" s="1008"/>
      <c r="M99" s="1008"/>
      <c r="N99" s="1008"/>
      <c r="O99" s="1009"/>
      <c r="P99" s="1009"/>
      <c r="Q99" s="1004"/>
    </row>
    <row r="100" spans="2:39" s="542" customFormat="1" x14ac:dyDescent="0.2">
      <c r="B100" s="1004"/>
      <c r="C100" s="1005" t="s">
        <v>1389</v>
      </c>
      <c r="D100" s="1005"/>
      <c r="E100" s="1004"/>
      <c r="F100" s="1004"/>
      <c r="G100" s="1008"/>
      <c r="H100" s="1008"/>
      <c r="I100" s="1008"/>
      <c r="J100" s="1008"/>
      <c r="K100" s="1008"/>
      <c r="L100" s="1008"/>
      <c r="M100" s="1008"/>
      <c r="N100" s="1008"/>
      <c r="O100" s="1009"/>
      <c r="P100" s="1009"/>
      <c r="Q100" s="1004"/>
    </row>
    <row r="101" spans="2:39" s="542" customFormat="1" x14ac:dyDescent="0.2">
      <c r="B101" s="1004"/>
      <c r="C101" s="1005" t="s">
        <v>1390</v>
      </c>
      <c r="D101" s="1005"/>
      <c r="E101" s="1004"/>
      <c r="F101" s="1004"/>
      <c r="G101" s="1008"/>
      <c r="H101" s="1008"/>
      <c r="I101" s="1008"/>
      <c r="J101" s="1008"/>
      <c r="K101" s="1008"/>
      <c r="L101" s="1008"/>
      <c r="M101" s="1008"/>
      <c r="N101" s="1008"/>
      <c r="O101" s="1009"/>
      <c r="P101" s="1009"/>
      <c r="Q101" s="1004"/>
    </row>
    <row r="102" spans="2:39" s="542" customFormat="1" x14ac:dyDescent="0.2">
      <c r="B102" s="1004"/>
      <c r="C102" s="1191" t="s">
        <v>1391</v>
      </c>
      <c r="D102" s="1005"/>
      <c r="E102" s="1004"/>
      <c r="F102" s="1192"/>
      <c r="G102" s="1193"/>
      <c r="H102" s="1193"/>
      <c r="I102" s="1193"/>
      <c r="J102" s="1193"/>
      <c r="K102" s="1193"/>
      <c r="L102" s="1193"/>
      <c r="M102" s="1193"/>
      <c r="N102" s="1193"/>
      <c r="O102" s="1194"/>
      <c r="P102" s="1194"/>
      <c r="Q102" s="1192"/>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2:39" s="542" customFormat="1" x14ac:dyDescent="0.2">
      <c r="B103" s="1004"/>
      <c r="C103" s="1005" t="s">
        <v>1392</v>
      </c>
      <c r="D103" s="1005"/>
      <c r="E103" s="1004"/>
      <c r="F103" s="1004"/>
      <c r="G103" s="1008"/>
      <c r="H103" s="1008"/>
      <c r="I103" s="1008"/>
      <c r="J103" s="1008"/>
      <c r="K103" s="1008"/>
      <c r="L103" s="1008"/>
      <c r="M103" s="1008"/>
      <c r="N103" s="1008"/>
      <c r="O103" s="1009"/>
      <c r="P103" s="1009"/>
      <c r="Q103" s="1004"/>
    </row>
    <row r="104" spans="2:39" s="542" customFormat="1" x14ac:dyDescent="0.2">
      <c r="B104" s="1004"/>
      <c r="C104" s="1005" t="s">
        <v>1393</v>
      </c>
      <c r="D104" s="1005"/>
      <c r="E104" s="1004"/>
      <c r="F104" s="1004"/>
      <c r="G104" s="1008"/>
      <c r="H104" s="1008"/>
      <c r="I104" s="1008"/>
      <c r="J104" s="1008"/>
      <c r="K104" s="1008"/>
      <c r="L104" s="1008"/>
      <c r="M104" s="1008"/>
      <c r="N104" s="1008"/>
      <c r="O104" s="1009"/>
      <c r="P104" s="1009"/>
      <c r="Q104" s="1004"/>
    </row>
    <row r="105" spans="2:39" s="542" customFormat="1" x14ac:dyDescent="0.2">
      <c r="B105" s="1004"/>
      <c r="C105" s="1005" t="s">
        <v>1394</v>
      </c>
      <c r="D105" s="1005"/>
      <c r="E105" s="1004"/>
      <c r="F105" s="1004"/>
      <c r="G105" s="1008"/>
      <c r="H105" s="1008"/>
      <c r="I105" s="1008"/>
      <c r="J105" s="1008"/>
      <c r="K105" s="1008"/>
      <c r="L105" s="1008"/>
      <c r="M105" s="1008"/>
      <c r="N105" s="1008"/>
      <c r="O105" s="1009"/>
      <c r="P105" s="1009"/>
      <c r="Q105" s="1004"/>
    </row>
    <row r="106" spans="2:39" s="542" customFormat="1" x14ac:dyDescent="0.2">
      <c r="B106" s="1004"/>
      <c r="C106" s="1005" t="s">
        <v>1395</v>
      </c>
      <c r="D106" s="1005"/>
      <c r="E106" s="1004"/>
      <c r="F106" s="1004"/>
      <c r="G106" s="1008"/>
      <c r="H106" s="1008"/>
      <c r="I106" s="1008"/>
      <c r="J106" s="1008"/>
      <c r="K106" s="1008"/>
      <c r="L106" s="1008"/>
      <c r="M106" s="1008"/>
      <c r="N106" s="1008"/>
      <c r="O106" s="1009"/>
      <c r="P106" s="1009"/>
      <c r="Q106" s="1004"/>
    </row>
    <row r="107" spans="2:39" s="542" customFormat="1" x14ac:dyDescent="0.2">
      <c r="B107" s="1004"/>
      <c r="C107" s="1005" t="s">
        <v>1396</v>
      </c>
      <c r="D107" s="1005"/>
      <c r="E107" s="1004"/>
      <c r="F107" s="1004"/>
      <c r="G107" s="1008">
        <v>6.758</v>
      </c>
      <c r="H107" s="1008"/>
      <c r="I107" s="1008"/>
      <c r="J107" s="1008"/>
      <c r="K107" s="1008"/>
      <c r="L107" s="1008"/>
      <c r="M107" s="1008"/>
      <c r="N107" s="1008"/>
      <c r="O107" s="1009"/>
      <c r="P107" s="1009"/>
      <c r="Q107" s="1004"/>
    </row>
    <row r="108" spans="2:39" s="542" customFormat="1" x14ac:dyDescent="0.2">
      <c r="B108" s="1004"/>
      <c r="C108" s="1005" t="s">
        <v>1397</v>
      </c>
      <c r="D108" s="1005"/>
      <c r="E108" s="1004"/>
      <c r="F108" s="1004"/>
      <c r="G108" s="1008"/>
      <c r="H108" s="1008">
        <v>6.8490000000000002</v>
      </c>
      <c r="I108" s="1008"/>
      <c r="J108" s="1008"/>
      <c r="K108" s="1008"/>
      <c r="L108" s="1008"/>
      <c r="M108" s="1008"/>
      <c r="N108" s="1008"/>
      <c r="O108" s="1009"/>
      <c r="P108" s="1009"/>
      <c r="Q108" s="1004"/>
    </row>
    <row r="109" spans="2:39" s="542" customFormat="1" x14ac:dyDescent="0.2">
      <c r="B109" s="1004"/>
      <c r="C109" s="1005" t="s">
        <v>1398</v>
      </c>
      <c r="D109" s="1005"/>
      <c r="E109" s="1004"/>
      <c r="F109" s="1004"/>
      <c r="G109" s="1008"/>
      <c r="H109" s="1008"/>
      <c r="I109" s="1008">
        <v>5.9560000000000004</v>
      </c>
      <c r="J109" s="1008"/>
      <c r="K109" s="1008"/>
      <c r="L109" s="1008"/>
      <c r="M109" s="1008"/>
      <c r="N109" s="1008"/>
      <c r="O109" s="1009"/>
      <c r="P109" s="1009"/>
      <c r="Q109" s="1004"/>
    </row>
    <row r="110" spans="2:39" s="542" customFormat="1" x14ac:dyDescent="0.2">
      <c r="B110" s="1004"/>
      <c r="C110" s="1005" t="s">
        <v>1399</v>
      </c>
      <c r="D110" s="1005"/>
      <c r="E110" s="1004"/>
      <c r="F110" s="1004"/>
      <c r="G110" s="1008"/>
      <c r="H110" s="1008"/>
      <c r="I110" s="1008"/>
      <c r="J110" s="1008">
        <v>6.2949999999999999</v>
      </c>
      <c r="K110" s="1008"/>
      <c r="L110" s="1008"/>
      <c r="M110" s="1008"/>
      <c r="N110" s="1008"/>
      <c r="O110" s="1009"/>
      <c r="P110" s="1009"/>
      <c r="Q110" s="1004"/>
    </row>
    <row r="111" spans="2:39" s="542" customFormat="1" x14ac:dyDescent="0.2">
      <c r="B111" s="1004"/>
      <c r="C111" s="1005" t="s">
        <v>1400</v>
      </c>
      <c r="D111" s="1005"/>
      <c r="E111" s="1004"/>
      <c r="F111" s="1004"/>
      <c r="G111" s="1008"/>
      <c r="H111" s="1008"/>
      <c r="I111" s="1008"/>
      <c r="J111" s="1008"/>
      <c r="K111" s="1008">
        <v>5.4010000000000007</v>
      </c>
      <c r="L111" s="1008"/>
      <c r="M111" s="1008"/>
      <c r="N111" s="1008"/>
      <c r="O111" s="1009"/>
      <c r="P111" s="1009"/>
      <c r="Q111" s="1004"/>
    </row>
    <row r="112" spans="2:39" s="542" customFormat="1" x14ac:dyDescent="0.2">
      <c r="B112" s="1004"/>
      <c r="C112" s="1005" t="s">
        <v>1401</v>
      </c>
      <c r="D112" s="1005"/>
      <c r="E112" s="1004"/>
      <c r="F112" s="1004"/>
      <c r="G112" s="1008"/>
      <c r="H112" s="1008"/>
      <c r="I112" s="1008"/>
      <c r="J112" s="1008"/>
      <c r="K112" s="1008"/>
      <c r="L112" s="1008">
        <v>4.1145319999999996</v>
      </c>
      <c r="M112" s="1008"/>
      <c r="N112" s="1008"/>
      <c r="O112" s="1009"/>
      <c r="P112" s="1009"/>
      <c r="Q112" s="1004"/>
    </row>
    <row r="113" spans="2:20" s="542" customFormat="1" x14ac:dyDescent="0.2">
      <c r="B113" s="1004"/>
      <c r="C113" s="1005" t="s">
        <v>1402</v>
      </c>
      <c r="D113" s="1005"/>
      <c r="E113" s="1004"/>
      <c r="F113" s="1004"/>
      <c r="G113" s="1008"/>
      <c r="H113" s="1008"/>
      <c r="I113" s="1008"/>
      <c r="J113" s="1008"/>
      <c r="K113" s="1008"/>
      <c r="L113" s="1008"/>
      <c r="M113" s="1008">
        <v>5.2779999999999996</v>
      </c>
      <c r="N113" s="1008"/>
      <c r="O113" s="1009"/>
      <c r="P113" s="1009"/>
      <c r="Q113" s="1004"/>
    </row>
    <row r="114" spans="2:20" s="542" customFormat="1" x14ac:dyDescent="0.2">
      <c r="B114" s="1004"/>
      <c r="C114" s="1005" t="s">
        <v>1403</v>
      </c>
      <c r="D114" s="1005"/>
      <c r="E114" s="1004"/>
      <c r="F114" s="1004"/>
      <c r="G114" s="1008"/>
      <c r="H114" s="1008"/>
      <c r="I114" s="1008"/>
      <c r="J114" s="1008"/>
      <c r="K114" s="1008"/>
      <c r="L114" s="1008"/>
      <c r="M114" s="1008"/>
      <c r="N114" s="1008">
        <v>6.9089999999999998</v>
      </c>
      <c r="O114" s="1009"/>
      <c r="P114" s="1009"/>
      <c r="Q114" s="1004"/>
    </row>
    <row r="115" spans="2:20" s="542" customFormat="1" x14ac:dyDescent="0.2">
      <c r="B115" s="1004"/>
      <c r="C115" s="1005" t="s">
        <v>1404</v>
      </c>
      <c r="D115" s="1005"/>
      <c r="E115" s="1004"/>
      <c r="F115" s="1004"/>
      <c r="G115" s="1008"/>
      <c r="H115" s="1008"/>
      <c r="I115" s="1008"/>
      <c r="J115" s="1008"/>
      <c r="K115" s="1008"/>
      <c r="L115" s="1008"/>
      <c r="M115" s="1008"/>
      <c r="N115" s="1008"/>
      <c r="O115" s="1010">
        <v>5.4459999999999988</v>
      </c>
      <c r="P115" s="1009"/>
      <c r="Q115" s="1004"/>
    </row>
    <row r="116" spans="2:20" s="542" customFormat="1" x14ac:dyDescent="0.2">
      <c r="B116" s="1004"/>
      <c r="C116" s="1005" t="s">
        <v>1405</v>
      </c>
      <c r="D116" s="1005"/>
      <c r="E116" s="1004"/>
      <c r="F116" s="1004"/>
      <c r="G116" s="1008"/>
      <c r="H116" s="1008"/>
      <c r="I116" s="1008"/>
      <c r="J116" s="1008"/>
      <c r="K116" s="1008"/>
      <c r="L116" s="1008"/>
      <c r="M116" s="1008"/>
      <c r="N116" s="1008"/>
      <c r="O116" s="1010"/>
      <c r="P116" s="1009">
        <v>5.0026910195116914</v>
      </c>
      <c r="Q116" s="1004"/>
    </row>
    <row r="117" spans="2:20" s="542" customFormat="1" x14ac:dyDescent="0.2">
      <c r="B117" s="1004"/>
      <c r="C117" s="1005" t="s">
        <v>1406</v>
      </c>
      <c r="D117" s="1005"/>
      <c r="E117" s="1004"/>
      <c r="F117" s="1004"/>
      <c r="G117" s="1008"/>
      <c r="H117" s="1008"/>
      <c r="I117" s="1008"/>
      <c r="J117" s="1008"/>
      <c r="K117" s="1008"/>
      <c r="L117" s="1008"/>
      <c r="M117" s="1008"/>
      <c r="N117" s="1008"/>
      <c r="O117" s="1010">
        <v>0.50875000000000004</v>
      </c>
      <c r="P117" s="1009"/>
      <c r="Q117" s="1004"/>
    </row>
    <row r="118" spans="2:20" s="542" customFormat="1" x14ac:dyDescent="0.2">
      <c r="B118" s="1004"/>
      <c r="C118" s="1005" t="s">
        <v>1407</v>
      </c>
      <c r="D118" s="1005"/>
      <c r="E118" s="1004"/>
      <c r="F118" s="1004"/>
      <c r="G118" s="1008"/>
      <c r="H118" s="1008"/>
      <c r="I118" s="1008"/>
      <c r="J118" s="1008"/>
      <c r="K118" s="1008"/>
      <c r="L118" s="1008"/>
      <c r="M118" s="1008"/>
      <c r="N118" s="1008"/>
      <c r="O118" s="1009"/>
      <c r="P118" s="1009">
        <v>0.520196875</v>
      </c>
      <c r="Q118" s="1004"/>
    </row>
    <row r="119" spans="2:20" s="542" customFormat="1" x14ac:dyDescent="0.2">
      <c r="B119" s="1004"/>
      <c r="C119" s="1005" t="s">
        <v>1411</v>
      </c>
      <c r="D119" s="1005"/>
      <c r="E119" s="1004"/>
      <c r="F119" s="1004"/>
      <c r="G119" s="1008"/>
      <c r="H119" s="1008"/>
      <c r="I119" s="1008"/>
      <c r="J119" s="1008"/>
      <c r="K119" s="1008"/>
      <c r="L119" s="1008"/>
      <c r="M119" s="1008"/>
      <c r="N119" s="1008"/>
      <c r="O119" s="1009"/>
      <c r="P119" s="1009">
        <v>0.46431</v>
      </c>
      <c r="Q119" s="1004"/>
    </row>
    <row r="120" spans="2:20" s="542" customFormat="1" x14ac:dyDescent="0.2">
      <c r="B120" s="1004"/>
      <c r="C120" s="1005" t="s">
        <v>1412</v>
      </c>
      <c r="D120" s="1005"/>
      <c r="E120" s="1004"/>
      <c r="F120" s="1004"/>
      <c r="G120" s="1008"/>
      <c r="H120" s="1008"/>
      <c r="I120" s="1008"/>
      <c r="J120" s="1008"/>
      <c r="K120" s="1008"/>
      <c r="L120" s="1008"/>
      <c r="M120" s="1008"/>
      <c r="N120" s="1008"/>
      <c r="O120" s="1009"/>
      <c r="P120" s="1009">
        <v>0.23252999999999999</v>
      </c>
      <c r="Q120" s="1004"/>
    </row>
    <row r="121" spans="2:20" s="542" customFormat="1" x14ac:dyDescent="0.2">
      <c r="B121" s="1004"/>
      <c r="C121" s="1005" t="s">
        <v>1408</v>
      </c>
      <c r="D121" s="1005"/>
      <c r="E121" s="1004"/>
      <c r="F121" s="1004"/>
      <c r="G121" s="1008"/>
      <c r="H121" s="1008"/>
      <c r="I121" s="1008"/>
      <c r="J121" s="1008"/>
      <c r="K121" s="1008"/>
      <c r="L121" s="1008"/>
      <c r="M121" s="1008"/>
      <c r="N121" s="1008"/>
      <c r="O121" s="1009"/>
      <c r="P121" s="1009">
        <v>1.1065564289111565</v>
      </c>
      <c r="Q121" s="1004"/>
    </row>
    <row r="122" spans="2:20" outlineLevel="1" x14ac:dyDescent="0.2"/>
    <row r="123" spans="2:20" outlineLevel="1" x14ac:dyDescent="0.2"/>
    <row r="124" spans="2:20" ht="15" outlineLevel="1" x14ac:dyDescent="0.3">
      <c r="B124" s="526" t="s">
        <v>868</v>
      </c>
      <c r="C124" s="526"/>
      <c r="D124" s="526"/>
      <c r="E124" s="526"/>
      <c r="F124" s="526"/>
      <c r="G124" s="526"/>
      <c r="H124" s="526"/>
      <c r="I124" s="526"/>
      <c r="J124" s="526"/>
      <c r="K124" s="526"/>
      <c r="L124" s="526"/>
      <c r="M124" s="526"/>
      <c r="N124" s="526"/>
      <c r="O124" s="526"/>
      <c r="P124" s="526"/>
      <c r="Q124" s="526"/>
    </row>
    <row r="125" spans="2:20" outlineLevel="1" x14ac:dyDescent="0.2">
      <c r="G125" s="537" t="s">
        <v>862</v>
      </c>
      <c r="H125" s="537" t="s">
        <v>1480</v>
      </c>
      <c r="I125" s="537" t="s">
        <v>1481</v>
      </c>
      <c r="J125" s="537" t="s">
        <v>1482</v>
      </c>
      <c r="K125" s="537" t="s">
        <v>1483</v>
      </c>
      <c r="L125" s="537" t="s">
        <v>1484</v>
      </c>
      <c r="M125" s="537" t="s">
        <v>1485</v>
      </c>
      <c r="N125" s="537" t="s">
        <v>1038</v>
      </c>
      <c r="O125" s="537" t="s">
        <v>1040</v>
      </c>
      <c r="P125" s="537" t="s">
        <v>867</v>
      </c>
    </row>
    <row r="126" spans="2:20" outlineLevel="1" x14ac:dyDescent="0.2">
      <c r="C126" s="38" t="s">
        <v>848</v>
      </c>
      <c r="G126" s="1008"/>
      <c r="H126" s="1008"/>
      <c r="I126" s="1008"/>
      <c r="J126" s="1008"/>
      <c r="K126" s="1008"/>
      <c r="L126" s="1008"/>
      <c r="M126" s="1008"/>
      <c r="N126" s="1008"/>
      <c r="O126" s="1009"/>
      <c r="P126" s="1009"/>
      <c r="S126" s="7"/>
      <c r="T126" s="409"/>
    </row>
    <row r="127" spans="2:20" outlineLevel="1" x14ac:dyDescent="0.2">
      <c r="C127" s="38" t="s">
        <v>814</v>
      </c>
      <c r="G127" s="1008"/>
      <c r="H127" s="1008"/>
      <c r="I127" s="1008"/>
      <c r="J127" s="1008"/>
      <c r="K127" s="1008"/>
      <c r="L127" s="1008"/>
      <c r="M127" s="1008"/>
      <c r="N127" s="1008"/>
      <c r="O127" s="1009"/>
      <c r="P127" s="1009"/>
    </row>
    <row r="128" spans="2:20" s="542" customFormat="1" x14ac:dyDescent="0.2">
      <c r="B128" s="1004"/>
      <c r="C128" s="1005" t="s">
        <v>1384</v>
      </c>
      <c r="D128" s="1004"/>
      <c r="E128" s="1004"/>
      <c r="F128" s="1004"/>
      <c r="G128" s="1008"/>
      <c r="H128" s="1008"/>
      <c r="I128" s="1008"/>
      <c r="J128" s="1008"/>
      <c r="K128" s="1008"/>
      <c r="L128" s="1008"/>
      <c r="M128" s="1008"/>
      <c r="N128" s="1008"/>
      <c r="O128" s="1009"/>
      <c r="P128" s="1009"/>
      <c r="Q128" s="1004"/>
    </row>
    <row r="129" spans="2:17" s="542" customFormat="1" x14ac:dyDescent="0.2">
      <c r="B129" s="1004"/>
      <c r="C129" s="1005" t="s">
        <v>1385</v>
      </c>
      <c r="D129" s="1004"/>
      <c r="E129" s="1004"/>
      <c r="F129" s="1004"/>
      <c r="G129" s="1008"/>
      <c r="H129" s="1008"/>
      <c r="I129" s="1008"/>
      <c r="J129" s="1008"/>
      <c r="K129" s="1008"/>
      <c r="L129" s="1008"/>
      <c r="M129" s="1008"/>
      <c r="N129" s="1008"/>
      <c r="O129" s="1009"/>
      <c r="P129" s="1009"/>
      <c r="Q129" s="1004"/>
    </row>
    <row r="130" spans="2:17" s="542" customFormat="1" x14ac:dyDescent="0.2">
      <c r="B130" s="1004"/>
      <c r="C130" s="1005" t="s">
        <v>1386</v>
      </c>
      <c r="D130" s="1004"/>
      <c r="E130" s="1004"/>
      <c r="F130" s="1004"/>
      <c r="G130" s="1008"/>
      <c r="H130" s="1008"/>
      <c r="I130" s="1008"/>
      <c r="J130" s="1008"/>
      <c r="K130" s="1008"/>
      <c r="L130" s="1008"/>
      <c r="M130" s="1008"/>
      <c r="N130" s="1008"/>
      <c r="O130" s="1009"/>
      <c r="P130" s="1009"/>
      <c r="Q130" s="1004"/>
    </row>
    <row r="131" spans="2:17" s="542" customFormat="1" x14ac:dyDescent="0.2">
      <c r="B131" s="1004"/>
      <c r="C131" s="1005" t="s">
        <v>1387</v>
      </c>
      <c r="D131" s="1004"/>
      <c r="E131" s="1004"/>
      <c r="F131" s="1004"/>
      <c r="G131" s="1008"/>
      <c r="H131" s="1008"/>
      <c r="I131" s="1008"/>
      <c r="J131" s="1008"/>
      <c r="K131" s="1008"/>
      <c r="L131" s="1008"/>
      <c r="M131" s="1008"/>
      <c r="N131" s="1008"/>
      <c r="O131" s="1009"/>
      <c r="P131" s="1009"/>
      <c r="Q131" s="1004"/>
    </row>
    <row r="132" spans="2:17" s="542" customFormat="1" x14ac:dyDescent="0.2">
      <c r="B132" s="1004"/>
      <c r="C132" s="1005" t="s">
        <v>1388</v>
      </c>
      <c r="D132" s="1004"/>
      <c r="E132" s="1004"/>
      <c r="F132" s="1004"/>
      <c r="G132" s="1008"/>
      <c r="H132" s="1008"/>
      <c r="I132" s="1008"/>
      <c r="J132" s="1008"/>
      <c r="K132" s="1008"/>
      <c r="L132" s="1008"/>
      <c r="M132" s="1008"/>
      <c r="N132" s="1008"/>
      <c r="O132" s="1009"/>
      <c r="P132" s="1009"/>
      <c r="Q132" s="1004"/>
    </row>
    <row r="133" spans="2:17" s="542" customFormat="1" x14ac:dyDescent="0.2">
      <c r="B133" s="1004"/>
      <c r="C133" s="1005" t="s">
        <v>1389</v>
      </c>
      <c r="D133" s="1004"/>
      <c r="E133" s="1004"/>
      <c r="F133" s="1004"/>
      <c r="G133" s="1008"/>
      <c r="H133" s="1008"/>
      <c r="I133" s="1008"/>
      <c r="J133" s="1008"/>
      <c r="K133" s="1008"/>
      <c r="L133" s="1008"/>
      <c r="M133" s="1008"/>
      <c r="N133" s="1008"/>
      <c r="O133" s="1009"/>
      <c r="P133" s="1009"/>
      <c r="Q133" s="1004"/>
    </row>
    <row r="134" spans="2:17" s="542" customFormat="1" x14ac:dyDescent="0.2">
      <c r="B134" s="1004"/>
      <c r="C134" s="1005" t="s">
        <v>1390</v>
      </c>
      <c r="D134" s="1004"/>
      <c r="E134" s="1004"/>
      <c r="F134" s="1004"/>
      <c r="G134" s="1008"/>
      <c r="H134" s="1008"/>
      <c r="I134" s="1008"/>
      <c r="J134" s="1008"/>
      <c r="K134" s="1008"/>
      <c r="L134" s="1008"/>
      <c r="M134" s="1008"/>
      <c r="N134" s="1008"/>
      <c r="O134" s="1009"/>
      <c r="P134" s="1009"/>
      <c r="Q134" s="1004"/>
    </row>
    <row r="135" spans="2:17" s="542" customFormat="1" x14ac:dyDescent="0.2">
      <c r="B135" s="1004"/>
      <c r="C135" s="1005" t="s">
        <v>1391</v>
      </c>
      <c r="D135" s="1004"/>
      <c r="E135" s="1004"/>
      <c r="F135" s="1004"/>
      <c r="G135" s="1008"/>
      <c r="H135" s="1008"/>
      <c r="I135" s="1008"/>
      <c r="J135" s="1008"/>
      <c r="K135" s="1008"/>
      <c r="L135" s="1008"/>
      <c r="M135" s="1008"/>
      <c r="N135" s="1008"/>
      <c r="O135" s="1009"/>
      <c r="P135" s="1009"/>
      <c r="Q135" s="1004"/>
    </row>
    <row r="136" spans="2:17" s="542" customFormat="1" x14ac:dyDescent="0.2">
      <c r="B136" s="1004"/>
      <c r="C136" s="1005" t="s">
        <v>1392</v>
      </c>
      <c r="D136" s="1004"/>
      <c r="E136" s="1004"/>
      <c r="F136" s="1004"/>
      <c r="G136" s="1008"/>
      <c r="H136" s="1008"/>
      <c r="I136" s="1008"/>
      <c r="J136" s="1008"/>
      <c r="K136" s="1008"/>
      <c r="L136" s="1008"/>
      <c r="M136" s="1008"/>
      <c r="N136" s="1008"/>
      <c r="O136" s="1009"/>
      <c r="P136" s="1009"/>
      <c r="Q136" s="1004"/>
    </row>
    <row r="137" spans="2:17" s="542" customFormat="1" x14ac:dyDescent="0.2">
      <c r="B137" s="1004"/>
      <c r="C137" s="1005" t="s">
        <v>1393</v>
      </c>
      <c r="D137" s="1004"/>
      <c r="E137" s="1004"/>
      <c r="F137" s="1004"/>
      <c r="G137" s="1008"/>
      <c r="H137" s="1008"/>
      <c r="I137" s="1008"/>
      <c r="J137" s="1008"/>
      <c r="K137" s="1008"/>
      <c r="L137" s="1008"/>
      <c r="M137" s="1008"/>
      <c r="N137" s="1008"/>
      <c r="O137" s="1009"/>
      <c r="P137" s="1009"/>
      <c r="Q137" s="1004"/>
    </row>
    <row r="138" spans="2:17" s="542" customFormat="1" x14ac:dyDescent="0.2">
      <c r="B138" s="1004"/>
      <c r="C138" s="1005" t="s">
        <v>1394</v>
      </c>
      <c r="D138" s="1004"/>
      <c r="E138" s="1004"/>
      <c r="F138" s="1004"/>
      <c r="G138" s="1008"/>
      <c r="H138" s="1008"/>
      <c r="I138" s="1008"/>
      <c r="J138" s="1008"/>
      <c r="K138" s="1008"/>
      <c r="L138" s="1008"/>
      <c r="M138" s="1008"/>
      <c r="N138" s="1008"/>
      <c r="O138" s="1009"/>
      <c r="P138" s="1009"/>
      <c r="Q138" s="1004"/>
    </row>
    <row r="139" spans="2:17" s="542" customFormat="1" x14ac:dyDescent="0.2">
      <c r="B139" s="1004"/>
      <c r="C139" s="1005" t="s">
        <v>1395</v>
      </c>
      <c r="D139" s="1004"/>
      <c r="E139" s="1004"/>
      <c r="F139" s="1004"/>
      <c r="G139" s="1008"/>
      <c r="H139" s="1008"/>
      <c r="I139" s="1008"/>
      <c r="J139" s="1008"/>
      <c r="K139" s="1008"/>
      <c r="L139" s="1008"/>
      <c r="M139" s="1008"/>
      <c r="N139" s="1008"/>
      <c r="O139" s="1009"/>
      <c r="P139" s="1009"/>
      <c r="Q139" s="1004"/>
    </row>
    <row r="140" spans="2:17" s="542" customFormat="1" x14ac:dyDescent="0.2">
      <c r="B140" s="1004"/>
      <c r="C140" s="1005" t="s">
        <v>1396</v>
      </c>
      <c r="D140" s="1004"/>
      <c r="E140" s="1004"/>
      <c r="F140" s="1004"/>
      <c r="G140" s="1008">
        <v>4.3330000000000002</v>
      </c>
      <c r="H140" s="1008"/>
      <c r="I140" s="1008"/>
      <c r="J140" s="1008"/>
      <c r="K140" s="1008"/>
      <c r="L140" s="1008"/>
      <c r="M140" s="1008"/>
      <c r="N140" s="1008"/>
      <c r="O140" s="1009"/>
      <c r="P140" s="1009"/>
      <c r="Q140" s="1004"/>
    </row>
    <row r="141" spans="2:17" s="542" customFormat="1" x14ac:dyDescent="0.2">
      <c r="B141" s="1004"/>
      <c r="C141" s="1005" t="s">
        <v>1397</v>
      </c>
      <c r="D141" s="1004"/>
      <c r="E141" s="1004"/>
      <c r="F141" s="1004"/>
      <c r="G141" s="1008"/>
      <c r="H141" s="1008">
        <v>3.9790000000000001</v>
      </c>
      <c r="I141" s="1008"/>
      <c r="J141" s="1008"/>
      <c r="K141" s="1008"/>
      <c r="L141" s="1008"/>
      <c r="M141" s="1008"/>
      <c r="N141" s="1008"/>
      <c r="O141" s="1009"/>
      <c r="P141" s="1009"/>
      <c r="Q141" s="1004"/>
    </row>
    <row r="142" spans="2:17" s="542" customFormat="1" x14ac:dyDescent="0.2">
      <c r="B142" s="1004"/>
      <c r="C142" s="1005" t="s">
        <v>1398</v>
      </c>
      <c r="D142" s="1004"/>
      <c r="E142" s="1004"/>
      <c r="F142" s="1004"/>
      <c r="G142" s="1008"/>
      <c r="H142" s="1008"/>
      <c r="I142" s="1008">
        <v>3.0219999999999998</v>
      </c>
      <c r="J142" s="1008"/>
      <c r="K142" s="1008"/>
      <c r="L142" s="1008"/>
      <c r="M142" s="1008"/>
      <c r="N142" s="1008"/>
      <c r="O142" s="1009"/>
      <c r="P142" s="1009"/>
      <c r="Q142" s="1004"/>
    </row>
    <row r="143" spans="2:17" s="542" customFormat="1" x14ac:dyDescent="0.2">
      <c r="B143" s="1004"/>
      <c r="C143" s="1005" t="s">
        <v>1399</v>
      </c>
      <c r="D143" s="1004"/>
      <c r="E143" s="1004"/>
      <c r="F143" s="1004"/>
      <c r="G143" s="1008"/>
      <c r="H143" s="1008"/>
      <c r="I143" s="1008"/>
      <c r="J143" s="1008">
        <v>3.835</v>
      </c>
      <c r="K143" s="1008"/>
      <c r="L143" s="1008"/>
      <c r="M143" s="1008"/>
      <c r="N143" s="1008"/>
      <c r="O143" s="1009"/>
      <c r="P143" s="1009"/>
      <c r="Q143" s="1004"/>
    </row>
    <row r="144" spans="2:17" s="542" customFormat="1" x14ac:dyDescent="0.2">
      <c r="B144" s="1004"/>
      <c r="C144" s="1005" t="s">
        <v>1400</v>
      </c>
      <c r="D144" s="1004"/>
      <c r="E144" s="1004"/>
      <c r="F144" s="1004"/>
      <c r="G144" s="1008"/>
      <c r="H144" s="1008"/>
      <c r="I144" s="1008"/>
      <c r="J144" s="1008"/>
      <c r="K144" s="1008">
        <v>2.1360000000000001</v>
      </c>
      <c r="L144" s="1008"/>
      <c r="M144" s="1008"/>
      <c r="N144" s="1008"/>
      <c r="O144" s="1009"/>
      <c r="P144" s="1009"/>
      <c r="Q144" s="1004"/>
    </row>
    <row r="145" spans="2:20" s="542" customFormat="1" x14ac:dyDescent="0.2">
      <c r="B145" s="1004"/>
      <c r="C145" s="1005" t="s">
        <v>1401</v>
      </c>
      <c r="D145" s="1004"/>
      <c r="E145" s="1004"/>
      <c r="F145" s="1004"/>
      <c r="G145" s="1008"/>
      <c r="H145" s="1008"/>
      <c r="I145" s="1008"/>
      <c r="J145" s="1008"/>
      <c r="K145" s="1008"/>
      <c r="L145" s="1008">
        <v>1.399</v>
      </c>
      <c r="M145" s="1008"/>
      <c r="N145" s="1008"/>
      <c r="O145" s="1009"/>
      <c r="P145" s="1009"/>
      <c r="Q145" s="1004"/>
    </row>
    <row r="146" spans="2:20" s="542" customFormat="1" x14ac:dyDescent="0.2">
      <c r="B146" s="1004"/>
      <c r="C146" s="1005" t="s">
        <v>1402</v>
      </c>
      <c r="D146" s="1004"/>
      <c r="E146" s="1004"/>
      <c r="F146" s="1004"/>
      <c r="G146" s="1008"/>
      <c r="H146" s="1008"/>
      <c r="I146" s="1008"/>
      <c r="J146" s="1008"/>
      <c r="K146" s="1008"/>
      <c r="L146" s="1008"/>
      <c r="M146" s="1008">
        <v>2.3530000000000002</v>
      </c>
      <c r="N146" s="1008"/>
      <c r="O146" s="1009"/>
      <c r="P146" s="1009"/>
      <c r="Q146" s="1004"/>
    </row>
    <row r="147" spans="2:20" s="542" customFormat="1" x14ac:dyDescent="0.2">
      <c r="B147" s="1004"/>
      <c r="C147" s="1005" t="s">
        <v>1403</v>
      </c>
      <c r="D147" s="1004"/>
      <c r="E147" s="1004"/>
      <c r="F147" s="1004"/>
      <c r="G147" s="1008"/>
      <c r="H147" s="1008"/>
      <c r="I147" s="1008"/>
      <c r="J147" s="1008"/>
      <c r="K147" s="1008"/>
      <c r="L147" s="1008"/>
      <c r="M147" s="1008"/>
      <c r="N147" s="1008">
        <v>1.948</v>
      </c>
      <c r="O147" s="1009"/>
      <c r="P147" s="1009"/>
      <c r="Q147" s="1004"/>
    </row>
    <row r="148" spans="2:20" s="542" customFormat="1" x14ac:dyDescent="0.2">
      <c r="B148" s="1004"/>
      <c r="C148" s="1005" t="s">
        <v>1404</v>
      </c>
      <c r="D148" s="1004"/>
      <c r="E148" s="1004"/>
      <c r="F148" s="1004"/>
      <c r="G148" s="1008"/>
      <c r="H148" s="1008"/>
      <c r="I148" s="1008"/>
      <c r="J148" s="1008"/>
      <c r="K148" s="1008"/>
      <c r="L148" s="1008"/>
      <c r="M148" s="1008"/>
      <c r="N148" s="1008"/>
      <c r="O148" s="1009">
        <v>3.0339999999999998</v>
      </c>
      <c r="P148" s="1009"/>
      <c r="Q148" s="1004"/>
    </row>
    <row r="149" spans="2:20" s="542" customFormat="1" x14ac:dyDescent="0.2">
      <c r="B149" s="1004"/>
      <c r="C149" s="1005" t="s">
        <v>1405</v>
      </c>
      <c r="D149" s="1004"/>
      <c r="E149" s="1004"/>
      <c r="F149" s="1004"/>
      <c r="G149" s="1008"/>
      <c r="H149" s="1008"/>
      <c r="I149" s="1008"/>
      <c r="J149" s="1008"/>
      <c r="K149" s="1008"/>
      <c r="L149" s="1008"/>
      <c r="M149" s="1008"/>
      <c r="N149" s="1008"/>
      <c r="O149" s="1009"/>
      <c r="P149" s="1009">
        <v>1.1577118900000001</v>
      </c>
      <c r="Q149" s="1004"/>
    </row>
    <row r="150" spans="2:20" s="542" customFormat="1" x14ac:dyDescent="0.2">
      <c r="B150" s="1004"/>
      <c r="C150" s="1005" t="s">
        <v>1406</v>
      </c>
      <c r="D150" s="1004"/>
      <c r="E150" s="1004"/>
      <c r="F150" s="1004"/>
      <c r="G150" s="1008"/>
      <c r="H150" s="1008"/>
      <c r="I150" s="1008"/>
      <c r="J150" s="1008"/>
      <c r="K150" s="1008"/>
      <c r="L150" s="1008"/>
      <c r="M150" s="1008"/>
      <c r="N150" s="1008"/>
      <c r="O150" s="1009">
        <v>0</v>
      </c>
      <c r="P150" s="1009"/>
      <c r="Q150" s="1004"/>
    </row>
    <row r="151" spans="2:20" s="542" customFormat="1" x14ac:dyDescent="0.2">
      <c r="B151" s="1004"/>
      <c r="C151" s="1005" t="s">
        <v>1407</v>
      </c>
      <c r="D151" s="1004"/>
      <c r="E151" s="1004"/>
      <c r="F151" s="1004"/>
      <c r="G151" s="1008"/>
      <c r="H151" s="1008"/>
      <c r="I151" s="1008"/>
      <c r="J151" s="1008"/>
      <c r="K151" s="1008"/>
      <c r="L151" s="1008"/>
      <c r="M151" s="1008"/>
      <c r="N151" s="1008"/>
      <c r="O151" s="1009"/>
      <c r="P151" s="1009">
        <v>0</v>
      </c>
      <c r="Q151" s="1004"/>
    </row>
    <row r="152" spans="2:20" s="542" customFormat="1" x14ac:dyDescent="0.2">
      <c r="B152" s="1004"/>
      <c r="C152" s="1005" t="s">
        <v>1408</v>
      </c>
      <c r="D152" s="1004"/>
      <c r="E152" s="1004"/>
      <c r="F152" s="1004"/>
      <c r="G152" s="1008"/>
      <c r="H152" s="1008"/>
      <c r="I152" s="1008"/>
      <c r="J152" s="1008"/>
      <c r="K152" s="1008"/>
      <c r="L152" s="1008"/>
      <c r="M152" s="1008"/>
      <c r="N152" s="1008"/>
      <c r="O152" s="1009"/>
      <c r="P152" s="1009"/>
      <c r="Q152" s="1004"/>
    </row>
    <row r="153" spans="2:20" outlineLevel="1" x14ac:dyDescent="0.2"/>
    <row r="154" spans="2:20" outlineLevel="1" x14ac:dyDescent="0.2"/>
    <row r="155" spans="2:20" ht="15" outlineLevel="1" x14ac:dyDescent="0.3">
      <c r="B155" s="526" t="s">
        <v>869</v>
      </c>
      <c r="C155" s="526"/>
      <c r="D155" s="526"/>
      <c r="E155" s="526"/>
      <c r="F155" s="526"/>
      <c r="G155" s="526"/>
      <c r="H155" s="526"/>
      <c r="I155" s="526"/>
      <c r="J155" s="526"/>
      <c r="K155" s="526"/>
      <c r="L155" s="526"/>
      <c r="M155" s="526"/>
      <c r="N155" s="526"/>
      <c r="O155" s="526"/>
      <c r="P155" s="526"/>
      <c r="Q155" s="526"/>
    </row>
    <row r="156" spans="2:20" outlineLevel="1" x14ac:dyDescent="0.2">
      <c r="G156" s="537" t="s">
        <v>862</v>
      </c>
      <c r="H156" s="537" t="s">
        <v>1480</v>
      </c>
      <c r="I156" s="537" t="s">
        <v>1481</v>
      </c>
      <c r="J156" s="537" t="s">
        <v>1482</v>
      </c>
      <c r="K156" s="537" t="s">
        <v>1483</v>
      </c>
      <c r="L156" s="537" t="s">
        <v>1484</v>
      </c>
      <c r="M156" s="537" t="s">
        <v>1485</v>
      </c>
      <c r="N156" s="537" t="s">
        <v>1038</v>
      </c>
      <c r="O156" s="537" t="s">
        <v>1040</v>
      </c>
      <c r="P156" s="537" t="s">
        <v>867</v>
      </c>
    </row>
    <row r="157" spans="2:20" outlineLevel="1" x14ac:dyDescent="0.2">
      <c r="C157" s="38" t="s">
        <v>999</v>
      </c>
      <c r="G157" s="521">
        <v>3.3300000000000003E-2</v>
      </c>
      <c r="H157" s="521">
        <v>1.5800000000000002E-2</v>
      </c>
      <c r="I157" s="521">
        <v>2.5000000000000001E-2</v>
      </c>
      <c r="J157" s="521">
        <v>2.93E-2</v>
      </c>
      <c r="K157" s="521">
        <v>1.3299999999999999E-2</v>
      </c>
      <c r="L157" s="521">
        <v>1.6885553470919357E-2</v>
      </c>
      <c r="M157" s="521">
        <v>1.4760147601476037E-2</v>
      </c>
      <c r="N157" s="521">
        <v>1.9090909090909047E-2</v>
      </c>
      <c r="O157" s="958">
        <v>1.7841213202497874E-2</v>
      </c>
      <c r="P157" s="958">
        <v>1.752848378615246E-2</v>
      </c>
      <c r="S157" s="7"/>
      <c r="T157" s="409" t="s">
        <v>998</v>
      </c>
    </row>
    <row r="158" spans="2:20" outlineLevel="1" x14ac:dyDescent="0.2">
      <c r="C158" s="38" t="s">
        <v>997</v>
      </c>
      <c r="G158" s="521">
        <v>2.52E-2</v>
      </c>
      <c r="H158" s="521">
        <v>2.52E-2</v>
      </c>
      <c r="I158" s="521">
        <v>2.52E-2</v>
      </c>
      <c r="J158" s="521">
        <v>2.52E-2</v>
      </c>
      <c r="K158" s="521">
        <v>2.52E-2</v>
      </c>
      <c r="L158" s="521">
        <v>2.5000000000000001E-2</v>
      </c>
      <c r="M158" s="521">
        <v>2.5000000000000001E-2</v>
      </c>
      <c r="N158" s="521">
        <v>2.5000000000000001E-2</v>
      </c>
      <c r="O158" s="521">
        <v>2.5000000000000001E-2</v>
      </c>
      <c r="P158" s="521">
        <v>2.5000000000000001E-2</v>
      </c>
      <c r="S158" s="7"/>
      <c r="T158" s="409" t="s">
        <v>998</v>
      </c>
    </row>
    <row r="159" spans="2:20" s="542" customFormat="1" outlineLevel="1" x14ac:dyDescent="0.2">
      <c r="C159" s="38" t="s">
        <v>543</v>
      </c>
      <c r="G159" s="521">
        <v>9.758E-2</v>
      </c>
      <c r="H159" s="521">
        <v>9.758E-2</v>
      </c>
      <c r="I159" s="521">
        <v>9.758E-2</v>
      </c>
      <c r="J159" s="521">
        <v>9.758E-2</v>
      </c>
      <c r="K159" s="521">
        <v>9.758E-2</v>
      </c>
      <c r="L159" s="521">
        <v>6.1679999999999999E-2</v>
      </c>
      <c r="M159" s="521">
        <v>6.1856401757822851E-2</v>
      </c>
      <c r="N159" s="521">
        <v>6.1753980592531385E-2</v>
      </c>
      <c r="O159" s="521">
        <v>6.1290228084052739E-2</v>
      </c>
      <c r="P159" s="958">
        <v>6.0856782764485799E-2</v>
      </c>
      <c r="S159" s="7"/>
      <c r="T159" s="409" t="s">
        <v>998</v>
      </c>
    </row>
    <row r="160" spans="2:20" s="542" customFormat="1" x14ac:dyDescent="0.2"/>
    <row r="161" spans="1:20" ht="15.75" thickBot="1" x14ac:dyDescent="0.3">
      <c r="A161" s="10" t="s">
        <v>871</v>
      </c>
      <c r="B161" s="10"/>
      <c r="C161" s="10"/>
      <c r="D161" s="10"/>
      <c r="E161" s="10"/>
      <c r="F161" s="10"/>
      <c r="G161" s="49"/>
      <c r="H161" s="10"/>
      <c r="I161" s="10"/>
      <c r="J161" s="10"/>
      <c r="K161" s="10"/>
      <c r="L161" s="10"/>
      <c r="M161" s="10"/>
      <c r="N161" s="10"/>
      <c r="O161" s="10"/>
      <c r="P161" s="10"/>
      <c r="Q161" s="10"/>
      <c r="R161" s="10"/>
      <c r="S161" s="10"/>
      <c r="T161" s="10"/>
    </row>
    <row r="163" spans="1:20" s="536" customFormat="1" x14ac:dyDescent="0.2">
      <c r="B163" s="38" t="s">
        <v>911</v>
      </c>
      <c r="F163" s="539">
        <v>43808.661751388892</v>
      </c>
    </row>
    <row r="164" spans="1:20" s="536" customFormat="1" outlineLevel="1" x14ac:dyDescent="0.2"/>
    <row r="165" spans="1:20" ht="15" outlineLevel="1" x14ac:dyDescent="0.3">
      <c r="B165" s="526" t="s">
        <v>1000</v>
      </c>
      <c r="C165" s="526"/>
      <c r="D165" s="526"/>
      <c r="E165" s="526"/>
      <c r="F165" s="526"/>
      <c r="G165" s="526"/>
      <c r="H165" s="526"/>
      <c r="I165" s="526"/>
      <c r="J165" s="526"/>
      <c r="K165" s="526"/>
      <c r="L165" s="526"/>
      <c r="M165" s="526"/>
      <c r="N165" s="526"/>
      <c r="O165" s="526"/>
      <c r="P165" s="526"/>
      <c r="Q165" s="526"/>
    </row>
    <row r="166" spans="1:20" outlineLevel="1" x14ac:dyDescent="0.2">
      <c r="N166" s="524" t="s">
        <v>1038</v>
      </c>
      <c r="P166" s="524" t="s">
        <v>867</v>
      </c>
    </row>
    <row r="167" spans="1:20" outlineLevel="1" x14ac:dyDescent="0.2">
      <c r="C167" s="38" t="s">
        <v>848</v>
      </c>
      <c r="N167" s="1012">
        <v>0</v>
      </c>
      <c r="O167" s="1004"/>
      <c r="P167" s="1012">
        <v>0</v>
      </c>
    </row>
    <row r="168" spans="1:20" outlineLevel="1" x14ac:dyDescent="0.2">
      <c r="C168" s="38" t="s">
        <v>814</v>
      </c>
      <c r="N168" s="1012">
        <v>0</v>
      </c>
      <c r="O168" s="1004"/>
      <c r="P168" s="1012">
        <v>0</v>
      </c>
    </row>
    <row r="169" spans="1:20" s="542" customFormat="1" x14ac:dyDescent="0.2">
      <c r="B169" s="1004"/>
      <c r="C169" s="1011" t="s">
        <v>1384</v>
      </c>
      <c r="D169" s="1004"/>
      <c r="E169" s="1004"/>
      <c r="F169" s="1004"/>
      <c r="G169" s="1004"/>
      <c r="H169" s="1004"/>
      <c r="I169" s="1004"/>
      <c r="J169" s="1004"/>
      <c r="K169" s="1004"/>
      <c r="L169" s="1004"/>
      <c r="M169" s="1004"/>
      <c r="N169" s="1012">
        <v>1.8000663221412305</v>
      </c>
      <c r="O169" s="1004"/>
      <c r="P169" s="1012">
        <v>1.4424989087667051</v>
      </c>
      <c r="Q169" s="1004"/>
    </row>
    <row r="170" spans="1:20" s="542" customFormat="1" x14ac:dyDescent="0.2">
      <c r="B170" s="1004"/>
      <c r="C170" s="1011" t="s">
        <v>1385</v>
      </c>
      <c r="D170" s="1004"/>
      <c r="E170" s="1004"/>
      <c r="F170" s="1004"/>
      <c r="G170" s="1004"/>
      <c r="H170" s="1004"/>
      <c r="I170" s="1004"/>
      <c r="J170" s="1004"/>
      <c r="K170" s="1004"/>
      <c r="L170" s="1004"/>
      <c r="M170" s="1004"/>
      <c r="N170" s="1012">
        <v>1.0178911380474018</v>
      </c>
      <c r="O170" s="1004"/>
      <c r="P170" s="1012">
        <v>0.83969836759194949</v>
      </c>
      <c r="Q170" s="1004"/>
    </row>
    <row r="171" spans="1:20" s="542" customFormat="1" x14ac:dyDescent="0.2">
      <c r="B171" s="1004"/>
      <c r="C171" s="1011" t="s">
        <v>1386</v>
      </c>
      <c r="D171" s="1004"/>
      <c r="E171" s="1004"/>
      <c r="F171" s="1004"/>
      <c r="G171" s="1004"/>
      <c r="H171" s="1004"/>
      <c r="I171" s="1004"/>
      <c r="J171" s="1004"/>
      <c r="K171" s="1004"/>
      <c r="L171" s="1004"/>
      <c r="M171" s="1004"/>
      <c r="N171" s="1012">
        <v>0.66785347617819102</v>
      </c>
      <c r="O171" s="1004"/>
      <c r="P171" s="1012">
        <v>0.56380710200684458</v>
      </c>
      <c r="Q171" s="1004"/>
    </row>
    <row r="172" spans="1:20" s="542" customFormat="1" x14ac:dyDescent="0.2">
      <c r="B172" s="1004"/>
      <c r="C172" s="1011" t="s">
        <v>1387</v>
      </c>
      <c r="D172" s="1004"/>
      <c r="E172" s="1004"/>
      <c r="F172" s="1004"/>
      <c r="G172" s="1004"/>
      <c r="H172" s="1004"/>
      <c r="I172" s="1004"/>
      <c r="J172" s="1004"/>
      <c r="K172" s="1004"/>
      <c r="L172" s="1004"/>
      <c r="M172" s="1004"/>
      <c r="N172" s="1012">
        <v>0.68982331490322757</v>
      </c>
      <c r="O172" s="1004"/>
      <c r="P172" s="1012">
        <v>0.59341911209725529</v>
      </c>
      <c r="Q172" s="1004"/>
    </row>
    <row r="173" spans="1:20" s="542" customFormat="1" x14ac:dyDescent="0.2">
      <c r="B173" s="1004"/>
      <c r="C173" s="1011" t="s">
        <v>1388</v>
      </c>
      <c r="D173" s="1004"/>
      <c r="E173" s="1004"/>
      <c r="F173" s="1004"/>
      <c r="G173" s="1004"/>
      <c r="H173" s="1004"/>
      <c r="I173" s="1004"/>
      <c r="J173" s="1004"/>
      <c r="K173" s="1004"/>
      <c r="L173" s="1004"/>
      <c r="M173" s="1004"/>
      <c r="N173" s="1012">
        <v>1.0020555087919176</v>
      </c>
      <c r="O173" s="1004"/>
      <c r="P173" s="1012">
        <v>0.87560458956649323</v>
      </c>
      <c r="Q173" s="1004"/>
    </row>
    <row r="174" spans="1:20" s="542" customFormat="1" x14ac:dyDescent="0.2">
      <c r="B174" s="1004"/>
      <c r="C174" s="1011" t="s">
        <v>1389</v>
      </c>
      <c r="D174" s="1004"/>
      <c r="E174" s="1004"/>
      <c r="F174" s="1004"/>
      <c r="G174" s="1004"/>
      <c r="H174" s="1004"/>
      <c r="I174" s="1004"/>
      <c r="J174" s="1004"/>
      <c r="K174" s="1004"/>
      <c r="L174" s="1004"/>
      <c r="M174" s="1004"/>
      <c r="N174" s="1012">
        <v>0.81647301296791996</v>
      </c>
      <c r="O174" s="1004"/>
      <c r="P174" s="1012">
        <v>0.72292399565067267</v>
      </c>
      <c r="Q174" s="1004"/>
    </row>
    <row r="175" spans="1:20" s="542" customFormat="1" x14ac:dyDescent="0.2">
      <c r="B175" s="1004"/>
      <c r="C175" s="1011" t="s">
        <v>1390</v>
      </c>
      <c r="D175" s="1004"/>
      <c r="E175" s="1004"/>
      <c r="F175" s="1004"/>
      <c r="G175" s="1004"/>
      <c r="H175" s="1004"/>
      <c r="I175" s="1004"/>
      <c r="J175" s="1004"/>
      <c r="K175" s="1004"/>
      <c r="L175" s="1004"/>
      <c r="M175" s="1004"/>
      <c r="N175" s="1012">
        <v>1.8674659856172295</v>
      </c>
      <c r="O175" s="1004"/>
      <c r="P175" s="1012">
        <v>1.6722829961704337</v>
      </c>
      <c r="Q175" s="1004"/>
    </row>
    <row r="176" spans="1:20" s="542" customFormat="1" x14ac:dyDescent="0.2">
      <c r="B176" s="1004"/>
      <c r="C176" s="1011" t="s">
        <v>1391</v>
      </c>
      <c r="D176" s="1004"/>
      <c r="E176" s="1004"/>
      <c r="F176" s="1004"/>
      <c r="G176" s="1004"/>
      <c r="H176" s="1004"/>
      <c r="I176" s="1004"/>
      <c r="J176" s="1004"/>
      <c r="K176" s="1004"/>
      <c r="L176" s="1004"/>
      <c r="M176" s="1004"/>
      <c r="N176" s="1012">
        <v>2.4539944367125703</v>
      </c>
      <c r="O176" s="1004"/>
      <c r="P176" s="1012">
        <v>2.2190968134190574</v>
      </c>
      <c r="Q176" s="1004"/>
    </row>
    <row r="177" spans="2:17" s="542" customFormat="1" x14ac:dyDescent="0.2">
      <c r="B177" s="1004"/>
      <c r="C177" s="1011" t="s">
        <v>1392</v>
      </c>
      <c r="D177" s="1004"/>
      <c r="E177" s="1004"/>
      <c r="F177" s="1004"/>
      <c r="G177" s="1004"/>
      <c r="H177" s="1004"/>
      <c r="I177" s="1004"/>
      <c r="J177" s="1004"/>
      <c r="K177" s="1004"/>
      <c r="L177" s="1004"/>
      <c r="M177" s="1004"/>
      <c r="N177" s="1012">
        <v>1.6695807796636157</v>
      </c>
      <c r="O177" s="1004"/>
      <c r="P177" s="1012">
        <v>1.5227206744376931</v>
      </c>
      <c r="Q177" s="1004"/>
    </row>
    <row r="178" spans="2:17" s="542" customFormat="1" x14ac:dyDescent="0.2">
      <c r="B178" s="1004"/>
      <c r="C178" s="1011" t="s">
        <v>1393</v>
      </c>
      <c r="D178" s="1004"/>
      <c r="E178" s="1004"/>
      <c r="F178" s="1004"/>
      <c r="G178" s="1004"/>
      <c r="H178" s="1004"/>
      <c r="I178" s="1004"/>
      <c r="J178" s="1004"/>
      <c r="K178" s="1004"/>
      <c r="L178" s="1004"/>
      <c r="M178" s="1004"/>
      <c r="N178" s="1012">
        <v>2.012335886801806</v>
      </c>
      <c r="O178" s="1004"/>
      <c r="P178" s="1012">
        <v>1.8491977167995604</v>
      </c>
      <c r="Q178" s="1004"/>
    </row>
    <row r="179" spans="2:17" s="542" customFormat="1" x14ac:dyDescent="0.2">
      <c r="B179" s="1004"/>
      <c r="C179" s="1011" t="s">
        <v>1394</v>
      </c>
      <c r="D179" s="1004"/>
      <c r="E179" s="1004"/>
      <c r="F179" s="1004"/>
      <c r="G179" s="1004"/>
      <c r="H179" s="1004"/>
      <c r="I179" s="1004"/>
      <c r="J179" s="1004"/>
      <c r="K179" s="1004"/>
      <c r="L179" s="1004"/>
      <c r="M179" s="1004"/>
      <c r="N179" s="1012">
        <v>1.3621369288002376</v>
      </c>
      <c r="O179" s="1004"/>
      <c r="P179" s="1012">
        <v>1.2601076212365054</v>
      </c>
      <c r="Q179" s="1004"/>
    </row>
    <row r="180" spans="2:17" s="542" customFormat="1" x14ac:dyDescent="0.2">
      <c r="B180" s="1004"/>
      <c r="C180" s="1011" t="s">
        <v>1395</v>
      </c>
      <c r="D180" s="1004"/>
      <c r="E180" s="1004"/>
      <c r="F180" s="1004"/>
      <c r="G180" s="1004"/>
      <c r="H180" s="1004"/>
      <c r="I180" s="1004"/>
      <c r="J180" s="1004"/>
      <c r="K180" s="1004"/>
      <c r="L180" s="1004"/>
      <c r="M180" s="1004"/>
      <c r="N180" s="1012">
        <v>2.4671909207942386</v>
      </c>
      <c r="O180" s="1004"/>
      <c r="P180" s="1012">
        <v>2.2960736692044565</v>
      </c>
      <c r="Q180" s="1004"/>
    </row>
    <row r="181" spans="2:17" s="542" customFormat="1" x14ac:dyDescent="0.2">
      <c r="B181" s="1004"/>
      <c r="C181" s="1011" t="s">
        <v>1396</v>
      </c>
      <c r="D181" s="1004"/>
      <c r="E181" s="1004"/>
      <c r="F181" s="1004"/>
      <c r="G181" s="1004"/>
      <c r="H181" s="1004"/>
      <c r="I181" s="1004"/>
      <c r="J181" s="1004"/>
      <c r="K181" s="1004"/>
      <c r="L181" s="1004"/>
      <c r="M181" s="1004"/>
      <c r="N181" s="1012">
        <v>2.1744204424109363</v>
      </c>
      <c r="O181" s="1004"/>
      <c r="P181" s="1012">
        <v>2.0332273608411571</v>
      </c>
      <c r="Q181" s="1004"/>
    </row>
    <row r="182" spans="2:17" s="542" customFormat="1" x14ac:dyDescent="0.2">
      <c r="B182" s="1004"/>
      <c r="C182" s="1011" t="s">
        <v>1397</v>
      </c>
      <c r="D182" s="1004"/>
      <c r="E182" s="1004"/>
      <c r="F182" s="1004"/>
      <c r="G182" s="1004"/>
      <c r="H182" s="1004"/>
      <c r="I182" s="1004"/>
      <c r="J182" s="1004"/>
      <c r="K182" s="1004"/>
      <c r="L182" s="1004"/>
      <c r="M182" s="1004"/>
      <c r="N182" s="1012">
        <v>2.6464791920227486</v>
      </c>
      <c r="O182" s="1004"/>
      <c r="P182" s="1012">
        <v>2.4924582360186398</v>
      </c>
      <c r="Q182" s="1004"/>
    </row>
    <row r="183" spans="2:17" s="542" customFormat="1" x14ac:dyDescent="0.2">
      <c r="B183" s="1004"/>
      <c r="C183" s="1011" t="s">
        <v>1398</v>
      </c>
      <c r="D183" s="1004"/>
      <c r="E183" s="1004"/>
      <c r="F183" s="1004"/>
      <c r="G183" s="1004"/>
      <c r="H183" s="1004"/>
      <c r="I183" s="1004"/>
      <c r="J183" s="1004"/>
      <c r="K183" s="1004"/>
      <c r="L183" s="1004"/>
      <c r="M183" s="1004"/>
      <c r="N183" s="1012">
        <v>2.7653099635065646</v>
      </c>
      <c r="O183" s="1004"/>
      <c r="P183" s="1012">
        <v>2.612809675542842</v>
      </c>
      <c r="Q183" s="1004"/>
    </row>
    <row r="184" spans="2:17" s="542" customFormat="1" x14ac:dyDescent="0.2">
      <c r="B184" s="1004"/>
      <c r="C184" s="1011" t="s">
        <v>1399</v>
      </c>
      <c r="D184" s="1004"/>
      <c r="E184" s="1004"/>
      <c r="F184" s="1004"/>
      <c r="G184" s="1004"/>
      <c r="H184" s="1004"/>
      <c r="I184" s="1004"/>
      <c r="J184" s="1004"/>
      <c r="K184" s="1004"/>
      <c r="L184" s="1004"/>
      <c r="M184" s="1004"/>
      <c r="N184" s="1012">
        <v>2.3534843150978948</v>
      </c>
      <c r="O184" s="1004"/>
      <c r="P184" s="1012">
        <v>2.2315731377452441</v>
      </c>
      <c r="Q184" s="1004"/>
    </row>
    <row r="185" spans="2:17" s="542" customFormat="1" x14ac:dyDescent="0.2">
      <c r="B185" s="1004"/>
      <c r="C185" s="1011" t="s">
        <v>1400</v>
      </c>
      <c r="D185" s="1004"/>
      <c r="E185" s="1004"/>
      <c r="F185" s="1004"/>
      <c r="G185" s="1004"/>
      <c r="H185" s="1004"/>
      <c r="I185" s="1004"/>
      <c r="J185" s="1004"/>
      <c r="K185" s="1004"/>
      <c r="L185" s="1004"/>
      <c r="M185" s="1004"/>
      <c r="N185" s="1012">
        <v>3.1943412505753477</v>
      </c>
      <c r="O185" s="1004"/>
      <c r="P185" s="1012">
        <v>3.044909782000218</v>
      </c>
      <c r="Q185" s="1004"/>
    </row>
    <row r="186" spans="2:17" s="542" customFormat="1" x14ac:dyDescent="0.2">
      <c r="B186" s="1004"/>
      <c r="C186" s="1011" t="s">
        <v>1401</v>
      </c>
      <c r="D186" s="1004"/>
      <c r="E186" s="1004"/>
      <c r="F186" s="1004"/>
      <c r="G186" s="1004"/>
      <c r="H186" s="1004"/>
      <c r="I186" s="1004"/>
      <c r="J186" s="1004"/>
      <c r="K186" s="1004"/>
      <c r="L186" s="1004"/>
      <c r="M186" s="1004"/>
      <c r="N186" s="1012">
        <v>2.6762005636438957</v>
      </c>
      <c r="O186" s="1004"/>
      <c r="P186" s="1012">
        <v>2.5586546896720277</v>
      </c>
      <c r="Q186" s="1004"/>
    </row>
    <row r="187" spans="2:17" s="542" customFormat="1" x14ac:dyDescent="0.2">
      <c r="B187" s="1004"/>
      <c r="C187" s="1011" t="s">
        <v>1402</v>
      </c>
      <c r="D187" s="1004"/>
      <c r="E187" s="1004"/>
      <c r="F187" s="1004"/>
      <c r="G187" s="1004"/>
      <c r="H187" s="1004"/>
      <c r="I187" s="1004"/>
      <c r="J187" s="1004"/>
      <c r="K187" s="1004"/>
      <c r="L187" s="1004"/>
      <c r="M187" s="1004"/>
      <c r="N187" s="1012">
        <v>2.9475796137744394</v>
      </c>
      <c r="O187" s="1004"/>
      <c r="P187" s="1012">
        <v>2.8273116505808371</v>
      </c>
      <c r="Q187" s="1004"/>
    </row>
    <row r="188" spans="2:17" s="542" customFormat="1" x14ac:dyDescent="0.2">
      <c r="B188" s="1004"/>
      <c r="C188" s="1011" t="s">
        <v>1403</v>
      </c>
      <c r="D188" s="1004"/>
      <c r="E188" s="1004"/>
      <c r="F188" s="1004"/>
      <c r="G188" s="1004"/>
      <c r="H188" s="1004"/>
      <c r="I188" s="1004"/>
      <c r="J188" s="1004"/>
      <c r="K188" s="1004"/>
      <c r="L188" s="1004"/>
      <c r="M188" s="1004"/>
      <c r="N188" s="1012">
        <v>5.097129962179884</v>
      </c>
      <c r="O188" s="1004"/>
      <c r="P188" s="1012">
        <v>4.9014149504873732</v>
      </c>
      <c r="Q188" s="1004"/>
    </row>
    <row r="189" spans="2:17" s="542" customFormat="1" x14ac:dyDescent="0.2">
      <c r="B189" s="1004"/>
      <c r="C189" s="1011" t="s">
        <v>1404</v>
      </c>
      <c r="D189" s="1004"/>
      <c r="E189" s="1004"/>
      <c r="F189" s="1004"/>
      <c r="G189" s="1004"/>
      <c r="H189" s="1004"/>
      <c r="I189" s="1004"/>
      <c r="J189" s="1004"/>
      <c r="K189" s="1004"/>
      <c r="L189" s="1004"/>
      <c r="M189" s="1004"/>
      <c r="N189" s="1012">
        <v>0</v>
      </c>
      <c r="O189" s="1004"/>
      <c r="P189" s="1012">
        <v>2.4295163937891968</v>
      </c>
      <c r="Q189" s="1004"/>
    </row>
    <row r="190" spans="2:17" s="542" customFormat="1" x14ac:dyDescent="0.2">
      <c r="B190" s="1004"/>
      <c r="C190" s="1011" t="s">
        <v>1405</v>
      </c>
      <c r="D190" s="1004"/>
      <c r="E190" s="1004"/>
      <c r="F190" s="1004"/>
      <c r="G190" s="1004"/>
      <c r="H190" s="1004"/>
      <c r="I190" s="1004"/>
      <c r="J190" s="1004"/>
      <c r="K190" s="1004"/>
      <c r="L190" s="1004"/>
      <c r="M190" s="1004"/>
      <c r="N190" s="1012">
        <v>0</v>
      </c>
      <c r="O190" s="1004"/>
      <c r="P190" s="1012">
        <v>3.9457877529009027</v>
      </c>
      <c r="Q190" s="1004"/>
    </row>
    <row r="191" spans="2:17" s="542" customFormat="1" x14ac:dyDescent="0.2">
      <c r="B191" s="1004"/>
      <c r="C191" s="1011" t="s">
        <v>1406</v>
      </c>
      <c r="D191" s="1004"/>
      <c r="E191" s="1004"/>
      <c r="F191" s="1004"/>
      <c r="G191" s="1004"/>
      <c r="H191" s="1004"/>
      <c r="I191" s="1004"/>
      <c r="J191" s="1004"/>
      <c r="K191" s="1004"/>
      <c r="L191" s="1004"/>
      <c r="M191" s="1004"/>
      <c r="N191" s="1012">
        <v>0</v>
      </c>
      <c r="O191" s="1004"/>
      <c r="P191" s="1012">
        <v>0.42511142796444246</v>
      </c>
      <c r="Q191" s="1004"/>
    </row>
    <row r="192" spans="2:17" s="542" customFormat="1" x14ac:dyDescent="0.2">
      <c r="B192" s="1004"/>
      <c r="C192" s="1011" t="s">
        <v>1407</v>
      </c>
      <c r="D192" s="1004"/>
      <c r="E192" s="1004"/>
      <c r="F192" s="1004"/>
      <c r="G192" s="1004"/>
      <c r="H192" s="1004"/>
      <c r="I192" s="1004"/>
      <c r="J192" s="1004"/>
      <c r="K192" s="1004"/>
      <c r="L192" s="1004"/>
      <c r="M192" s="1004"/>
      <c r="N192" s="1012">
        <v>0</v>
      </c>
      <c r="O192" s="1004"/>
      <c r="P192" s="1012">
        <v>0.53383552662690203</v>
      </c>
      <c r="Q192" s="1004"/>
    </row>
    <row r="193" spans="2:17" s="542" customFormat="1" x14ac:dyDescent="0.2">
      <c r="B193" s="1004"/>
      <c r="C193" s="1011" t="s">
        <v>1409</v>
      </c>
      <c r="D193" s="1004"/>
      <c r="E193" s="1004"/>
      <c r="F193" s="1004"/>
      <c r="G193" s="1004"/>
      <c r="H193" s="1004"/>
      <c r="I193" s="1004"/>
      <c r="J193" s="1004"/>
      <c r="K193" s="1004"/>
      <c r="L193" s="1004"/>
      <c r="M193" s="1004"/>
      <c r="N193" s="1012">
        <v>0</v>
      </c>
      <c r="O193" s="1004"/>
      <c r="P193" s="1012">
        <v>0.47648339557621699</v>
      </c>
      <c r="Q193" s="1004"/>
    </row>
    <row r="194" spans="2:17" s="542" customFormat="1" x14ac:dyDescent="0.2">
      <c r="B194" s="1004"/>
      <c r="C194" s="1011" t="s">
        <v>1410</v>
      </c>
      <c r="D194" s="1004"/>
      <c r="E194" s="1004"/>
      <c r="F194" s="1004"/>
      <c r="G194" s="1004"/>
      <c r="H194" s="1004"/>
      <c r="I194" s="1004"/>
      <c r="J194" s="1004"/>
      <c r="K194" s="1004"/>
      <c r="L194" s="1004"/>
      <c r="M194" s="1004"/>
      <c r="N194" s="1012">
        <v>0</v>
      </c>
      <c r="O194" s="1004"/>
      <c r="P194" s="1012">
        <v>0.23252999999999999</v>
      </c>
      <c r="Q194" s="1004"/>
    </row>
    <row r="195" spans="2:17" s="542" customFormat="1" x14ac:dyDescent="0.2">
      <c r="B195" s="1004"/>
      <c r="C195" s="1011" t="s">
        <v>1408</v>
      </c>
      <c r="D195" s="1004"/>
      <c r="E195" s="1004"/>
      <c r="F195" s="1004"/>
      <c r="G195" s="1004"/>
      <c r="H195" s="1004"/>
      <c r="I195" s="1004"/>
      <c r="J195" s="1004"/>
      <c r="K195" s="1004"/>
      <c r="L195" s="1004"/>
      <c r="M195" s="1004"/>
      <c r="N195" s="1012">
        <v>0</v>
      </c>
      <c r="O195" s="1004"/>
      <c r="P195" s="1012">
        <v>1.1355684018097405</v>
      </c>
      <c r="Q195" s="1004"/>
    </row>
    <row r="196" spans="2:17" s="542" customFormat="1" outlineLevel="1" x14ac:dyDescent="0.2">
      <c r="C196" s="38"/>
    </row>
    <row r="197" spans="2:17" s="542" customFormat="1" ht="15" outlineLevel="1" x14ac:dyDescent="0.3">
      <c r="B197" s="526" t="s">
        <v>1001</v>
      </c>
      <c r="C197" s="526"/>
      <c r="D197" s="526"/>
      <c r="E197" s="526"/>
      <c r="F197" s="526"/>
      <c r="G197" s="526"/>
      <c r="H197" s="526"/>
      <c r="I197" s="526"/>
      <c r="J197" s="526"/>
      <c r="K197" s="526"/>
      <c r="L197" s="526"/>
      <c r="M197" s="526"/>
      <c r="N197" s="526"/>
      <c r="O197" s="526"/>
      <c r="P197" s="526"/>
      <c r="Q197" s="526"/>
    </row>
    <row r="198" spans="2:17" s="542" customFormat="1" outlineLevel="1" x14ac:dyDescent="0.2">
      <c r="N198" s="524" t="s">
        <v>1038</v>
      </c>
      <c r="P198" s="524" t="s">
        <v>867</v>
      </c>
    </row>
    <row r="199" spans="2:17" s="542" customFormat="1" outlineLevel="1" x14ac:dyDescent="0.2">
      <c r="C199" s="38" t="s">
        <v>848</v>
      </c>
      <c r="N199" s="1012">
        <v>0</v>
      </c>
      <c r="O199" s="1004"/>
      <c r="P199" s="1012">
        <v>0</v>
      </c>
    </row>
    <row r="200" spans="2:17" s="542" customFormat="1" outlineLevel="1" x14ac:dyDescent="0.2">
      <c r="C200" s="38" t="s">
        <v>814</v>
      </c>
      <c r="N200" s="1012">
        <v>0</v>
      </c>
      <c r="O200" s="1004"/>
      <c r="P200" s="1012">
        <v>0</v>
      </c>
    </row>
    <row r="201" spans="2:17" s="542" customFormat="1" x14ac:dyDescent="0.2">
      <c r="B201" s="1004"/>
      <c r="C201" s="1013" t="s">
        <v>1384</v>
      </c>
      <c r="D201" s="1004"/>
      <c r="E201" s="1004"/>
      <c r="F201" s="1004"/>
      <c r="G201" s="1004"/>
      <c r="H201" s="1004"/>
      <c r="I201" s="1004"/>
      <c r="J201" s="1004"/>
      <c r="K201" s="1004"/>
      <c r="L201" s="1004"/>
      <c r="M201" s="1004"/>
      <c r="N201" s="1012">
        <v>9</v>
      </c>
      <c r="O201" s="1004"/>
      <c r="P201" s="1012">
        <v>7</v>
      </c>
      <c r="Q201" s="1004"/>
    </row>
    <row r="202" spans="2:17" s="542" customFormat="1" x14ac:dyDescent="0.2">
      <c r="B202" s="1004"/>
      <c r="C202" s="1013" t="s">
        <v>1385</v>
      </c>
      <c r="D202" s="1004"/>
      <c r="E202" s="1004"/>
      <c r="F202" s="1004"/>
      <c r="G202" s="1004"/>
      <c r="H202" s="1004"/>
      <c r="I202" s="1004"/>
      <c r="J202" s="1004"/>
      <c r="K202" s="1004"/>
      <c r="L202" s="1004"/>
      <c r="M202" s="1004"/>
      <c r="N202" s="1012">
        <v>9.9999999999999982</v>
      </c>
      <c r="O202" s="1004"/>
      <c r="P202" s="1012">
        <v>8</v>
      </c>
      <c r="Q202" s="1004"/>
    </row>
    <row r="203" spans="2:17" s="542" customFormat="1" x14ac:dyDescent="0.2">
      <c r="B203" s="1004"/>
      <c r="C203" s="1013" t="s">
        <v>1386</v>
      </c>
      <c r="D203" s="1004"/>
      <c r="E203" s="1004"/>
      <c r="F203" s="1004"/>
      <c r="G203" s="1004"/>
      <c r="H203" s="1004"/>
      <c r="I203" s="1004"/>
      <c r="J203" s="1004"/>
      <c r="K203" s="1004"/>
      <c r="L203" s="1004"/>
      <c r="M203" s="1004"/>
      <c r="N203" s="1012">
        <v>11</v>
      </c>
      <c r="O203" s="1004"/>
      <c r="P203" s="1012">
        <v>9</v>
      </c>
      <c r="Q203" s="1004"/>
    </row>
    <row r="204" spans="2:17" s="542" customFormat="1" x14ac:dyDescent="0.2">
      <c r="B204" s="1004"/>
      <c r="C204" s="1013" t="s">
        <v>1387</v>
      </c>
      <c r="D204" s="1004"/>
      <c r="E204" s="1004"/>
      <c r="F204" s="1004"/>
      <c r="G204" s="1004"/>
      <c r="H204" s="1004"/>
      <c r="I204" s="1004"/>
      <c r="J204" s="1004"/>
      <c r="K204" s="1004"/>
      <c r="L204" s="1004"/>
      <c r="M204" s="1004"/>
      <c r="N204" s="1012">
        <v>12</v>
      </c>
      <c r="O204" s="1004"/>
      <c r="P204" s="1012">
        <v>10</v>
      </c>
      <c r="Q204" s="1004"/>
    </row>
    <row r="205" spans="2:17" s="542" customFormat="1" x14ac:dyDescent="0.2">
      <c r="B205" s="1004"/>
      <c r="C205" s="1013" t="s">
        <v>1388</v>
      </c>
      <c r="D205" s="1004"/>
      <c r="E205" s="1004"/>
      <c r="F205" s="1004"/>
      <c r="G205" s="1004"/>
      <c r="H205" s="1004"/>
      <c r="I205" s="1004"/>
      <c r="J205" s="1004"/>
      <c r="K205" s="1004"/>
      <c r="L205" s="1004"/>
      <c r="M205" s="1004"/>
      <c r="N205" s="1012">
        <v>13</v>
      </c>
      <c r="O205" s="1004"/>
      <c r="P205" s="1012">
        <v>11</v>
      </c>
      <c r="Q205" s="1004"/>
    </row>
    <row r="206" spans="2:17" s="542" customFormat="1" x14ac:dyDescent="0.2">
      <c r="B206" s="1004"/>
      <c r="C206" s="1013" t="s">
        <v>1389</v>
      </c>
      <c r="D206" s="1004"/>
      <c r="E206" s="1004"/>
      <c r="F206" s="1004"/>
      <c r="G206" s="1004"/>
      <c r="H206" s="1004"/>
      <c r="I206" s="1004"/>
      <c r="J206" s="1004"/>
      <c r="K206" s="1004"/>
      <c r="L206" s="1004"/>
      <c r="M206" s="1004"/>
      <c r="N206" s="1012">
        <v>14</v>
      </c>
      <c r="O206" s="1004"/>
      <c r="P206" s="1012">
        <v>12</v>
      </c>
      <c r="Q206" s="1004"/>
    </row>
    <row r="207" spans="2:17" s="542" customFormat="1" x14ac:dyDescent="0.2">
      <c r="B207" s="1004"/>
      <c r="C207" s="1013" t="s">
        <v>1390</v>
      </c>
      <c r="D207" s="1004"/>
      <c r="E207" s="1004"/>
      <c r="F207" s="1004"/>
      <c r="G207" s="1004"/>
      <c r="H207" s="1004"/>
      <c r="I207" s="1004"/>
      <c r="J207" s="1004"/>
      <c r="K207" s="1004"/>
      <c r="L207" s="1004"/>
      <c r="M207" s="1004"/>
      <c r="N207" s="1012">
        <v>15</v>
      </c>
      <c r="O207" s="1004"/>
      <c r="P207" s="1012">
        <v>13</v>
      </c>
      <c r="Q207" s="1004"/>
    </row>
    <row r="208" spans="2:17" s="542" customFormat="1" x14ac:dyDescent="0.2">
      <c r="B208" s="1004"/>
      <c r="C208" s="1013" t="s">
        <v>1391</v>
      </c>
      <c r="D208" s="1004"/>
      <c r="E208" s="1004"/>
      <c r="F208" s="1004"/>
      <c r="G208" s="1004"/>
      <c r="H208" s="1004"/>
      <c r="I208" s="1004"/>
      <c r="J208" s="1004"/>
      <c r="K208" s="1004"/>
      <c r="L208" s="1004"/>
      <c r="M208" s="1004"/>
      <c r="N208" s="1012">
        <v>16</v>
      </c>
      <c r="O208" s="1004"/>
      <c r="P208" s="1012">
        <v>14</v>
      </c>
      <c r="Q208" s="1004"/>
    </row>
    <row r="209" spans="2:17" s="542" customFormat="1" x14ac:dyDescent="0.2">
      <c r="B209" s="1004"/>
      <c r="C209" s="1013" t="s">
        <v>1392</v>
      </c>
      <c r="D209" s="1004"/>
      <c r="E209" s="1004"/>
      <c r="F209" s="1004"/>
      <c r="G209" s="1004"/>
      <c r="H209" s="1004"/>
      <c r="I209" s="1004"/>
      <c r="J209" s="1004"/>
      <c r="K209" s="1004"/>
      <c r="L209" s="1004"/>
      <c r="M209" s="1004"/>
      <c r="N209" s="1012">
        <v>17</v>
      </c>
      <c r="O209" s="1004"/>
      <c r="P209" s="1012">
        <v>15</v>
      </c>
      <c r="Q209" s="1004"/>
    </row>
    <row r="210" spans="2:17" s="542" customFormat="1" x14ac:dyDescent="0.2">
      <c r="B210" s="1004"/>
      <c r="C210" s="1013" t="s">
        <v>1393</v>
      </c>
      <c r="D210" s="1004"/>
      <c r="E210" s="1004"/>
      <c r="F210" s="1004"/>
      <c r="G210" s="1004"/>
      <c r="H210" s="1004"/>
      <c r="I210" s="1004"/>
      <c r="J210" s="1004"/>
      <c r="K210" s="1004"/>
      <c r="L210" s="1004"/>
      <c r="M210" s="1004"/>
      <c r="N210" s="1012">
        <v>18</v>
      </c>
      <c r="O210" s="1004"/>
      <c r="P210" s="1012">
        <v>16</v>
      </c>
      <c r="Q210" s="1004"/>
    </row>
    <row r="211" spans="2:17" s="542" customFormat="1" x14ac:dyDescent="0.2">
      <c r="B211" s="1004"/>
      <c r="C211" s="1013" t="s">
        <v>1394</v>
      </c>
      <c r="D211" s="1004"/>
      <c r="E211" s="1004"/>
      <c r="F211" s="1004"/>
      <c r="G211" s="1004"/>
      <c r="H211" s="1004"/>
      <c r="I211" s="1004"/>
      <c r="J211" s="1004"/>
      <c r="K211" s="1004"/>
      <c r="L211" s="1004"/>
      <c r="M211" s="1004"/>
      <c r="N211" s="1012">
        <v>19</v>
      </c>
      <c r="O211" s="1004"/>
      <c r="P211" s="1012">
        <v>17</v>
      </c>
      <c r="Q211" s="1004"/>
    </row>
    <row r="212" spans="2:17" s="542" customFormat="1" x14ac:dyDescent="0.2">
      <c r="B212" s="1004"/>
      <c r="C212" s="1013" t="s">
        <v>1395</v>
      </c>
      <c r="D212" s="1004"/>
      <c r="E212" s="1004"/>
      <c r="F212" s="1004"/>
      <c r="G212" s="1004"/>
      <c r="H212" s="1004"/>
      <c r="I212" s="1004"/>
      <c r="J212" s="1004"/>
      <c r="K212" s="1004"/>
      <c r="L212" s="1004"/>
      <c r="M212" s="1004"/>
      <c r="N212" s="1012">
        <v>20</v>
      </c>
      <c r="O212" s="1004"/>
      <c r="P212" s="1012">
        <v>18</v>
      </c>
      <c r="Q212" s="1004"/>
    </row>
    <row r="213" spans="2:17" s="542" customFormat="1" x14ac:dyDescent="0.2">
      <c r="B213" s="1004"/>
      <c r="C213" s="1013" t="s">
        <v>1396</v>
      </c>
      <c r="D213" s="1004"/>
      <c r="E213" s="1004"/>
      <c r="F213" s="1004"/>
      <c r="G213" s="1004"/>
      <c r="H213" s="1004"/>
      <c r="I213" s="1004"/>
      <c r="J213" s="1004"/>
      <c r="K213" s="1004"/>
      <c r="L213" s="1004"/>
      <c r="M213" s="1004"/>
      <c r="N213" s="1012">
        <v>20.999999999999996</v>
      </c>
      <c r="O213" s="1004"/>
      <c r="P213" s="1012">
        <v>19</v>
      </c>
      <c r="Q213" s="1004"/>
    </row>
    <row r="214" spans="2:17" s="542" customFormat="1" x14ac:dyDescent="0.2">
      <c r="B214" s="1004"/>
      <c r="C214" s="1013" t="s">
        <v>1397</v>
      </c>
      <c r="D214" s="1004"/>
      <c r="E214" s="1004"/>
      <c r="F214" s="1004"/>
      <c r="G214" s="1004"/>
      <c r="H214" s="1004"/>
      <c r="I214" s="1004"/>
      <c r="J214" s="1004"/>
      <c r="K214" s="1004"/>
      <c r="L214" s="1004"/>
      <c r="M214" s="1004"/>
      <c r="N214" s="1012">
        <v>22</v>
      </c>
      <c r="O214" s="1004"/>
      <c r="P214" s="1012">
        <v>20</v>
      </c>
      <c r="Q214" s="1004"/>
    </row>
    <row r="215" spans="2:17" s="542" customFormat="1" x14ac:dyDescent="0.2">
      <c r="B215" s="1004"/>
      <c r="C215" s="1013" t="s">
        <v>1398</v>
      </c>
      <c r="D215" s="1004"/>
      <c r="E215" s="1004"/>
      <c r="F215" s="1004"/>
      <c r="G215" s="1004"/>
      <c r="H215" s="1004"/>
      <c r="I215" s="1004"/>
      <c r="J215" s="1004"/>
      <c r="K215" s="1004"/>
      <c r="L215" s="1004"/>
      <c r="M215" s="1004"/>
      <c r="N215" s="1012">
        <v>23</v>
      </c>
      <c r="O215" s="1004"/>
      <c r="P215" s="1012">
        <v>21</v>
      </c>
      <c r="Q215" s="1004"/>
    </row>
    <row r="216" spans="2:17" s="542" customFormat="1" x14ac:dyDescent="0.2">
      <c r="B216" s="1004"/>
      <c r="C216" s="1013" t="s">
        <v>1399</v>
      </c>
      <c r="D216" s="1004"/>
      <c r="E216" s="1004"/>
      <c r="F216" s="1004"/>
      <c r="G216" s="1004"/>
      <c r="H216" s="1004"/>
      <c r="I216" s="1004"/>
      <c r="J216" s="1004"/>
      <c r="K216" s="1004"/>
      <c r="L216" s="1004"/>
      <c r="M216" s="1004"/>
      <c r="N216" s="1012">
        <v>24</v>
      </c>
      <c r="O216" s="1004"/>
      <c r="P216" s="1012">
        <v>22</v>
      </c>
      <c r="Q216" s="1004"/>
    </row>
    <row r="217" spans="2:17" s="542" customFormat="1" x14ac:dyDescent="0.2">
      <c r="B217" s="1004"/>
      <c r="C217" s="1013" t="s">
        <v>1400</v>
      </c>
      <c r="D217" s="1004"/>
      <c r="E217" s="1004"/>
      <c r="F217" s="1004"/>
      <c r="G217" s="1004"/>
      <c r="H217" s="1004"/>
      <c r="I217" s="1004"/>
      <c r="J217" s="1004"/>
      <c r="K217" s="1004"/>
      <c r="L217" s="1004"/>
      <c r="M217" s="1004"/>
      <c r="N217" s="1012">
        <v>24.999999999999996</v>
      </c>
      <c r="O217" s="1004"/>
      <c r="P217" s="1012">
        <v>23</v>
      </c>
      <c r="Q217" s="1004"/>
    </row>
    <row r="218" spans="2:17" s="542" customFormat="1" x14ac:dyDescent="0.2">
      <c r="B218" s="1004"/>
      <c r="C218" s="1013" t="s">
        <v>1401</v>
      </c>
      <c r="D218" s="1004"/>
      <c r="E218" s="1004"/>
      <c r="F218" s="1004"/>
      <c r="G218" s="1004"/>
      <c r="H218" s="1004"/>
      <c r="I218" s="1004"/>
      <c r="J218" s="1004"/>
      <c r="K218" s="1004"/>
      <c r="L218" s="1004"/>
      <c r="M218" s="1004"/>
      <c r="N218" s="1012">
        <v>26</v>
      </c>
      <c r="O218" s="1004"/>
      <c r="P218" s="1012">
        <v>24</v>
      </c>
      <c r="Q218" s="1004"/>
    </row>
    <row r="219" spans="2:17" s="542" customFormat="1" x14ac:dyDescent="0.2">
      <c r="B219" s="1004"/>
      <c r="C219" s="1013" t="s">
        <v>1402</v>
      </c>
      <c r="D219" s="1004"/>
      <c r="E219" s="1004"/>
      <c r="F219" s="1004"/>
      <c r="G219" s="1004"/>
      <c r="H219" s="1004"/>
      <c r="I219" s="1004"/>
      <c r="J219" s="1004"/>
      <c r="K219" s="1004"/>
      <c r="L219" s="1004"/>
      <c r="M219" s="1004"/>
      <c r="N219" s="1012">
        <v>27.000000000000004</v>
      </c>
      <c r="O219" s="1004"/>
      <c r="P219" s="1012">
        <v>25</v>
      </c>
      <c r="Q219" s="1004"/>
    </row>
    <row r="220" spans="2:17" s="542" customFormat="1" x14ac:dyDescent="0.2">
      <c r="B220" s="1004"/>
      <c r="C220" s="1013" t="s">
        <v>1403</v>
      </c>
      <c r="D220" s="1004"/>
      <c r="E220" s="1004"/>
      <c r="F220" s="1004"/>
      <c r="G220" s="1004"/>
      <c r="H220" s="1004"/>
      <c r="I220" s="1004"/>
      <c r="J220" s="1004"/>
      <c r="K220" s="1004"/>
      <c r="L220" s="1004"/>
      <c r="M220" s="1004"/>
      <c r="N220" s="1012">
        <v>28</v>
      </c>
      <c r="O220" s="1004"/>
      <c r="P220" s="1012">
        <v>26</v>
      </c>
      <c r="Q220" s="1004"/>
    </row>
    <row r="221" spans="2:17" s="542" customFormat="1" x14ac:dyDescent="0.2">
      <c r="B221" s="1004"/>
      <c r="C221" s="1013" t="s">
        <v>1404</v>
      </c>
      <c r="D221" s="1004"/>
      <c r="E221" s="1004"/>
      <c r="F221" s="1004"/>
      <c r="G221" s="1004"/>
      <c r="H221" s="1004"/>
      <c r="I221" s="1004"/>
      <c r="J221" s="1004"/>
      <c r="K221" s="1004"/>
      <c r="L221" s="1004"/>
      <c r="M221" s="1004"/>
      <c r="N221" s="1012">
        <v>0</v>
      </c>
      <c r="O221" s="1004"/>
      <c r="P221" s="1012">
        <v>27</v>
      </c>
      <c r="Q221" s="1004"/>
    </row>
    <row r="222" spans="2:17" s="542" customFormat="1" x14ac:dyDescent="0.2">
      <c r="B222" s="1004"/>
      <c r="C222" s="1013" t="s">
        <v>1405</v>
      </c>
      <c r="D222" s="1004"/>
      <c r="E222" s="1004"/>
      <c r="F222" s="1004"/>
      <c r="G222" s="1004"/>
      <c r="H222" s="1004"/>
      <c r="I222" s="1004"/>
      <c r="J222" s="1004"/>
      <c r="K222" s="1004"/>
      <c r="L222" s="1004"/>
      <c r="M222" s="1004"/>
      <c r="N222" s="1012">
        <v>0</v>
      </c>
      <c r="O222" s="1004"/>
      <c r="P222" s="1012">
        <v>28</v>
      </c>
      <c r="Q222" s="1004"/>
    </row>
    <row r="223" spans="2:17" s="542" customFormat="1" x14ac:dyDescent="0.2">
      <c r="B223" s="1004"/>
      <c r="C223" s="1013" t="s">
        <v>1406</v>
      </c>
      <c r="D223" s="1004"/>
      <c r="E223" s="1004"/>
      <c r="F223" s="1004"/>
      <c r="G223" s="1004"/>
      <c r="H223" s="1004"/>
      <c r="I223" s="1004"/>
      <c r="J223" s="1004"/>
      <c r="K223" s="1004"/>
      <c r="L223" s="1004"/>
      <c r="M223" s="1004"/>
      <c r="N223" s="1012">
        <v>0</v>
      </c>
      <c r="O223" s="1004"/>
      <c r="P223" s="1012">
        <v>4</v>
      </c>
      <c r="Q223" s="1004"/>
    </row>
    <row r="224" spans="2:17" s="542" customFormat="1" x14ac:dyDescent="0.2">
      <c r="B224" s="1004"/>
      <c r="C224" s="1013" t="s">
        <v>1407</v>
      </c>
      <c r="D224" s="1004"/>
      <c r="E224" s="1004"/>
      <c r="F224" s="1004"/>
      <c r="G224" s="1004"/>
      <c r="H224" s="1004"/>
      <c r="I224" s="1004"/>
      <c r="J224" s="1004"/>
      <c r="K224" s="1004"/>
      <c r="L224" s="1004"/>
      <c r="M224" s="1004"/>
      <c r="N224" s="1012">
        <v>0</v>
      </c>
      <c r="O224" s="1004"/>
      <c r="P224" s="1012">
        <v>5</v>
      </c>
      <c r="Q224" s="1004"/>
    </row>
    <row r="225" spans="2:17" s="542" customFormat="1" x14ac:dyDescent="0.2">
      <c r="B225" s="1004"/>
      <c r="C225" s="1013" t="s">
        <v>1409</v>
      </c>
      <c r="D225" s="1004"/>
      <c r="E225" s="1004"/>
      <c r="F225" s="1004"/>
      <c r="G225" s="1004"/>
      <c r="H225" s="1004"/>
      <c r="I225" s="1004"/>
      <c r="J225" s="1004"/>
      <c r="K225" s="1004"/>
      <c r="L225" s="1004"/>
      <c r="M225" s="1004"/>
      <c r="N225" s="1012">
        <v>0</v>
      </c>
      <c r="O225" s="1004"/>
      <c r="P225" s="1012">
        <v>28.000000000000004</v>
      </c>
      <c r="Q225" s="1004"/>
    </row>
    <row r="226" spans="2:17" s="542" customFormat="1" x14ac:dyDescent="0.2">
      <c r="B226" s="1004"/>
      <c r="C226" s="1013" t="s">
        <v>1410</v>
      </c>
      <c r="D226" s="1004"/>
      <c r="E226" s="1004"/>
      <c r="F226" s="1004"/>
      <c r="G226" s="1004"/>
      <c r="H226" s="1004"/>
      <c r="I226" s="1004"/>
      <c r="J226" s="1004"/>
      <c r="K226" s="1004"/>
      <c r="L226" s="1004"/>
      <c r="M226" s="1004"/>
      <c r="N226" s="1012">
        <v>0</v>
      </c>
      <c r="O226" s="1004"/>
      <c r="P226" s="1012">
        <v>28</v>
      </c>
      <c r="Q226" s="1004"/>
    </row>
    <row r="227" spans="2:17" s="542" customFormat="1" x14ac:dyDescent="0.2">
      <c r="B227" s="1004"/>
      <c r="C227" s="1013" t="s">
        <v>1408</v>
      </c>
      <c r="D227" s="1004"/>
      <c r="E227" s="1004"/>
      <c r="F227" s="1004"/>
      <c r="G227" s="1004"/>
      <c r="H227" s="1004"/>
      <c r="I227" s="1004"/>
      <c r="J227" s="1004"/>
      <c r="K227" s="1004"/>
      <c r="L227" s="1004"/>
      <c r="M227" s="1004"/>
      <c r="N227" s="1012">
        <v>0</v>
      </c>
      <c r="O227" s="1004"/>
      <c r="P227" s="1012">
        <v>28</v>
      </c>
      <c r="Q227" s="1004"/>
    </row>
    <row r="228" spans="2:17" s="542" customFormat="1" outlineLevel="1" x14ac:dyDescent="0.2">
      <c r="C228" s="38"/>
    </row>
    <row r="229" spans="2:17" s="542" customFormat="1" ht="15" outlineLevel="1" x14ac:dyDescent="0.3">
      <c r="B229" s="526" t="s">
        <v>1002</v>
      </c>
      <c r="C229" s="526"/>
      <c r="D229" s="526"/>
      <c r="E229" s="526"/>
      <c r="F229" s="526"/>
      <c r="G229" s="526"/>
      <c r="H229" s="526"/>
      <c r="I229" s="526"/>
      <c r="J229" s="526"/>
      <c r="K229" s="526"/>
      <c r="L229" s="526"/>
      <c r="M229" s="526"/>
      <c r="N229" s="526"/>
      <c r="O229" s="526"/>
      <c r="P229" s="526"/>
      <c r="Q229" s="526"/>
    </row>
    <row r="230" spans="2:17" s="542" customFormat="1" outlineLevel="1" x14ac:dyDescent="0.2">
      <c r="N230" s="524" t="s">
        <v>1038</v>
      </c>
      <c r="P230" s="524" t="s">
        <v>867</v>
      </c>
    </row>
    <row r="231" spans="2:17" s="542" customFormat="1" outlineLevel="1" x14ac:dyDescent="0.2">
      <c r="C231" s="38" t="s">
        <v>848</v>
      </c>
      <c r="N231" s="1012">
        <v>0</v>
      </c>
      <c r="O231" s="1004"/>
      <c r="P231" s="1012">
        <v>0</v>
      </c>
    </row>
    <row r="232" spans="2:17" s="542" customFormat="1" outlineLevel="1" x14ac:dyDescent="0.2">
      <c r="C232" s="38" t="s">
        <v>814</v>
      </c>
      <c r="N232" s="1012">
        <v>0</v>
      </c>
      <c r="O232" s="1004"/>
      <c r="P232" s="1012">
        <v>0</v>
      </c>
    </row>
    <row r="233" spans="2:17" s="542" customFormat="1" x14ac:dyDescent="0.2">
      <c r="B233" s="1004"/>
      <c r="C233" s="1013" t="s">
        <v>1384</v>
      </c>
      <c r="D233" s="1004"/>
      <c r="E233" s="1004"/>
      <c r="F233" s="1004"/>
      <c r="G233" s="1004"/>
      <c r="H233" s="1004"/>
      <c r="I233" s="1004"/>
      <c r="J233" s="1004"/>
      <c r="K233" s="1004"/>
      <c r="L233" s="1004"/>
      <c r="M233" s="1004"/>
      <c r="N233" s="1012">
        <v>5.5511151231257827E-17</v>
      </c>
      <c r="O233" s="1004"/>
      <c r="P233" s="1012">
        <v>5.5511151231257827E-17</v>
      </c>
      <c r="Q233" s="1004"/>
    </row>
    <row r="234" spans="2:17" s="542" customFormat="1" x14ac:dyDescent="0.2">
      <c r="B234" s="1004"/>
      <c r="C234" s="1013" t="s">
        <v>1385</v>
      </c>
      <c r="D234" s="1004"/>
      <c r="E234" s="1004"/>
      <c r="F234" s="1004"/>
      <c r="G234" s="1004"/>
      <c r="H234" s="1004"/>
      <c r="I234" s="1004"/>
      <c r="J234" s="1004"/>
      <c r="K234" s="1004"/>
      <c r="L234" s="1004"/>
      <c r="M234" s="1004"/>
      <c r="N234" s="1012">
        <v>2.7755575615628914E-17</v>
      </c>
      <c r="O234" s="1004"/>
      <c r="P234" s="1012">
        <v>2.7755575615628914E-17</v>
      </c>
      <c r="Q234" s="1004"/>
    </row>
    <row r="235" spans="2:17" s="542" customFormat="1" x14ac:dyDescent="0.2">
      <c r="B235" s="1004"/>
      <c r="C235" s="1013" t="s">
        <v>1386</v>
      </c>
      <c r="D235" s="1004"/>
      <c r="E235" s="1004"/>
      <c r="F235" s="1004"/>
      <c r="G235" s="1004"/>
      <c r="H235" s="1004"/>
      <c r="I235" s="1004"/>
      <c r="J235" s="1004"/>
      <c r="K235" s="1004"/>
      <c r="L235" s="1004"/>
      <c r="M235" s="1004"/>
      <c r="N235" s="1012">
        <v>0</v>
      </c>
      <c r="O235" s="1004"/>
      <c r="P235" s="1012">
        <v>0</v>
      </c>
      <c r="Q235" s="1004"/>
    </row>
    <row r="236" spans="2:17" s="542" customFormat="1" x14ac:dyDescent="0.2">
      <c r="B236" s="1004"/>
      <c r="C236" s="1013" t="s">
        <v>1387</v>
      </c>
      <c r="D236" s="1004"/>
      <c r="E236" s="1004"/>
      <c r="F236" s="1004"/>
      <c r="G236" s="1004"/>
      <c r="H236" s="1004"/>
      <c r="I236" s="1004"/>
      <c r="J236" s="1004"/>
      <c r="K236" s="1004"/>
      <c r="L236" s="1004"/>
      <c r="M236" s="1004"/>
      <c r="N236" s="1012">
        <v>2.7755575615628914E-17</v>
      </c>
      <c r="O236" s="1004"/>
      <c r="P236" s="1012">
        <v>2.7755575615628914E-17</v>
      </c>
      <c r="Q236" s="1004"/>
    </row>
    <row r="237" spans="2:17" s="542" customFormat="1" x14ac:dyDescent="0.2">
      <c r="B237" s="1004"/>
      <c r="C237" s="1013" t="s">
        <v>1388</v>
      </c>
      <c r="D237" s="1004"/>
      <c r="E237" s="1004"/>
      <c r="F237" s="1004"/>
      <c r="G237" s="1004"/>
      <c r="H237" s="1004"/>
      <c r="I237" s="1004"/>
      <c r="J237" s="1004"/>
      <c r="K237" s="1004"/>
      <c r="L237" s="1004"/>
      <c r="M237" s="1004"/>
      <c r="N237" s="1012">
        <v>-8.3266726846886741E-17</v>
      </c>
      <c r="O237" s="1004"/>
      <c r="P237" s="1012">
        <v>-8.3266726846886741E-17</v>
      </c>
      <c r="Q237" s="1004"/>
    </row>
    <row r="238" spans="2:17" s="542" customFormat="1" x14ac:dyDescent="0.2">
      <c r="B238" s="1004"/>
      <c r="C238" s="1013" t="s">
        <v>1389</v>
      </c>
      <c r="D238" s="1004"/>
      <c r="E238" s="1004"/>
      <c r="F238" s="1004"/>
      <c r="G238" s="1004"/>
      <c r="H238" s="1004"/>
      <c r="I238" s="1004"/>
      <c r="J238" s="1004"/>
      <c r="K238" s="1004"/>
      <c r="L238" s="1004"/>
      <c r="M238" s="1004"/>
      <c r="N238" s="1012">
        <v>7.6066666666666616E-2</v>
      </c>
      <c r="O238" s="1004"/>
      <c r="P238" s="1012">
        <v>5.5511151231257827E-17</v>
      </c>
      <c r="Q238" s="1004"/>
    </row>
    <row r="239" spans="2:17" s="542" customFormat="1" x14ac:dyDescent="0.2">
      <c r="B239" s="1004"/>
      <c r="C239" s="1013" t="s">
        <v>1390</v>
      </c>
      <c r="D239" s="1004"/>
      <c r="E239" s="1004"/>
      <c r="F239" s="1004"/>
      <c r="G239" s="1004"/>
      <c r="H239" s="1004"/>
      <c r="I239" s="1004"/>
      <c r="J239" s="1004"/>
      <c r="K239" s="1004"/>
      <c r="L239" s="1004"/>
      <c r="M239" s="1004"/>
      <c r="N239" s="1012">
        <v>0.3268000000000002</v>
      </c>
      <c r="O239" s="1004"/>
      <c r="P239" s="1012">
        <v>1.6653345369377348E-16</v>
      </c>
      <c r="Q239" s="1004"/>
    </row>
    <row r="240" spans="2:17" s="542" customFormat="1" x14ac:dyDescent="0.2">
      <c r="B240" s="1004"/>
      <c r="C240" s="1013" t="s">
        <v>1391</v>
      </c>
      <c r="D240" s="1004"/>
      <c r="E240" s="1004"/>
      <c r="F240" s="1004"/>
      <c r="G240" s="1004"/>
      <c r="H240" s="1004"/>
      <c r="I240" s="1004"/>
      <c r="J240" s="1004"/>
      <c r="K240" s="1004"/>
      <c r="L240" s="1004"/>
      <c r="M240" s="1004"/>
      <c r="N240" s="1012">
        <v>0.62019999999999986</v>
      </c>
      <c r="O240" s="1004"/>
      <c r="P240" s="1012">
        <v>0.2067333333333331</v>
      </c>
      <c r="Q240" s="1004"/>
    </row>
    <row r="241" spans="2:17" s="542" customFormat="1" x14ac:dyDescent="0.2">
      <c r="B241" s="1004"/>
      <c r="C241" s="1013" t="s">
        <v>1392</v>
      </c>
      <c r="D241" s="1004"/>
      <c r="E241" s="1004"/>
      <c r="F241" s="1004"/>
      <c r="G241" s="1004"/>
      <c r="H241" s="1004"/>
      <c r="I241" s="1004"/>
      <c r="J241" s="1004"/>
      <c r="K241" s="1004"/>
      <c r="L241" s="1004"/>
      <c r="M241" s="1004"/>
      <c r="N241" s="1012">
        <v>0.54373333333333296</v>
      </c>
      <c r="O241" s="1004"/>
      <c r="P241" s="1012">
        <v>0.27186666666666626</v>
      </c>
      <c r="Q241" s="1004"/>
    </row>
    <row r="242" spans="2:17" s="542" customFormat="1" x14ac:dyDescent="0.2">
      <c r="B242" s="1004"/>
      <c r="C242" s="1013" t="s">
        <v>1393</v>
      </c>
      <c r="D242" s="1004"/>
      <c r="E242" s="1004"/>
      <c r="F242" s="1004"/>
      <c r="G242" s="1004"/>
      <c r="H242" s="1004"/>
      <c r="I242" s="1004"/>
      <c r="J242" s="1004"/>
      <c r="K242" s="1004"/>
      <c r="L242" s="1004"/>
      <c r="M242" s="1004"/>
      <c r="N242" s="1012">
        <v>0.79933333333333323</v>
      </c>
      <c r="O242" s="1004"/>
      <c r="P242" s="1012">
        <v>0.47960000000000003</v>
      </c>
      <c r="Q242" s="1004"/>
    </row>
    <row r="243" spans="2:17" s="542" customFormat="1" x14ac:dyDescent="0.2">
      <c r="B243" s="1004"/>
      <c r="C243" s="1013" t="s">
        <v>1394</v>
      </c>
      <c r="D243" s="1004"/>
      <c r="E243" s="1004"/>
      <c r="F243" s="1004"/>
      <c r="G243" s="1004"/>
      <c r="H243" s="1004"/>
      <c r="I243" s="1004"/>
      <c r="J243" s="1004"/>
      <c r="K243" s="1004"/>
      <c r="L243" s="1004"/>
      <c r="M243" s="1004"/>
      <c r="N243" s="1012">
        <v>0.63560000000000016</v>
      </c>
      <c r="O243" s="1004"/>
      <c r="P243" s="1012">
        <v>0.42373333333333352</v>
      </c>
      <c r="Q243" s="1004"/>
    </row>
    <row r="244" spans="2:17" s="542" customFormat="1" x14ac:dyDescent="0.2">
      <c r="B244" s="1004"/>
      <c r="C244" s="1013" t="s">
        <v>1395</v>
      </c>
      <c r="D244" s="1004"/>
      <c r="E244" s="1004"/>
      <c r="F244" s="1004"/>
      <c r="G244" s="1004"/>
      <c r="H244" s="1004"/>
      <c r="I244" s="1004"/>
      <c r="J244" s="1004"/>
      <c r="K244" s="1004"/>
      <c r="L244" s="1004"/>
      <c r="M244" s="1004"/>
      <c r="N244" s="1012">
        <v>1.3099333333333343</v>
      </c>
      <c r="O244" s="1004"/>
      <c r="P244" s="1012">
        <v>0.93566666666666753</v>
      </c>
      <c r="Q244" s="1004"/>
    </row>
    <row r="245" spans="2:17" s="542" customFormat="1" x14ac:dyDescent="0.2">
      <c r="B245" s="1004"/>
      <c r="C245" s="1013" t="s">
        <v>1396</v>
      </c>
      <c r="D245" s="1004"/>
      <c r="E245" s="1004"/>
      <c r="F245" s="1004"/>
      <c r="G245" s="1004"/>
      <c r="H245" s="1004"/>
      <c r="I245" s="1004"/>
      <c r="J245" s="1004"/>
      <c r="K245" s="1004"/>
      <c r="L245" s="1004"/>
      <c r="M245" s="1004"/>
      <c r="N245" s="1012">
        <v>3.6042666666666658</v>
      </c>
      <c r="O245" s="1004"/>
      <c r="P245" s="1012">
        <v>2.7031999999999989</v>
      </c>
      <c r="Q245" s="1004"/>
    </row>
    <row r="246" spans="2:17" s="542" customFormat="1" x14ac:dyDescent="0.2">
      <c r="B246" s="1004"/>
      <c r="C246" s="1013" t="s">
        <v>1397</v>
      </c>
      <c r="D246" s="1004"/>
      <c r="E246" s="1004"/>
      <c r="F246" s="1004"/>
      <c r="G246" s="1004"/>
      <c r="H246" s="1004"/>
      <c r="I246" s="1004"/>
      <c r="J246" s="1004"/>
      <c r="K246" s="1004"/>
      <c r="L246" s="1004"/>
      <c r="M246" s="1004"/>
      <c r="N246" s="1012">
        <v>4.1094000000000008</v>
      </c>
      <c r="O246" s="1004"/>
      <c r="P246" s="1012">
        <v>3.196200000000001</v>
      </c>
      <c r="Q246" s="1004"/>
    </row>
    <row r="247" spans="2:17" s="542" customFormat="1" x14ac:dyDescent="0.2">
      <c r="B247" s="1004"/>
      <c r="C247" s="1013" t="s">
        <v>1398</v>
      </c>
      <c r="D247" s="1004"/>
      <c r="E247" s="1004"/>
      <c r="F247" s="1004"/>
      <c r="G247" s="1004"/>
      <c r="H247" s="1004"/>
      <c r="I247" s="1004"/>
      <c r="J247" s="1004"/>
      <c r="K247" s="1004"/>
      <c r="L247" s="1004"/>
      <c r="M247" s="1004"/>
      <c r="N247" s="1012">
        <v>3.9706666666666681</v>
      </c>
      <c r="O247" s="1004"/>
      <c r="P247" s="1012">
        <v>3.1765333333333352</v>
      </c>
      <c r="Q247" s="1004"/>
    </row>
    <row r="248" spans="2:17" s="542" customFormat="1" x14ac:dyDescent="0.2">
      <c r="B248" s="1004"/>
      <c r="C248" s="1013" t="s">
        <v>1399</v>
      </c>
      <c r="D248" s="1004"/>
      <c r="E248" s="1004"/>
      <c r="F248" s="1004"/>
      <c r="G248" s="1004"/>
      <c r="H248" s="1004"/>
      <c r="I248" s="1004"/>
      <c r="J248" s="1004"/>
      <c r="K248" s="1004"/>
      <c r="L248" s="1004"/>
      <c r="M248" s="1004"/>
      <c r="N248" s="1012">
        <v>4.6163333333333316</v>
      </c>
      <c r="O248" s="1004"/>
      <c r="P248" s="1012">
        <v>3.7769999999999979</v>
      </c>
      <c r="Q248" s="1004"/>
    </row>
    <row r="249" spans="2:17" s="542" customFormat="1" x14ac:dyDescent="0.2">
      <c r="B249" s="1004"/>
      <c r="C249" s="1013" t="s">
        <v>1400</v>
      </c>
      <c r="D249" s="1004"/>
      <c r="E249" s="1004"/>
      <c r="F249" s="1004"/>
      <c r="G249" s="1004"/>
      <c r="H249" s="1004"/>
      <c r="I249" s="1004"/>
      <c r="J249" s="1004"/>
      <c r="K249" s="1004"/>
      <c r="L249" s="1004"/>
      <c r="M249" s="1004"/>
      <c r="N249" s="1012">
        <v>4.3208000000000011</v>
      </c>
      <c r="O249" s="1004"/>
      <c r="P249" s="1012">
        <v>3.600666666666668</v>
      </c>
      <c r="Q249" s="1004"/>
    </row>
    <row r="250" spans="2:17" s="542" customFormat="1" x14ac:dyDescent="0.2">
      <c r="B250" s="1004"/>
      <c r="C250" s="1013" t="s">
        <v>1401</v>
      </c>
      <c r="D250" s="1004"/>
      <c r="E250" s="1004"/>
      <c r="F250" s="1004"/>
      <c r="G250" s="1004"/>
      <c r="H250" s="1004"/>
      <c r="I250" s="1004"/>
      <c r="J250" s="1004"/>
      <c r="K250" s="1004"/>
      <c r="L250" s="1004"/>
      <c r="M250" s="1004"/>
      <c r="N250" s="1012">
        <v>3.565927733333333</v>
      </c>
      <c r="O250" s="1004"/>
      <c r="P250" s="1012">
        <v>3.0173234666666664</v>
      </c>
      <c r="Q250" s="1004"/>
    </row>
    <row r="251" spans="2:17" s="542" customFormat="1" x14ac:dyDescent="0.2">
      <c r="B251" s="1004"/>
      <c r="C251" s="1013" t="s">
        <v>1402</v>
      </c>
      <c r="D251" s="1004"/>
      <c r="E251" s="1004"/>
      <c r="F251" s="1004"/>
      <c r="G251" s="1004"/>
      <c r="H251" s="1004"/>
      <c r="I251" s="1004"/>
      <c r="J251" s="1004"/>
      <c r="K251" s="1004"/>
      <c r="L251" s="1004"/>
      <c r="M251" s="1004"/>
      <c r="N251" s="1012">
        <v>4.9261333333333326</v>
      </c>
      <c r="O251" s="1004"/>
      <c r="P251" s="1012">
        <v>4.2223999999999986</v>
      </c>
      <c r="Q251" s="1004"/>
    </row>
    <row r="252" spans="2:17" s="542" customFormat="1" x14ac:dyDescent="0.2">
      <c r="B252" s="1004"/>
      <c r="C252" s="1013" t="s">
        <v>1403</v>
      </c>
      <c r="D252" s="1004"/>
      <c r="E252" s="1004"/>
      <c r="F252" s="1004"/>
      <c r="G252" s="1004"/>
      <c r="H252" s="1004"/>
      <c r="I252" s="1004"/>
      <c r="J252" s="1004"/>
      <c r="K252" s="1004"/>
      <c r="L252" s="1004"/>
      <c r="M252" s="1004"/>
      <c r="N252" s="1012">
        <v>6.9089999999999998</v>
      </c>
      <c r="O252" s="1004"/>
      <c r="P252" s="1012">
        <v>5.9877999999999991</v>
      </c>
      <c r="Q252" s="1004"/>
    </row>
    <row r="253" spans="2:17" s="542" customFormat="1" x14ac:dyDescent="0.2">
      <c r="B253" s="1004"/>
      <c r="C253" s="1013" t="s">
        <v>1404</v>
      </c>
      <c r="D253" s="1004"/>
      <c r="E253" s="1004"/>
      <c r="F253" s="1004"/>
      <c r="G253" s="1004"/>
      <c r="H253" s="1004"/>
      <c r="I253" s="1004"/>
      <c r="J253" s="1004"/>
      <c r="K253" s="1004"/>
      <c r="L253" s="1004"/>
      <c r="M253" s="1004"/>
      <c r="N253" s="1012">
        <v>0</v>
      </c>
      <c r="O253" s="1004"/>
      <c r="P253" s="1012">
        <v>5.0829333333333322</v>
      </c>
      <c r="Q253" s="1004"/>
    </row>
    <row r="254" spans="2:17" s="542" customFormat="1" x14ac:dyDescent="0.2">
      <c r="B254" s="1004"/>
      <c r="C254" s="1013" t="s">
        <v>1405</v>
      </c>
      <c r="D254" s="1004"/>
      <c r="E254" s="1004"/>
      <c r="F254" s="1004"/>
      <c r="G254" s="1004"/>
      <c r="H254" s="1004"/>
      <c r="I254" s="1004"/>
      <c r="J254" s="1004"/>
      <c r="K254" s="1004"/>
      <c r="L254" s="1004"/>
      <c r="M254" s="1004"/>
      <c r="N254" s="1012">
        <v>0</v>
      </c>
      <c r="O254" s="1004"/>
      <c r="P254" s="1012">
        <v>5.0026910195116914</v>
      </c>
      <c r="Q254" s="1004"/>
    </row>
    <row r="255" spans="2:17" s="542" customFormat="1" x14ac:dyDescent="0.2">
      <c r="B255" s="1004"/>
      <c r="C255" s="1013" t="s">
        <v>1406</v>
      </c>
      <c r="D255" s="1004"/>
      <c r="E255" s="1004"/>
      <c r="F255" s="1004"/>
      <c r="G255" s="1004"/>
      <c r="H255" s="1004"/>
      <c r="I255" s="1004"/>
      <c r="J255" s="1004"/>
      <c r="K255" s="1004"/>
      <c r="L255" s="1004"/>
      <c r="M255" s="1004"/>
      <c r="N255" s="1012">
        <v>0</v>
      </c>
      <c r="O255" s="1004"/>
      <c r="P255" s="1012">
        <v>0.40700000000000003</v>
      </c>
      <c r="Q255" s="1004"/>
    </row>
    <row r="256" spans="2:17" s="542" customFormat="1" x14ac:dyDescent="0.2">
      <c r="B256" s="1004"/>
      <c r="C256" s="1013" t="s">
        <v>1407</v>
      </c>
      <c r="D256" s="1004"/>
      <c r="E256" s="1004"/>
      <c r="F256" s="1004"/>
      <c r="G256" s="1004"/>
      <c r="H256" s="1004"/>
      <c r="I256" s="1004"/>
      <c r="J256" s="1004"/>
      <c r="K256" s="1004"/>
      <c r="L256" s="1004"/>
      <c r="M256" s="1004"/>
      <c r="N256" s="1012">
        <v>0</v>
      </c>
      <c r="O256" s="1004"/>
      <c r="P256" s="1012">
        <v>0.520196875</v>
      </c>
      <c r="Q256" s="1004"/>
    </row>
    <row r="257" spans="2:17" s="542" customFormat="1" x14ac:dyDescent="0.2">
      <c r="B257" s="1004"/>
      <c r="C257" s="1013" t="s">
        <v>1409</v>
      </c>
      <c r="D257" s="1004"/>
      <c r="E257" s="1004"/>
      <c r="F257" s="1004"/>
      <c r="G257" s="1004"/>
      <c r="H257" s="1004"/>
      <c r="I257" s="1004"/>
      <c r="J257" s="1004"/>
      <c r="K257" s="1004"/>
      <c r="L257" s="1004"/>
      <c r="M257" s="1004"/>
      <c r="N257" s="1012">
        <v>0</v>
      </c>
      <c r="O257" s="1004"/>
      <c r="P257" s="1012">
        <v>0.46431</v>
      </c>
      <c r="Q257" s="1004"/>
    </row>
    <row r="258" spans="2:17" s="542" customFormat="1" x14ac:dyDescent="0.2">
      <c r="B258" s="1004"/>
      <c r="C258" s="1013" t="s">
        <v>1410</v>
      </c>
      <c r="D258" s="1004"/>
      <c r="E258" s="1004"/>
      <c r="F258" s="1004"/>
      <c r="G258" s="1004"/>
      <c r="H258" s="1004"/>
      <c r="I258" s="1004"/>
      <c r="J258" s="1004"/>
      <c r="K258" s="1004"/>
      <c r="L258" s="1004"/>
      <c r="M258" s="1004"/>
      <c r="N258" s="1012">
        <v>0</v>
      </c>
      <c r="O258" s="1004"/>
      <c r="P258" s="1012">
        <v>0.23252999999999999</v>
      </c>
      <c r="Q258" s="1004"/>
    </row>
    <row r="259" spans="2:17" s="542" customFormat="1" x14ac:dyDescent="0.2">
      <c r="B259" s="1004"/>
      <c r="C259" s="1013" t="s">
        <v>1408</v>
      </c>
      <c r="D259" s="1004"/>
      <c r="E259" s="1004"/>
      <c r="F259" s="1004"/>
      <c r="G259" s="1004"/>
      <c r="H259" s="1004"/>
      <c r="I259" s="1004"/>
      <c r="J259" s="1004"/>
      <c r="K259" s="1004"/>
      <c r="L259" s="1004"/>
      <c r="M259" s="1004"/>
      <c r="N259" s="1012">
        <v>0</v>
      </c>
      <c r="O259" s="1004"/>
      <c r="P259" s="1012">
        <v>1.1065564289111565</v>
      </c>
      <c r="Q259" s="1004"/>
    </row>
    <row r="260" spans="2:17" s="542" customFormat="1" outlineLevel="1" x14ac:dyDescent="0.2">
      <c r="C260" s="38"/>
    </row>
    <row r="261" spans="2:17" s="542" customFormat="1" ht="15" outlineLevel="1" x14ac:dyDescent="0.3">
      <c r="B261" s="526" t="s">
        <v>1003</v>
      </c>
      <c r="C261" s="526"/>
      <c r="D261" s="526"/>
      <c r="E261" s="526"/>
      <c r="F261" s="526"/>
      <c r="G261" s="526"/>
      <c r="H261" s="526"/>
      <c r="I261" s="526"/>
      <c r="J261" s="526"/>
      <c r="K261" s="526"/>
      <c r="L261" s="526"/>
      <c r="M261" s="526"/>
      <c r="N261" s="526"/>
      <c r="O261" s="526"/>
      <c r="P261" s="526"/>
      <c r="Q261" s="526"/>
    </row>
    <row r="262" spans="2:17" s="542" customFormat="1" outlineLevel="1" x14ac:dyDescent="0.2">
      <c r="N262" s="524" t="s">
        <v>1038</v>
      </c>
      <c r="P262" s="524" t="s">
        <v>867</v>
      </c>
    </row>
    <row r="263" spans="2:17" s="542" customFormat="1" outlineLevel="1" x14ac:dyDescent="0.2">
      <c r="C263" s="38" t="s">
        <v>848</v>
      </c>
      <c r="N263" s="1012">
        <v>0</v>
      </c>
      <c r="P263" s="1012">
        <v>0</v>
      </c>
    </row>
    <row r="264" spans="2:17" s="542" customFormat="1" outlineLevel="1" x14ac:dyDescent="0.2">
      <c r="C264" s="38" t="s">
        <v>814</v>
      </c>
      <c r="N264" s="1012">
        <v>0</v>
      </c>
      <c r="P264" s="1012">
        <v>0</v>
      </c>
    </row>
    <row r="265" spans="2:17" s="542" customFormat="1" x14ac:dyDescent="0.2">
      <c r="B265" s="1004"/>
      <c r="C265" s="1013" t="s">
        <v>1384</v>
      </c>
      <c r="D265" s="1004"/>
      <c r="E265" s="1004"/>
      <c r="F265" s="1004"/>
      <c r="G265" s="1004"/>
      <c r="H265" s="1004"/>
      <c r="I265" s="1004"/>
      <c r="J265" s="1004"/>
      <c r="K265" s="1004"/>
      <c r="L265" s="1004"/>
      <c r="M265" s="1004"/>
      <c r="N265" s="1012">
        <v>0</v>
      </c>
      <c r="P265" s="1012">
        <v>0</v>
      </c>
      <c r="Q265" s="1004"/>
    </row>
    <row r="266" spans="2:17" s="542" customFormat="1" x14ac:dyDescent="0.2">
      <c r="B266" s="1004"/>
      <c r="C266" s="1013" t="s">
        <v>1385</v>
      </c>
      <c r="D266" s="1004"/>
      <c r="E266" s="1004"/>
      <c r="F266" s="1004"/>
      <c r="G266" s="1004"/>
      <c r="H266" s="1004"/>
      <c r="I266" s="1004"/>
      <c r="J266" s="1004"/>
      <c r="K266" s="1004"/>
      <c r="L266" s="1004"/>
      <c r="M266" s="1004"/>
      <c r="N266" s="1012">
        <v>0</v>
      </c>
      <c r="P266" s="1012">
        <v>0</v>
      </c>
      <c r="Q266" s="1004"/>
    </row>
    <row r="267" spans="2:17" s="542" customFormat="1" x14ac:dyDescent="0.2">
      <c r="C267" s="1013" t="s">
        <v>1386</v>
      </c>
      <c r="D267" s="1013"/>
      <c r="N267" s="1012">
        <v>0</v>
      </c>
      <c r="P267" s="1012">
        <v>0</v>
      </c>
    </row>
    <row r="268" spans="2:17" s="542" customFormat="1" x14ac:dyDescent="0.2">
      <c r="C268" s="1013" t="s">
        <v>1387</v>
      </c>
      <c r="D268" s="1013"/>
      <c r="N268" s="1012">
        <v>0</v>
      </c>
      <c r="P268" s="1012">
        <v>0</v>
      </c>
    </row>
    <row r="269" spans="2:17" s="542" customFormat="1" x14ac:dyDescent="0.2">
      <c r="C269" s="1013" t="s">
        <v>1388</v>
      </c>
      <c r="D269" s="1013"/>
      <c r="N269" s="1012">
        <v>0</v>
      </c>
      <c r="P269" s="1012">
        <v>0</v>
      </c>
    </row>
    <row r="270" spans="2:17" s="542" customFormat="1" x14ac:dyDescent="0.2">
      <c r="C270" s="1013" t="s">
        <v>1389</v>
      </c>
      <c r="D270" s="1013"/>
      <c r="N270" s="1012">
        <v>1</v>
      </c>
      <c r="P270" s="1012">
        <v>0</v>
      </c>
    </row>
    <row r="271" spans="2:17" s="542" customFormat="1" x14ac:dyDescent="0.2">
      <c r="C271" s="1013" t="s">
        <v>1390</v>
      </c>
      <c r="D271" s="1013"/>
      <c r="N271" s="1012">
        <v>2</v>
      </c>
      <c r="P271" s="1012">
        <v>0</v>
      </c>
    </row>
    <row r="272" spans="2:17" s="542" customFormat="1" x14ac:dyDescent="0.2">
      <c r="C272" s="1013" t="s">
        <v>1391</v>
      </c>
      <c r="D272" s="1013"/>
      <c r="N272" s="1012">
        <v>3</v>
      </c>
      <c r="P272" s="1012">
        <v>1</v>
      </c>
    </row>
    <row r="273" spans="3:16" s="542" customFormat="1" x14ac:dyDescent="0.2">
      <c r="C273" s="1013" t="s">
        <v>1392</v>
      </c>
      <c r="D273" s="1013"/>
      <c r="N273" s="1012">
        <v>4</v>
      </c>
      <c r="P273" s="1012">
        <v>2</v>
      </c>
    </row>
    <row r="274" spans="3:16" s="542" customFormat="1" x14ac:dyDescent="0.2">
      <c r="C274" s="1013" t="s">
        <v>1393</v>
      </c>
      <c r="D274" s="1013"/>
      <c r="N274" s="1012">
        <v>5</v>
      </c>
      <c r="P274" s="1012">
        <v>3</v>
      </c>
    </row>
    <row r="275" spans="3:16" s="542" customFormat="1" x14ac:dyDescent="0.2">
      <c r="C275" s="1013" t="s">
        <v>1394</v>
      </c>
      <c r="D275" s="1013"/>
      <c r="N275" s="1012">
        <v>6</v>
      </c>
      <c r="P275" s="1012">
        <v>4</v>
      </c>
    </row>
    <row r="276" spans="3:16" s="542" customFormat="1" x14ac:dyDescent="0.2">
      <c r="C276" s="1013" t="s">
        <v>1395</v>
      </c>
      <c r="D276" s="1013"/>
      <c r="N276" s="1012">
        <v>7.0000000000000009</v>
      </c>
      <c r="P276" s="1012">
        <v>5.0000000000000009</v>
      </c>
    </row>
    <row r="277" spans="3:16" s="542" customFormat="1" x14ac:dyDescent="0.2">
      <c r="C277" s="1013" t="s">
        <v>1396</v>
      </c>
      <c r="D277" s="1013"/>
      <c r="N277" s="1012">
        <v>8</v>
      </c>
      <c r="P277" s="1012">
        <v>6</v>
      </c>
    </row>
    <row r="278" spans="3:16" s="542" customFormat="1" x14ac:dyDescent="0.2">
      <c r="C278" s="1013" t="s">
        <v>1397</v>
      </c>
      <c r="D278" s="1013"/>
      <c r="N278" s="1012">
        <v>9</v>
      </c>
      <c r="P278" s="1012">
        <v>7</v>
      </c>
    </row>
    <row r="279" spans="3:16" s="542" customFormat="1" x14ac:dyDescent="0.2">
      <c r="C279" s="1013" t="s">
        <v>1398</v>
      </c>
      <c r="D279" s="1013"/>
      <c r="N279" s="1012">
        <v>9.9999999999999982</v>
      </c>
      <c r="P279" s="1012">
        <v>8</v>
      </c>
    </row>
    <row r="280" spans="3:16" s="542" customFormat="1" x14ac:dyDescent="0.2">
      <c r="C280" s="1013" t="s">
        <v>1399</v>
      </c>
      <c r="D280" s="1013"/>
      <c r="N280" s="1012">
        <v>11</v>
      </c>
      <c r="P280" s="1012">
        <v>9</v>
      </c>
    </row>
    <row r="281" spans="3:16" s="542" customFormat="1" x14ac:dyDescent="0.2">
      <c r="C281" s="1013" t="s">
        <v>1400</v>
      </c>
      <c r="D281" s="1013"/>
      <c r="N281" s="1012">
        <v>12</v>
      </c>
      <c r="P281" s="1012">
        <v>10</v>
      </c>
    </row>
    <row r="282" spans="3:16" s="542" customFormat="1" x14ac:dyDescent="0.2">
      <c r="C282" s="1013" t="s">
        <v>1401</v>
      </c>
      <c r="D282" s="1013"/>
      <c r="N282" s="1012">
        <v>13</v>
      </c>
      <c r="P282" s="1012">
        <v>11</v>
      </c>
    </row>
    <row r="283" spans="3:16" s="542" customFormat="1" x14ac:dyDescent="0.2">
      <c r="C283" s="1013" t="s">
        <v>1402</v>
      </c>
      <c r="D283" s="1013"/>
      <c r="N283" s="1012">
        <v>14</v>
      </c>
      <c r="P283" s="1012">
        <v>12</v>
      </c>
    </row>
    <row r="284" spans="3:16" s="542" customFormat="1" x14ac:dyDescent="0.2">
      <c r="C284" s="1013" t="s">
        <v>1403</v>
      </c>
      <c r="D284" s="1013"/>
      <c r="N284" s="1012">
        <v>14.999999999999998</v>
      </c>
      <c r="P284" s="1012">
        <v>13</v>
      </c>
    </row>
    <row r="285" spans="3:16" s="542" customFormat="1" x14ac:dyDescent="0.2">
      <c r="C285" s="1013" t="s">
        <v>1404</v>
      </c>
      <c r="D285" s="1013"/>
      <c r="N285" s="1012">
        <v>0</v>
      </c>
      <c r="P285" s="1012">
        <v>14.000000000000002</v>
      </c>
    </row>
    <row r="286" spans="3:16" s="542" customFormat="1" x14ac:dyDescent="0.2">
      <c r="C286" s="1013" t="s">
        <v>1405</v>
      </c>
      <c r="D286" s="1013"/>
      <c r="N286" s="1012">
        <v>0</v>
      </c>
      <c r="P286" s="1012">
        <v>15</v>
      </c>
    </row>
    <row r="287" spans="3:16" s="542" customFormat="1" x14ac:dyDescent="0.2">
      <c r="C287" s="1013" t="s">
        <v>1406</v>
      </c>
      <c r="D287" s="1013"/>
      <c r="N287" s="1012">
        <v>0</v>
      </c>
      <c r="P287" s="1012">
        <v>4</v>
      </c>
    </row>
    <row r="288" spans="3:16" s="542" customFormat="1" x14ac:dyDescent="0.2">
      <c r="C288" s="1013" t="s">
        <v>1407</v>
      </c>
      <c r="D288" s="1013"/>
      <c r="N288" s="1012">
        <v>0</v>
      </c>
      <c r="P288" s="1012">
        <v>5</v>
      </c>
    </row>
    <row r="289" spans="1:20" s="542" customFormat="1" x14ac:dyDescent="0.2">
      <c r="C289" s="1013" t="s">
        <v>1409</v>
      </c>
      <c r="D289" s="1013"/>
      <c r="N289" s="1012">
        <v>0</v>
      </c>
      <c r="P289" s="1012">
        <v>15</v>
      </c>
    </row>
    <row r="290" spans="1:20" s="542" customFormat="1" x14ac:dyDescent="0.2">
      <c r="C290" s="1013" t="s">
        <v>1410</v>
      </c>
      <c r="D290" s="1013"/>
      <c r="N290" s="1012">
        <v>0</v>
      </c>
      <c r="P290" s="1012">
        <v>15</v>
      </c>
    </row>
    <row r="291" spans="1:20" s="542" customFormat="1" x14ac:dyDescent="0.2">
      <c r="C291" s="1013" t="s">
        <v>1408</v>
      </c>
      <c r="D291" s="1013"/>
      <c r="N291" s="1012">
        <v>0</v>
      </c>
      <c r="P291" s="1012">
        <v>15</v>
      </c>
    </row>
    <row r="292" spans="1:20" outlineLevel="1" x14ac:dyDescent="0.2"/>
    <row r="294" spans="1:20" s="542" customFormat="1" ht="15.75" thickBot="1" x14ac:dyDescent="0.3">
      <c r="A294" s="10" t="s">
        <v>1037</v>
      </c>
      <c r="B294" s="10"/>
      <c r="C294" s="10"/>
      <c r="D294" s="10"/>
      <c r="E294" s="10"/>
      <c r="F294" s="10"/>
      <c r="G294" s="49"/>
      <c r="H294" s="10"/>
      <c r="I294" s="10"/>
      <c r="J294" s="10"/>
      <c r="K294" s="10"/>
      <c r="L294" s="10"/>
      <c r="M294" s="10"/>
      <c r="N294" s="10"/>
      <c r="O294" s="10"/>
      <c r="P294" s="10"/>
      <c r="Q294" s="10"/>
      <c r="R294" s="10"/>
      <c r="S294" s="10"/>
      <c r="T294" s="10"/>
    </row>
    <row r="295" spans="1:20" s="542" customFormat="1" outlineLevel="1" x14ac:dyDescent="0.2"/>
    <row r="296" spans="1:20" s="542" customFormat="1" outlineLevel="1" x14ac:dyDescent="0.2">
      <c r="B296" s="529" t="s">
        <v>873</v>
      </c>
      <c r="F296" s="528">
        <v>1000000</v>
      </c>
    </row>
    <row r="297" spans="1:20" s="542" customFormat="1" outlineLevel="1" x14ac:dyDescent="0.2"/>
    <row r="298" spans="1:20" s="542" customFormat="1" ht="15" outlineLevel="1" x14ac:dyDescent="0.3">
      <c r="B298" s="526" t="s">
        <v>1048</v>
      </c>
      <c r="C298" s="526"/>
      <c r="D298" s="526"/>
      <c r="E298" s="526"/>
      <c r="F298" s="526"/>
      <c r="G298" s="526"/>
      <c r="H298" s="526"/>
      <c r="I298" s="526"/>
      <c r="J298" s="526"/>
      <c r="K298" s="526"/>
      <c r="L298" s="526"/>
      <c r="M298" s="526"/>
      <c r="N298" s="526"/>
      <c r="O298" s="526"/>
      <c r="P298" s="526"/>
      <c r="Q298" s="526"/>
    </row>
    <row r="299" spans="1:20" s="542" customFormat="1" ht="24" outlineLevel="1" x14ac:dyDescent="0.2">
      <c r="C299" s="531" t="s">
        <v>875</v>
      </c>
      <c r="D299" s="105"/>
      <c r="E299" s="105"/>
      <c r="F299" s="105"/>
      <c r="G299" s="107" t="s">
        <v>853</v>
      </c>
      <c r="H299" s="107" t="s">
        <v>876</v>
      </c>
      <c r="I299" s="107" t="s">
        <v>854</v>
      </c>
      <c r="J299" s="107" t="s">
        <v>855</v>
      </c>
      <c r="K299" s="107" t="s">
        <v>856</v>
      </c>
      <c r="L299" s="107" t="s">
        <v>857</v>
      </c>
      <c r="M299" s="107" t="s">
        <v>858</v>
      </c>
      <c r="N299" s="107" t="s">
        <v>877</v>
      </c>
      <c r="O299" s="107" t="s">
        <v>878</v>
      </c>
    </row>
    <row r="300" spans="1:20" s="542" customFormat="1" outlineLevel="1" x14ac:dyDescent="0.2">
      <c r="C300" s="38" t="s">
        <v>848</v>
      </c>
      <c r="G300" s="527">
        <v>0</v>
      </c>
      <c r="H300" s="525"/>
      <c r="I300" s="527">
        <v>0</v>
      </c>
      <c r="J300" s="527">
        <v>28</v>
      </c>
      <c r="K300" s="527">
        <v>0</v>
      </c>
      <c r="L300" s="527">
        <v>0</v>
      </c>
      <c r="M300" s="527">
        <v>15</v>
      </c>
      <c r="N300" s="530" t="s">
        <v>1040</v>
      </c>
      <c r="O300" s="530">
        <v>2</v>
      </c>
    </row>
    <row r="301" spans="1:20" s="542" customFormat="1" outlineLevel="1" x14ac:dyDescent="0.2">
      <c r="C301" s="38" t="s">
        <v>814</v>
      </c>
      <c r="G301" s="538">
        <v>0</v>
      </c>
      <c r="H301" s="525"/>
      <c r="I301" s="527">
        <v>0</v>
      </c>
      <c r="J301" s="523">
        <v>5</v>
      </c>
      <c r="K301" s="527">
        <v>0</v>
      </c>
      <c r="L301" s="527">
        <v>0</v>
      </c>
      <c r="M301" s="527">
        <v>5</v>
      </c>
    </row>
    <row r="302" spans="1:20" s="542" customFormat="1" outlineLevel="1" x14ac:dyDescent="0.2"/>
    <row r="303" spans="1:20" s="542" customFormat="1" outlineLevel="1" x14ac:dyDescent="0.2"/>
    <row r="304" spans="1:20" s="542" customFormat="1" outlineLevel="1" x14ac:dyDescent="0.2"/>
    <row r="305" spans="2:19" s="542" customFormat="1" ht="15" outlineLevel="1" x14ac:dyDescent="0.3">
      <c r="B305" s="526" t="s">
        <v>1049</v>
      </c>
      <c r="C305" s="526"/>
      <c r="D305" s="526"/>
      <c r="E305" s="526"/>
      <c r="F305" s="526"/>
      <c r="G305" s="526"/>
      <c r="H305" s="526"/>
      <c r="I305" s="526"/>
      <c r="J305" s="526"/>
      <c r="K305" s="526"/>
      <c r="L305" s="526"/>
      <c r="M305" s="526"/>
      <c r="N305" s="526"/>
      <c r="O305" s="526"/>
      <c r="P305" s="526"/>
      <c r="Q305" s="526"/>
    </row>
    <row r="306" spans="2:19" s="542" customFormat="1" outlineLevel="1" x14ac:dyDescent="0.2">
      <c r="H306" s="524" t="s">
        <v>1040</v>
      </c>
      <c r="I306" s="524" t="s">
        <v>867</v>
      </c>
    </row>
    <row r="307" spans="2:19" s="542" customFormat="1" outlineLevel="1" x14ac:dyDescent="0.2">
      <c r="C307" s="38" t="s">
        <v>848</v>
      </c>
      <c r="H307" s="532"/>
      <c r="I307" s="532">
        <v>3.7424348090994131</v>
      </c>
    </row>
    <row r="308" spans="2:19" s="542" customFormat="1" outlineLevel="1" x14ac:dyDescent="0.2">
      <c r="C308" s="38" t="s">
        <v>814</v>
      </c>
      <c r="H308" s="532"/>
      <c r="I308" s="532">
        <v>0.50632339656729897</v>
      </c>
    </row>
    <row r="309" spans="2:19" s="542" customFormat="1" outlineLevel="1" x14ac:dyDescent="0.2"/>
    <row r="310" spans="2:19" s="542" customFormat="1" outlineLevel="1" x14ac:dyDescent="0.2"/>
    <row r="311" spans="2:19" s="542" customFormat="1" outlineLevel="1" x14ac:dyDescent="0.2"/>
    <row r="312" spans="2:19" s="542" customFormat="1" ht="15" outlineLevel="1" x14ac:dyDescent="0.3">
      <c r="B312" s="526" t="s">
        <v>1050</v>
      </c>
      <c r="C312" s="526"/>
      <c r="D312" s="526"/>
      <c r="E312" s="526"/>
      <c r="F312" s="526"/>
      <c r="G312" s="526"/>
      <c r="H312" s="526"/>
      <c r="I312" s="526"/>
      <c r="J312" s="526"/>
      <c r="K312" s="526"/>
      <c r="L312" s="526"/>
      <c r="M312" s="526"/>
      <c r="N312" s="526"/>
      <c r="O312" s="526"/>
      <c r="P312" s="526"/>
      <c r="Q312" s="526"/>
    </row>
    <row r="313" spans="2:19" s="542" customFormat="1" outlineLevel="1" x14ac:dyDescent="0.2">
      <c r="H313" s="524" t="s">
        <v>1040</v>
      </c>
      <c r="I313" s="524" t="s">
        <v>867</v>
      </c>
    </row>
    <row r="314" spans="2:19" s="542" customFormat="1" outlineLevel="1" x14ac:dyDescent="0.2">
      <c r="C314" s="38" t="s">
        <v>848</v>
      </c>
      <c r="H314" s="573"/>
      <c r="I314" s="573">
        <v>0.15771188999999999</v>
      </c>
      <c r="S314" s="7"/>
    </row>
    <row r="315" spans="2:19" s="542" customFormat="1" outlineLevel="1" x14ac:dyDescent="0.2">
      <c r="C315" s="38" t="s">
        <v>814</v>
      </c>
      <c r="H315" s="533"/>
      <c r="I315" s="533"/>
    </row>
    <row r="316" spans="2:19" s="542" customFormat="1" outlineLevel="1" x14ac:dyDescent="0.2"/>
    <row r="317" spans="2:19" s="542" customFormat="1" outlineLevel="1" x14ac:dyDescent="0.2"/>
    <row r="318" spans="2:19" s="542" customFormat="1" outlineLevel="1" x14ac:dyDescent="0.2"/>
    <row r="319" spans="2:19" s="542" customFormat="1" ht="15" outlineLevel="1" x14ac:dyDescent="0.3">
      <c r="B319" s="526" t="s">
        <v>886</v>
      </c>
      <c r="C319" s="526"/>
      <c r="D319" s="526"/>
      <c r="E319" s="526"/>
      <c r="F319" s="526"/>
      <c r="G319" s="526"/>
      <c r="H319" s="526"/>
      <c r="I319" s="526"/>
      <c r="J319" s="526"/>
      <c r="K319" s="526"/>
      <c r="L319" s="526"/>
      <c r="M319" s="526"/>
      <c r="N319" s="526"/>
      <c r="O319" s="526"/>
      <c r="P319" s="526"/>
      <c r="Q319" s="526"/>
    </row>
    <row r="320" spans="2:19" s="542" customFormat="1" outlineLevel="1" x14ac:dyDescent="0.2">
      <c r="H320" s="524" t="s">
        <v>1040</v>
      </c>
      <c r="I320" s="524" t="s">
        <v>867</v>
      </c>
    </row>
    <row r="321" spans="2:20" s="542" customFormat="1" outlineLevel="1" x14ac:dyDescent="0.2">
      <c r="C321" s="542" t="s">
        <v>887</v>
      </c>
      <c r="H321" s="534">
        <v>0.3</v>
      </c>
      <c r="I321" s="534">
        <v>0.3</v>
      </c>
    </row>
    <row r="322" spans="2:20" s="542" customFormat="1" outlineLevel="1" x14ac:dyDescent="0.2"/>
    <row r="323" spans="2:20" s="542" customFormat="1" outlineLevel="1" x14ac:dyDescent="0.2">
      <c r="G323" s="105" t="s">
        <v>1038</v>
      </c>
    </row>
    <row r="324" spans="2:20" s="542" customFormat="1" outlineLevel="1" x14ac:dyDescent="0.2">
      <c r="C324" s="542" t="s">
        <v>888</v>
      </c>
      <c r="G324" s="533">
        <v>0</v>
      </c>
      <c r="S324" s="7"/>
      <c r="T324" s="409" t="s">
        <v>889</v>
      </c>
    </row>
    <row r="325" spans="2:20" s="542" customFormat="1" outlineLevel="1" x14ac:dyDescent="0.2"/>
    <row r="326" spans="2:20" s="542" customFormat="1" outlineLevel="1" x14ac:dyDescent="0.2"/>
    <row r="327" spans="2:20" s="542" customFormat="1" ht="15" outlineLevel="1" x14ac:dyDescent="0.3">
      <c r="B327" s="526" t="s">
        <v>845</v>
      </c>
      <c r="C327" s="526"/>
      <c r="D327" s="526"/>
      <c r="E327" s="526"/>
      <c r="F327" s="526"/>
      <c r="G327" s="526"/>
      <c r="H327" s="526"/>
      <c r="I327" s="526"/>
      <c r="J327" s="526"/>
      <c r="K327" s="526"/>
      <c r="L327" s="526"/>
      <c r="M327" s="526"/>
      <c r="N327" s="526"/>
      <c r="O327" s="526"/>
      <c r="P327" s="526"/>
      <c r="Q327" s="526"/>
    </row>
    <row r="328" spans="2:20" s="542" customFormat="1" outlineLevel="1" x14ac:dyDescent="0.2">
      <c r="H328" s="105" t="s">
        <v>1074</v>
      </c>
    </row>
    <row r="329" spans="2:20" s="542" customFormat="1" outlineLevel="1" x14ac:dyDescent="0.2">
      <c r="C329" s="542" t="s">
        <v>847</v>
      </c>
      <c r="G329" s="542" t="s">
        <v>892</v>
      </c>
      <c r="H329" s="535">
        <v>2.5000000000000001E-2</v>
      </c>
      <c r="S329" s="7"/>
    </row>
    <row r="330" spans="2:20" s="542" customFormat="1" outlineLevel="1" x14ac:dyDescent="0.2">
      <c r="C330" s="542" t="s">
        <v>846</v>
      </c>
      <c r="G330" s="542" t="s">
        <v>893</v>
      </c>
      <c r="H330" s="535">
        <v>7.4999999999999997E-2</v>
      </c>
      <c r="S330" s="7"/>
    </row>
    <row r="331" spans="2:20" s="542" customFormat="1" outlineLevel="1" x14ac:dyDescent="0.2">
      <c r="C331" s="542" t="s">
        <v>890</v>
      </c>
      <c r="G331" s="542" t="s">
        <v>894</v>
      </c>
      <c r="H331" s="535">
        <v>0.4</v>
      </c>
      <c r="S331" s="7"/>
    </row>
    <row r="332" spans="2:20" s="542" customFormat="1" outlineLevel="1" x14ac:dyDescent="0.2">
      <c r="C332" s="542" t="s">
        <v>594</v>
      </c>
      <c r="G332" s="542" t="s">
        <v>895</v>
      </c>
      <c r="H332" s="535">
        <v>0.6</v>
      </c>
      <c r="S332" s="7"/>
    </row>
    <row r="333" spans="2:20" s="542" customFormat="1" outlineLevel="1" x14ac:dyDescent="0.2"/>
    <row r="334" spans="2:20" s="542" customFormat="1" outlineLevel="1" x14ac:dyDescent="0.2">
      <c r="H334" s="105" t="s">
        <v>1040</v>
      </c>
      <c r="I334" s="105" t="s">
        <v>867</v>
      </c>
    </row>
    <row r="335" spans="2:20" s="542" customFormat="1" outlineLevel="1" x14ac:dyDescent="0.2">
      <c r="C335" s="542" t="s">
        <v>896</v>
      </c>
      <c r="H335" s="519">
        <v>5.2200000000000003E-2</v>
      </c>
      <c r="I335" s="519"/>
      <c r="S335" s="7"/>
    </row>
    <row r="336" spans="2:20" s="542" customFormat="1" outlineLevel="1" x14ac:dyDescent="0.2"/>
    <row r="337" spans="1:20" s="542" customFormat="1" outlineLevel="1" x14ac:dyDescent="0.2"/>
    <row r="338" spans="1:20" s="542" customFormat="1" ht="15" outlineLevel="1" x14ac:dyDescent="0.3">
      <c r="B338" s="526" t="s">
        <v>898</v>
      </c>
      <c r="C338" s="526"/>
      <c r="D338" s="526"/>
      <c r="E338" s="526"/>
      <c r="F338" s="526"/>
      <c r="G338" s="526"/>
      <c r="H338" s="526"/>
      <c r="I338" s="526"/>
      <c r="J338" s="526"/>
      <c r="K338" s="526"/>
      <c r="L338" s="526"/>
      <c r="M338" s="526"/>
      <c r="N338" s="526"/>
      <c r="O338" s="526"/>
      <c r="P338" s="526"/>
      <c r="Q338" s="526"/>
    </row>
    <row r="339" spans="1:20" s="542" customFormat="1" outlineLevel="1" x14ac:dyDescent="0.2">
      <c r="H339" s="105" t="s">
        <v>899</v>
      </c>
    </row>
    <row r="340" spans="1:20" s="542" customFormat="1" outlineLevel="1" x14ac:dyDescent="0.2">
      <c r="C340" s="542" t="s">
        <v>900</v>
      </c>
      <c r="G340" s="542" t="s">
        <v>905</v>
      </c>
      <c r="H340" s="535"/>
      <c r="S340" s="7"/>
    </row>
    <row r="341" spans="1:20" s="542" customFormat="1" outlineLevel="1" x14ac:dyDescent="0.2">
      <c r="C341" s="542" t="s">
        <v>901</v>
      </c>
      <c r="G341" s="542" t="s">
        <v>906</v>
      </c>
      <c r="H341" s="535"/>
      <c r="S341" s="7"/>
    </row>
    <row r="342" spans="1:20" s="542" customFormat="1" outlineLevel="1" x14ac:dyDescent="0.2">
      <c r="C342" s="542" t="s">
        <v>902</v>
      </c>
      <c r="G342" s="542" t="s">
        <v>907</v>
      </c>
      <c r="H342" s="535"/>
      <c r="S342" s="7"/>
    </row>
    <row r="343" spans="1:20" s="542" customFormat="1" outlineLevel="1" x14ac:dyDescent="0.2">
      <c r="C343" s="542" t="s">
        <v>903</v>
      </c>
      <c r="G343" s="542" t="s">
        <v>908</v>
      </c>
      <c r="H343" s="535"/>
      <c r="S343" s="7"/>
    </row>
    <row r="344" spans="1:20" s="542" customFormat="1" outlineLevel="1" x14ac:dyDescent="0.2">
      <c r="C344" s="542" t="s">
        <v>904</v>
      </c>
      <c r="G344" s="542" t="s">
        <v>909</v>
      </c>
      <c r="H344" s="602">
        <v>8.4000000000000003E-4</v>
      </c>
      <c r="S344" s="7"/>
    </row>
    <row r="345" spans="1:20" s="542" customFormat="1" x14ac:dyDescent="0.2"/>
    <row r="346" spans="1:20" s="542" customFormat="1" ht="15.75" thickBot="1" x14ac:dyDescent="0.3">
      <c r="A346" s="10" t="s">
        <v>1039</v>
      </c>
      <c r="B346" s="10"/>
      <c r="C346" s="10"/>
      <c r="D346" s="10"/>
      <c r="E346" s="10"/>
      <c r="F346" s="10"/>
      <c r="G346" s="49"/>
      <c r="H346" s="10"/>
      <c r="I346" s="10"/>
      <c r="J346" s="10"/>
      <c r="K346" s="10"/>
      <c r="L346" s="10"/>
      <c r="M346" s="10"/>
      <c r="N346" s="10"/>
      <c r="O346" s="10"/>
      <c r="P346" s="10"/>
      <c r="Q346" s="10"/>
      <c r="R346" s="10"/>
      <c r="S346" s="10"/>
      <c r="T346" s="10"/>
    </row>
    <row r="347" spans="1:20" s="542" customFormat="1" x14ac:dyDescent="0.2"/>
    <row r="348" spans="1:20" s="542" customFormat="1" x14ac:dyDescent="0.2">
      <c r="B348" s="38" t="s">
        <v>911</v>
      </c>
      <c r="F348" s="539">
        <v>43490.609519907404</v>
      </c>
    </row>
    <row r="349" spans="1:20" s="542" customFormat="1" outlineLevel="1" x14ac:dyDescent="0.2"/>
    <row r="350" spans="1:20" s="542" customFormat="1" ht="15" outlineLevel="1" x14ac:dyDescent="0.3">
      <c r="B350" s="526" t="s">
        <v>1051</v>
      </c>
      <c r="C350" s="526"/>
      <c r="D350" s="526"/>
      <c r="E350" s="526"/>
      <c r="F350" s="526"/>
      <c r="G350" s="526"/>
      <c r="H350" s="526"/>
      <c r="I350" s="526"/>
      <c r="J350" s="526"/>
      <c r="K350" s="526"/>
      <c r="L350" s="526"/>
      <c r="M350" s="526"/>
      <c r="N350" s="526"/>
      <c r="O350" s="526"/>
      <c r="P350" s="526"/>
      <c r="Q350" s="526"/>
    </row>
    <row r="351" spans="1:20" s="542" customFormat="1" outlineLevel="1" x14ac:dyDescent="0.2">
      <c r="H351" s="105" t="s">
        <v>1040</v>
      </c>
      <c r="I351" s="105" t="s">
        <v>867</v>
      </c>
    </row>
    <row r="352" spans="1:20" s="542" customFormat="1" outlineLevel="1" x14ac:dyDescent="0.2">
      <c r="C352" s="542" t="s">
        <v>517</v>
      </c>
      <c r="H352" s="569"/>
      <c r="I352" s="569">
        <v>2.5123609837703391</v>
      </c>
    </row>
    <row r="353" spans="1:20" s="542" customFormat="1" outlineLevel="1" x14ac:dyDescent="0.2">
      <c r="C353" s="542" t="s">
        <v>516</v>
      </c>
      <c r="H353" s="569"/>
      <c r="I353" s="569">
        <v>1.206014700565301</v>
      </c>
    </row>
    <row r="354" spans="1:20" s="542" customFormat="1" outlineLevel="1" x14ac:dyDescent="0.2">
      <c r="C354" s="542" t="s">
        <v>515</v>
      </c>
      <c r="H354" s="569"/>
      <c r="I354" s="569">
        <v>2.1165780890667927E-2</v>
      </c>
    </row>
    <row r="355" spans="1:20" s="542" customFormat="1" outlineLevel="1" x14ac:dyDescent="0.2">
      <c r="C355" s="542" t="s">
        <v>897</v>
      </c>
      <c r="H355" s="569"/>
      <c r="I355" s="569">
        <v>0</v>
      </c>
    </row>
    <row r="356" spans="1:20" s="542" customFormat="1" outlineLevel="1" x14ac:dyDescent="0.2">
      <c r="C356" s="542" t="s">
        <v>513</v>
      </c>
      <c r="H356" s="570"/>
      <c r="I356" s="570">
        <v>0</v>
      </c>
    </row>
    <row r="357" spans="1:20" s="542" customFormat="1" outlineLevel="1" x14ac:dyDescent="0.2">
      <c r="C357" s="38" t="s">
        <v>519</v>
      </c>
      <c r="H357" s="571"/>
      <c r="I357" s="571">
        <v>3.7395414652263081</v>
      </c>
    </row>
    <row r="358" spans="1:20" s="542" customFormat="1" outlineLevel="1" x14ac:dyDescent="0.2"/>
    <row r="359" spans="1:20" s="542" customFormat="1" outlineLevel="1" x14ac:dyDescent="0.2">
      <c r="C359" s="542" t="s">
        <v>1010</v>
      </c>
      <c r="G359" s="579">
        <v>7.5000000001506084E-2</v>
      </c>
    </row>
    <row r="360" spans="1:20" s="542" customFormat="1" outlineLevel="1" x14ac:dyDescent="0.2">
      <c r="C360" s="542" t="s">
        <v>543</v>
      </c>
      <c r="G360" s="579">
        <v>6.1320000000007147E-2</v>
      </c>
    </row>
    <row r="361" spans="1:20" s="542" customFormat="1" outlineLevel="1" x14ac:dyDescent="0.2">
      <c r="C361" s="542" t="s">
        <v>595</v>
      </c>
      <c r="G361" s="579">
        <v>3.5434146341460915E-2</v>
      </c>
    </row>
    <row r="362" spans="1:20" s="542" customFormat="1" outlineLevel="1" x14ac:dyDescent="0.2">
      <c r="C362" s="542" t="s">
        <v>1011</v>
      </c>
      <c r="G362" s="579">
        <v>3.9133397309864204E-2</v>
      </c>
    </row>
    <row r="363" spans="1:20" s="542" customFormat="1" outlineLevel="1" x14ac:dyDescent="0.2"/>
    <row r="364" spans="1:20" ht="15.75" thickBot="1" x14ac:dyDescent="0.3">
      <c r="A364" s="10" t="s">
        <v>1035</v>
      </c>
      <c r="B364" s="10"/>
      <c r="C364" s="10"/>
      <c r="D364" s="10"/>
      <c r="E364" s="10"/>
      <c r="F364" s="10"/>
      <c r="G364" s="49"/>
      <c r="H364" s="10"/>
      <c r="I364" s="10"/>
      <c r="J364" s="10"/>
      <c r="K364" s="10"/>
      <c r="L364" s="10"/>
      <c r="M364" s="10"/>
      <c r="N364" s="10"/>
      <c r="O364" s="10"/>
      <c r="P364" s="10"/>
      <c r="Q364" s="10"/>
      <c r="R364" s="10"/>
      <c r="S364" s="10"/>
      <c r="T364" s="10"/>
    </row>
    <row r="365" spans="1:20" outlineLevel="1" x14ac:dyDescent="0.2"/>
    <row r="366" spans="1:20" outlineLevel="1" x14ac:dyDescent="0.2">
      <c r="B366" s="529" t="s">
        <v>873</v>
      </c>
      <c r="F366" s="528">
        <v>1000000</v>
      </c>
    </row>
    <row r="367" spans="1:20" outlineLevel="1" x14ac:dyDescent="0.2"/>
    <row r="368" spans="1:20" ht="15" outlineLevel="1" x14ac:dyDescent="0.3">
      <c r="B368" s="526" t="s">
        <v>874</v>
      </c>
      <c r="C368" s="526"/>
      <c r="D368" s="526"/>
      <c r="E368" s="526"/>
      <c r="F368" s="526"/>
      <c r="G368" s="526"/>
      <c r="H368" s="526"/>
      <c r="I368" s="526"/>
      <c r="J368" s="526"/>
      <c r="K368" s="526"/>
      <c r="L368" s="526"/>
      <c r="M368" s="526"/>
      <c r="N368" s="526"/>
      <c r="O368" s="526"/>
      <c r="P368" s="526"/>
      <c r="Q368" s="526"/>
    </row>
    <row r="369" spans="3:15" ht="24" outlineLevel="1" x14ac:dyDescent="0.2">
      <c r="C369" s="531" t="s">
        <v>875</v>
      </c>
      <c r="D369" s="105"/>
      <c r="E369" s="105"/>
      <c r="F369" s="105"/>
      <c r="G369" s="107" t="s">
        <v>853</v>
      </c>
      <c r="H369" s="107" t="s">
        <v>876</v>
      </c>
      <c r="I369" s="107" t="s">
        <v>854</v>
      </c>
      <c r="J369" s="107" t="s">
        <v>855</v>
      </c>
      <c r="K369" s="107" t="s">
        <v>856</v>
      </c>
      <c r="L369" s="107" t="s">
        <v>857</v>
      </c>
      <c r="M369" s="107" t="s">
        <v>858</v>
      </c>
      <c r="N369" s="107" t="s">
        <v>877</v>
      </c>
      <c r="O369" s="107" t="s">
        <v>878</v>
      </c>
    </row>
    <row r="370" spans="3:15" outlineLevel="1" x14ac:dyDescent="0.2">
      <c r="C370" s="38" t="s">
        <v>848</v>
      </c>
      <c r="G370" s="527">
        <v>0</v>
      </c>
      <c r="H370" s="525"/>
      <c r="I370" s="527">
        <v>0</v>
      </c>
      <c r="J370" s="527">
        <v>28</v>
      </c>
      <c r="K370" s="527">
        <v>0</v>
      </c>
      <c r="L370" s="527">
        <v>0</v>
      </c>
      <c r="M370" s="527">
        <v>15</v>
      </c>
      <c r="N370" s="530" t="s">
        <v>879</v>
      </c>
      <c r="O370" s="530">
        <v>5</v>
      </c>
    </row>
    <row r="371" spans="3:15" outlineLevel="1" x14ac:dyDescent="0.2">
      <c r="C371" s="38" t="s">
        <v>814</v>
      </c>
      <c r="G371" s="527">
        <v>0</v>
      </c>
      <c r="H371" s="525"/>
      <c r="I371" s="527">
        <v>0</v>
      </c>
      <c r="J371" s="523">
        <v>5</v>
      </c>
      <c r="K371" s="527">
        <v>0</v>
      </c>
      <c r="L371" s="527">
        <v>0</v>
      </c>
      <c r="M371" s="527">
        <v>5</v>
      </c>
    </row>
    <row r="372" spans="3:15" s="1014" customFormat="1" ht="12.75" x14ac:dyDescent="0.2">
      <c r="C372" s="38" t="s">
        <v>1384</v>
      </c>
      <c r="G372" s="527">
        <v>1.4424989087667051</v>
      </c>
      <c r="H372" s="1017"/>
      <c r="I372" s="527">
        <v>7</v>
      </c>
      <c r="J372" s="1018"/>
      <c r="K372" s="527">
        <v>5.5511151231257827E-17</v>
      </c>
      <c r="L372" s="527">
        <v>0</v>
      </c>
      <c r="M372" s="1018"/>
      <c r="N372" s="1019"/>
    </row>
    <row r="373" spans="3:15" s="1014" customFormat="1" ht="12.75" x14ac:dyDescent="0.2">
      <c r="C373" s="38" t="s">
        <v>1385</v>
      </c>
      <c r="G373" s="527">
        <v>0.83969836759194949</v>
      </c>
      <c r="H373" s="1017"/>
      <c r="I373" s="527">
        <v>8</v>
      </c>
      <c r="J373" s="1018"/>
      <c r="K373" s="527">
        <v>2.7755575615628914E-17</v>
      </c>
      <c r="L373" s="527">
        <v>0</v>
      </c>
      <c r="M373" s="1018"/>
      <c r="N373" s="1019"/>
    </row>
    <row r="374" spans="3:15" s="1014" customFormat="1" ht="12.75" x14ac:dyDescent="0.2">
      <c r="C374" s="38" t="s">
        <v>1386</v>
      </c>
      <c r="G374" s="527">
        <v>0.56380710200684458</v>
      </c>
      <c r="H374" s="1017"/>
      <c r="I374" s="527">
        <v>9</v>
      </c>
      <c r="J374" s="1018"/>
      <c r="K374" s="527">
        <v>0</v>
      </c>
      <c r="L374" s="527">
        <v>0</v>
      </c>
      <c r="M374" s="1018"/>
      <c r="N374" s="1019"/>
    </row>
    <row r="375" spans="3:15" s="1014" customFormat="1" ht="12.75" x14ac:dyDescent="0.2">
      <c r="C375" s="38" t="s">
        <v>1387</v>
      </c>
      <c r="G375" s="527">
        <v>0.59341911209725529</v>
      </c>
      <c r="H375" s="1017"/>
      <c r="I375" s="527">
        <v>10</v>
      </c>
      <c r="J375" s="1018"/>
      <c r="K375" s="527">
        <v>2.7755575615628914E-17</v>
      </c>
      <c r="L375" s="527">
        <v>0</v>
      </c>
      <c r="M375" s="1018"/>
      <c r="N375" s="1019"/>
    </row>
    <row r="376" spans="3:15" s="1014" customFormat="1" ht="12.75" x14ac:dyDescent="0.2">
      <c r="C376" s="38" t="s">
        <v>1388</v>
      </c>
      <c r="G376" s="527">
        <v>0.87560458956649323</v>
      </c>
      <c r="H376" s="1017"/>
      <c r="I376" s="527">
        <v>11</v>
      </c>
      <c r="J376" s="1018"/>
      <c r="K376" s="527">
        <v>-8.3266726846886741E-17</v>
      </c>
      <c r="L376" s="527">
        <v>0</v>
      </c>
      <c r="M376" s="1018"/>
      <c r="N376" s="1019"/>
    </row>
    <row r="377" spans="3:15" s="1014" customFormat="1" ht="12.75" x14ac:dyDescent="0.2">
      <c r="C377" s="38" t="s">
        <v>1389</v>
      </c>
      <c r="G377" s="527">
        <v>0.72292399565067267</v>
      </c>
      <c r="H377" s="1017"/>
      <c r="I377" s="527">
        <v>12</v>
      </c>
      <c r="J377" s="1018"/>
      <c r="K377" s="527">
        <v>5.5511151231257827E-17</v>
      </c>
      <c r="L377" s="527">
        <v>0</v>
      </c>
      <c r="M377" s="1018"/>
      <c r="N377" s="1019"/>
    </row>
    <row r="378" spans="3:15" s="1014" customFormat="1" ht="12.75" x14ac:dyDescent="0.2">
      <c r="C378" s="38" t="s">
        <v>1390</v>
      </c>
      <c r="G378" s="527">
        <v>1.6722829961704337</v>
      </c>
      <c r="H378" s="1017"/>
      <c r="I378" s="527">
        <v>13</v>
      </c>
      <c r="J378" s="1018"/>
      <c r="K378" s="527">
        <v>1.6653345369377348E-16</v>
      </c>
      <c r="L378" s="527">
        <v>0</v>
      </c>
      <c r="M378" s="1018"/>
      <c r="N378" s="1019"/>
    </row>
    <row r="379" spans="3:15" s="1014" customFormat="1" ht="12.75" x14ac:dyDescent="0.2">
      <c r="C379" s="38" t="s">
        <v>1391</v>
      </c>
      <c r="G379" s="527">
        <v>2.2190968134190574</v>
      </c>
      <c r="H379" s="1017"/>
      <c r="I379" s="527">
        <v>14</v>
      </c>
      <c r="J379" s="1018"/>
      <c r="K379" s="527">
        <v>0.2067333333333331</v>
      </c>
      <c r="L379" s="527">
        <v>1</v>
      </c>
      <c r="M379" s="1018"/>
      <c r="N379" s="1019"/>
    </row>
    <row r="380" spans="3:15" s="1014" customFormat="1" ht="12.75" x14ac:dyDescent="0.2">
      <c r="C380" s="38" t="s">
        <v>1392</v>
      </c>
      <c r="G380" s="527">
        <v>1.5227206744376931</v>
      </c>
      <c r="H380" s="1017"/>
      <c r="I380" s="527">
        <v>15</v>
      </c>
      <c r="J380" s="1018"/>
      <c r="K380" s="527">
        <v>0.27186666666666626</v>
      </c>
      <c r="L380" s="527">
        <v>2</v>
      </c>
      <c r="M380" s="1018"/>
      <c r="N380" s="1019"/>
    </row>
    <row r="381" spans="3:15" s="1014" customFormat="1" ht="12.75" x14ac:dyDescent="0.2">
      <c r="C381" s="38" t="s">
        <v>1393</v>
      </c>
      <c r="G381" s="527">
        <v>1.8491977167995604</v>
      </c>
      <c r="H381" s="1017"/>
      <c r="I381" s="527">
        <v>16</v>
      </c>
      <c r="J381" s="1018"/>
      <c r="K381" s="527">
        <v>0.47960000000000003</v>
      </c>
      <c r="L381" s="527">
        <v>3</v>
      </c>
      <c r="M381" s="1018"/>
      <c r="N381" s="1019"/>
    </row>
    <row r="382" spans="3:15" s="1014" customFormat="1" ht="12.75" x14ac:dyDescent="0.2">
      <c r="C382" s="38" t="s">
        <v>1394</v>
      </c>
      <c r="G382" s="527">
        <v>1.2601076212365054</v>
      </c>
      <c r="H382" s="1017"/>
      <c r="I382" s="527">
        <v>17</v>
      </c>
      <c r="J382" s="1018"/>
      <c r="K382" s="527">
        <v>0.42373333333333352</v>
      </c>
      <c r="L382" s="527">
        <v>4</v>
      </c>
      <c r="M382" s="1018"/>
      <c r="N382" s="1019"/>
    </row>
    <row r="383" spans="3:15" s="1014" customFormat="1" ht="12.75" x14ac:dyDescent="0.2">
      <c r="C383" s="38" t="s">
        <v>1395</v>
      </c>
      <c r="G383" s="527">
        <v>2.2960736692044565</v>
      </c>
      <c r="H383" s="1017"/>
      <c r="I383" s="527">
        <v>18</v>
      </c>
      <c r="J383" s="1018"/>
      <c r="K383" s="527">
        <v>0.93566666666666753</v>
      </c>
      <c r="L383" s="527">
        <v>5.0000000000000009</v>
      </c>
      <c r="M383" s="1018"/>
      <c r="N383" s="1019"/>
    </row>
    <row r="384" spans="3:15" s="1014" customFormat="1" ht="12.75" x14ac:dyDescent="0.2">
      <c r="C384" s="38" t="s">
        <v>1396</v>
      </c>
      <c r="G384" s="527">
        <v>2.0332273608411571</v>
      </c>
      <c r="H384" s="1017"/>
      <c r="I384" s="527">
        <v>19</v>
      </c>
      <c r="J384" s="1018"/>
      <c r="K384" s="527">
        <v>2.7031999999999989</v>
      </c>
      <c r="L384" s="527">
        <v>6</v>
      </c>
      <c r="M384" s="1018"/>
      <c r="N384" s="1019"/>
    </row>
    <row r="385" spans="3:14" s="1014" customFormat="1" ht="12.75" x14ac:dyDescent="0.2">
      <c r="C385" s="38" t="s">
        <v>1397</v>
      </c>
      <c r="G385" s="527">
        <v>2.4924582360186398</v>
      </c>
      <c r="H385" s="1017"/>
      <c r="I385" s="527">
        <v>20</v>
      </c>
      <c r="J385" s="1018"/>
      <c r="K385" s="527">
        <v>3.196200000000001</v>
      </c>
      <c r="L385" s="527">
        <v>7</v>
      </c>
      <c r="M385" s="1018"/>
      <c r="N385" s="1019"/>
    </row>
    <row r="386" spans="3:14" s="1014" customFormat="1" ht="12.75" x14ac:dyDescent="0.2">
      <c r="C386" s="38" t="s">
        <v>1398</v>
      </c>
      <c r="G386" s="527">
        <v>2.612809675542842</v>
      </c>
      <c r="H386" s="1017"/>
      <c r="I386" s="527">
        <v>21</v>
      </c>
      <c r="J386" s="1018"/>
      <c r="K386" s="527">
        <v>3.1765333333333352</v>
      </c>
      <c r="L386" s="527">
        <v>8</v>
      </c>
      <c r="M386" s="1018"/>
      <c r="N386" s="1019"/>
    </row>
    <row r="387" spans="3:14" s="1014" customFormat="1" ht="12.75" x14ac:dyDescent="0.2">
      <c r="C387" s="38" t="s">
        <v>1399</v>
      </c>
      <c r="G387" s="527">
        <v>2.2315731377452441</v>
      </c>
      <c r="H387" s="1017"/>
      <c r="I387" s="527">
        <v>22</v>
      </c>
      <c r="J387" s="1018"/>
      <c r="K387" s="527">
        <v>3.7769999999999979</v>
      </c>
      <c r="L387" s="527">
        <v>9</v>
      </c>
      <c r="M387" s="1018"/>
      <c r="N387" s="1019"/>
    </row>
    <row r="388" spans="3:14" s="1014" customFormat="1" ht="12.75" x14ac:dyDescent="0.2">
      <c r="C388" s="38" t="s">
        <v>1400</v>
      </c>
      <c r="G388" s="527">
        <v>3.044909782000218</v>
      </c>
      <c r="H388" s="1017"/>
      <c r="I388" s="527">
        <v>23</v>
      </c>
      <c r="J388" s="1018"/>
      <c r="K388" s="527">
        <v>3.600666666666668</v>
      </c>
      <c r="L388" s="527">
        <v>10</v>
      </c>
      <c r="M388" s="1018"/>
      <c r="N388" s="1019"/>
    </row>
    <row r="389" spans="3:14" s="1014" customFormat="1" ht="12.75" x14ac:dyDescent="0.2">
      <c r="C389" s="38" t="s">
        <v>1401</v>
      </c>
      <c r="G389" s="527">
        <v>2.5586546896720277</v>
      </c>
      <c r="H389" s="1017"/>
      <c r="I389" s="527">
        <v>24</v>
      </c>
      <c r="J389" s="1018"/>
      <c r="K389" s="527">
        <v>3.0173234666666664</v>
      </c>
      <c r="L389" s="527">
        <v>11</v>
      </c>
      <c r="M389" s="1018"/>
      <c r="N389" s="1019"/>
    </row>
    <row r="390" spans="3:14" s="1014" customFormat="1" ht="12.75" x14ac:dyDescent="0.2">
      <c r="C390" s="38" t="s">
        <v>1402</v>
      </c>
      <c r="G390" s="527">
        <v>2.8273116505808371</v>
      </c>
      <c r="H390" s="1017"/>
      <c r="I390" s="527">
        <v>25</v>
      </c>
      <c r="J390" s="1018"/>
      <c r="K390" s="527">
        <v>4.2223999999999986</v>
      </c>
      <c r="L390" s="527">
        <v>12</v>
      </c>
      <c r="M390" s="1018"/>
      <c r="N390" s="1019"/>
    </row>
    <row r="391" spans="3:14" s="1014" customFormat="1" ht="12.75" x14ac:dyDescent="0.2">
      <c r="C391" s="38" t="s">
        <v>1403</v>
      </c>
      <c r="G391" s="527">
        <v>4.9014149504873732</v>
      </c>
      <c r="H391" s="1017"/>
      <c r="I391" s="527">
        <v>26</v>
      </c>
      <c r="J391" s="1018"/>
      <c r="K391" s="527">
        <v>5.9877999999999991</v>
      </c>
      <c r="L391" s="527">
        <v>13</v>
      </c>
      <c r="M391" s="1018"/>
      <c r="N391" s="1019"/>
    </row>
    <row r="392" spans="3:14" s="1014" customFormat="1" ht="12.75" x14ac:dyDescent="0.2">
      <c r="C392" s="38" t="s">
        <v>1404</v>
      </c>
      <c r="G392" s="527">
        <v>2.4295163937891968</v>
      </c>
      <c r="H392" s="1017"/>
      <c r="I392" s="527">
        <v>27</v>
      </c>
      <c r="J392" s="1018"/>
      <c r="K392" s="527">
        <v>5.0829333333333322</v>
      </c>
      <c r="L392" s="527">
        <v>14.000000000000002</v>
      </c>
      <c r="M392" s="1018"/>
      <c r="N392" s="1019"/>
    </row>
    <row r="393" spans="3:14" s="1014" customFormat="1" ht="12.75" x14ac:dyDescent="0.2">
      <c r="C393" s="38" t="s">
        <v>1405</v>
      </c>
      <c r="G393" s="527">
        <v>3.9457877529009027</v>
      </c>
      <c r="H393" s="1017"/>
      <c r="I393" s="527">
        <v>28</v>
      </c>
      <c r="J393" s="1018"/>
      <c r="K393" s="527">
        <v>5.0026910195116914</v>
      </c>
      <c r="L393" s="527">
        <v>15</v>
      </c>
      <c r="M393" s="1018"/>
      <c r="N393" s="1019"/>
    </row>
    <row r="394" spans="3:14" s="1014" customFormat="1" ht="12.75" x14ac:dyDescent="0.2">
      <c r="C394" s="38" t="s">
        <v>1406</v>
      </c>
      <c r="G394" s="527">
        <v>0.42511142796444246</v>
      </c>
      <c r="H394" s="1017"/>
      <c r="I394" s="527">
        <v>4</v>
      </c>
      <c r="J394" s="1018"/>
      <c r="K394" s="527">
        <v>0.40700000000000003</v>
      </c>
      <c r="L394" s="527">
        <v>4</v>
      </c>
      <c r="M394" s="1018"/>
      <c r="N394" s="1019"/>
    </row>
    <row r="395" spans="3:14" s="1014" customFormat="1" ht="12.75" x14ac:dyDescent="0.2">
      <c r="C395" s="38" t="s">
        <v>1407</v>
      </c>
      <c r="G395" s="527">
        <v>0.53383552662690203</v>
      </c>
      <c r="H395" s="1017"/>
      <c r="I395" s="527">
        <v>5</v>
      </c>
      <c r="J395" s="1018"/>
      <c r="K395" s="527">
        <v>0.520196875</v>
      </c>
      <c r="L395" s="527">
        <v>5</v>
      </c>
      <c r="M395" s="1018"/>
      <c r="N395" s="1019"/>
    </row>
    <row r="396" spans="3:14" s="1014" customFormat="1" ht="15" x14ac:dyDescent="0.3">
      <c r="C396" s="1015" t="s">
        <v>1414</v>
      </c>
      <c r="G396" s="1016"/>
      <c r="H396" s="1017"/>
      <c r="I396" s="1017"/>
      <c r="J396" s="1018">
        <v>28</v>
      </c>
      <c r="K396" s="1018"/>
      <c r="L396" s="1018"/>
      <c r="M396" s="1018">
        <v>15</v>
      </c>
    </row>
    <row r="397" spans="3:14" s="1014" customFormat="1" ht="15" x14ac:dyDescent="0.3">
      <c r="C397" s="1015" t="s">
        <v>1415</v>
      </c>
      <c r="G397" s="1016"/>
      <c r="H397" s="1017"/>
      <c r="I397" s="1017"/>
      <c r="J397" s="1018">
        <v>5</v>
      </c>
      <c r="K397" s="1018"/>
      <c r="L397" s="1018"/>
      <c r="M397" s="1018">
        <v>5</v>
      </c>
    </row>
    <row r="398" spans="3:14" s="1014" customFormat="1" ht="12.75" x14ac:dyDescent="0.2">
      <c r="C398" s="38" t="s">
        <v>1409</v>
      </c>
      <c r="G398" s="527">
        <v>0.47648339557621699</v>
      </c>
      <c r="H398" s="1017"/>
      <c r="I398" s="527">
        <v>28.000000000000004</v>
      </c>
      <c r="J398" s="1018"/>
      <c r="K398" s="527">
        <v>0.46431</v>
      </c>
      <c r="L398" s="527">
        <v>15</v>
      </c>
      <c r="M398" s="1018"/>
    </row>
    <row r="399" spans="3:14" s="1014" customFormat="1" ht="12.75" x14ac:dyDescent="0.2">
      <c r="C399" s="38" t="s">
        <v>1410</v>
      </c>
      <c r="G399" s="527">
        <v>0.23252999999999999</v>
      </c>
      <c r="H399" s="1017"/>
      <c r="I399" s="527">
        <v>28</v>
      </c>
      <c r="J399" s="1018"/>
      <c r="K399" s="527">
        <v>0.23252999999999999</v>
      </c>
      <c r="L399" s="527">
        <v>15</v>
      </c>
      <c r="M399" s="1018"/>
    </row>
    <row r="400" spans="3:14" s="1014" customFormat="1" ht="12.75" x14ac:dyDescent="0.2">
      <c r="C400" s="38" t="s">
        <v>1408</v>
      </c>
      <c r="G400" s="527">
        <v>1.1355684018097405</v>
      </c>
      <c r="H400" s="1017"/>
      <c r="I400" s="527">
        <v>28</v>
      </c>
      <c r="J400" s="1018"/>
      <c r="K400" s="527">
        <v>1.1065564289111565</v>
      </c>
      <c r="L400" s="527">
        <v>15</v>
      </c>
      <c r="M400" s="1018"/>
    </row>
    <row r="401" spans="2:20" outlineLevel="1" x14ac:dyDescent="0.2">
      <c r="C401" s="38" t="s">
        <v>1219</v>
      </c>
      <c r="G401" s="533"/>
      <c r="H401" s="9"/>
      <c r="I401" s="9">
        <v>0</v>
      </c>
      <c r="J401" s="9">
        <v>28</v>
      </c>
      <c r="K401" s="9"/>
      <c r="L401" s="9">
        <v>0</v>
      </c>
      <c r="M401" s="9">
        <v>5</v>
      </c>
      <c r="T401" s="409" t="s">
        <v>910</v>
      </c>
    </row>
    <row r="402" spans="2:20" outlineLevel="1" x14ac:dyDescent="0.2"/>
    <row r="403" spans="2:20" outlineLevel="1" x14ac:dyDescent="0.2"/>
    <row r="404" spans="2:20" ht="15" outlineLevel="1" x14ac:dyDescent="0.3">
      <c r="B404" s="526" t="s">
        <v>880</v>
      </c>
      <c r="C404" s="526"/>
      <c r="D404" s="526"/>
      <c r="E404" s="526"/>
      <c r="F404" s="526"/>
      <c r="G404" s="526"/>
      <c r="H404" s="526"/>
      <c r="I404" s="526"/>
      <c r="J404" s="526"/>
      <c r="K404" s="526"/>
      <c r="L404" s="526"/>
      <c r="M404" s="526"/>
      <c r="N404" s="526"/>
      <c r="O404" s="526"/>
      <c r="P404" s="526"/>
      <c r="Q404" s="526"/>
    </row>
    <row r="405" spans="2:20" outlineLevel="1" x14ac:dyDescent="0.2">
      <c r="J405" s="524" t="s">
        <v>879</v>
      </c>
      <c r="K405" s="524" t="s">
        <v>881</v>
      </c>
      <c r="L405" s="524" t="s">
        <v>882</v>
      </c>
      <c r="M405" s="524" t="s">
        <v>883</v>
      </c>
      <c r="N405" s="524" t="s">
        <v>884</v>
      </c>
    </row>
    <row r="406" spans="2:20" outlineLevel="1" x14ac:dyDescent="0.2">
      <c r="C406" s="38" t="s">
        <v>848</v>
      </c>
      <c r="J406" s="532"/>
      <c r="K406" s="532"/>
      <c r="L406" s="532"/>
      <c r="M406" s="532"/>
      <c r="N406" s="532"/>
    </row>
    <row r="407" spans="2:20" outlineLevel="1" x14ac:dyDescent="0.2">
      <c r="C407" s="38" t="s">
        <v>814</v>
      </c>
      <c r="J407" s="532"/>
      <c r="K407" s="532"/>
      <c r="L407" s="532"/>
      <c r="M407" s="532"/>
      <c r="N407" s="532"/>
    </row>
    <row r="408" spans="2:20" s="1014" customFormat="1" ht="15" x14ac:dyDescent="0.3">
      <c r="C408" s="1015" t="s">
        <v>1384</v>
      </c>
      <c r="J408" s="1020"/>
      <c r="K408" s="1020"/>
      <c r="L408" s="1020"/>
      <c r="M408" s="1020"/>
      <c r="N408" s="1020"/>
    </row>
    <row r="409" spans="2:20" s="1014" customFormat="1" ht="15" x14ac:dyDescent="0.3">
      <c r="C409" s="1015" t="s">
        <v>1385</v>
      </c>
      <c r="J409" s="1020"/>
      <c r="K409" s="1020"/>
      <c r="L409" s="1020"/>
      <c r="M409" s="1020"/>
      <c r="N409" s="1020"/>
    </row>
    <row r="410" spans="2:20" s="1014" customFormat="1" ht="15" x14ac:dyDescent="0.3">
      <c r="C410" s="1015" t="s">
        <v>1386</v>
      </c>
      <c r="J410" s="1020"/>
      <c r="K410" s="1020"/>
      <c r="L410" s="1020"/>
      <c r="M410" s="1020"/>
      <c r="N410" s="1020"/>
    </row>
    <row r="411" spans="2:20" s="1014" customFormat="1" ht="15" x14ac:dyDescent="0.3">
      <c r="C411" s="1015" t="s">
        <v>1387</v>
      </c>
      <c r="J411" s="1020"/>
      <c r="K411" s="1020"/>
      <c r="L411" s="1020"/>
      <c r="M411" s="1020"/>
      <c r="N411" s="1020"/>
    </row>
    <row r="412" spans="2:20" s="1014" customFormat="1" ht="15" x14ac:dyDescent="0.3">
      <c r="C412" s="1015" t="s">
        <v>1388</v>
      </c>
      <c r="J412" s="1020"/>
      <c r="K412" s="1020"/>
      <c r="L412" s="1020"/>
      <c r="M412" s="1020"/>
      <c r="N412" s="1020"/>
    </row>
    <row r="413" spans="2:20" s="1014" customFormat="1" ht="15" x14ac:dyDescent="0.3">
      <c r="C413" s="1015" t="s">
        <v>1389</v>
      </c>
      <c r="J413" s="1020"/>
      <c r="K413" s="1020"/>
      <c r="L413" s="1020"/>
      <c r="M413" s="1020"/>
      <c r="N413" s="1020"/>
    </row>
    <row r="414" spans="2:20" s="1014" customFormat="1" ht="15" x14ac:dyDescent="0.3">
      <c r="C414" s="1015" t="s">
        <v>1390</v>
      </c>
      <c r="J414" s="1020"/>
      <c r="K414" s="1020"/>
      <c r="L414" s="1020"/>
      <c r="M414" s="1020"/>
      <c r="N414" s="1020"/>
    </row>
    <row r="415" spans="2:20" s="1014" customFormat="1" ht="15" x14ac:dyDescent="0.3">
      <c r="C415" s="1015" t="s">
        <v>1391</v>
      </c>
      <c r="J415" s="1020"/>
      <c r="K415" s="1020"/>
      <c r="L415" s="1020"/>
      <c r="M415" s="1020"/>
      <c r="N415" s="1020"/>
    </row>
    <row r="416" spans="2:20" s="1014" customFormat="1" ht="15" x14ac:dyDescent="0.3">
      <c r="C416" s="1015" t="s">
        <v>1392</v>
      </c>
      <c r="J416" s="1020"/>
      <c r="K416" s="1020"/>
      <c r="L416" s="1020"/>
      <c r="M416" s="1020"/>
      <c r="N416" s="1020"/>
    </row>
    <row r="417" spans="3:14" s="1014" customFormat="1" ht="15" x14ac:dyDescent="0.3">
      <c r="C417" s="1015" t="s">
        <v>1393</v>
      </c>
      <c r="J417" s="1020"/>
      <c r="K417" s="1020"/>
      <c r="L417" s="1020"/>
      <c r="M417" s="1020"/>
      <c r="N417" s="1020"/>
    </row>
    <row r="418" spans="3:14" s="1014" customFormat="1" ht="15" x14ac:dyDescent="0.3">
      <c r="C418" s="1015" t="s">
        <v>1394</v>
      </c>
      <c r="J418" s="1020"/>
      <c r="K418" s="1020"/>
      <c r="L418" s="1020"/>
      <c r="M418" s="1020"/>
      <c r="N418" s="1020"/>
    </row>
    <row r="419" spans="3:14" s="1014" customFormat="1" ht="15" x14ac:dyDescent="0.3">
      <c r="C419" s="1015" t="s">
        <v>1395</v>
      </c>
      <c r="J419" s="1020"/>
      <c r="K419" s="1020"/>
      <c r="L419" s="1020"/>
      <c r="M419" s="1020"/>
      <c r="N419" s="1020"/>
    </row>
    <row r="420" spans="3:14" s="1014" customFormat="1" ht="15" x14ac:dyDescent="0.3">
      <c r="C420" s="1015" t="s">
        <v>1396</v>
      </c>
      <c r="J420" s="1020"/>
      <c r="K420" s="1020"/>
      <c r="L420" s="1020"/>
      <c r="M420" s="1020"/>
      <c r="N420" s="1020"/>
    </row>
    <row r="421" spans="3:14" s="1014" customFormat="1" ht="15" x14ac:dyDescent="0.3">
      <c r="C421" s="1015" t="s">
        <v>1397</v>
      </c>
      <c r="J421" s="1020"/>
      <c r="K421" s="1020"/>
      <c r="L421" s="1020"/>
      <c r="M421" s="1020"/>
      <c r="N421" s="1020"/>
    </row>
    <row r="422" spans="3:14" s="1014" customFormat="1" ht="15" x14ac:dyDescent="0.3">
      <c r="C422" s="1015" t="s">
        <v>1398</v>
      </c>
      <c r="J422" s="1020"/>
      <c r="K422" s="1020"/>
      <c r="L422" s="1020"/>
      <c r="M422" s="1020"/>
      <c r="N422" s="1020"/>
    </row>
    <row r="423" spans="3:14" s="1014" customFormat="1" ht="15" x14ac:dyDescent="0.3">
      <c r="C423" s="1015" t="s">
        <v>1399</v>
      </c>
      <c r="J423" s="1020"/>
      <c r="K423" s="1020"/>
      <c r="L423" s="1020"/>
      <c r="M423" s="1020"/>
      <c r="N423" s="1020"/>
    </row>
    <row r="424" spans="3:14" s="1014" customFormat="1" ht="15" x14ac:dyDescent="0.3">
      <c r="C424" s="1015" t="s">
        <v>1400</v>
      </c>
      <c r="J424" s="1020"/>
      <c r="K424" s="1020"/>
      <c r="L424" s="1020"/>
      <c r="M424" s="1020"/>
      <c r="N424" s="1020"/>
    </row>
    <row r="425" spans="3:14" s="1014" customFormat="1" ht="15" x14ac:dyDescent="0.3">
      <c r="C425" s="1015" t="s">
        <v>1401</v>
      </c>
      <c r="J425" s="1020"/>
      <c r="K425" s="1020"/>
      <c r="L425" s="1020"/>
      <c r="M425" s="1020"/>
      <c r="N425" s="1020"/>
    </row>
    <row r="426" spans="3:14" s="1014" customFormat="1" ht="15" x14ac:dyDescent="0.3">
      <c r="C426" s="1015" t="s">
        <v>1402</v>
      </c>
      <c r="J426" s="1020"/>
      <c r="K426" s="1020"/>
      <c r="L426" s="1020"/>
      <c r="M426" s="1020"/>
      <c r="N426" s="1020"/>
    </row>
    <row r="427" spans="3:14" s="1014" customFormat="1" ht="15" x14ac:dyDescent="0.3">
      <c r="C427" s="1015" t="s">
        <v>1403</v>
      </c>
      <c r="J427" s="1020"/>
      <c r="K427" s="1020"/>
      <c r="L427" s="1020"/>
      <c r="M427" s="1020"/>
      <c r="N427" s="1020"/>
    </row>
    <row r="428" spans="3:14" s="1014" customFormat="1" ht="15" x14ac:dyDescent="0.3">
      <c r="C428" s="1015" t="s">
        <v>1404</v>
      </c>
      <c r="J428" s="1020"/>
      <c r="K428" s="1020"/>
      <c r="L428" s="1020"/>
      <c r="M428" s="1020"/>
      <c r="N428" s="1020"/>
    </row>
    <row r="429" spans="3:14" s="1014" customFormat="1" ht="15" x14ac:dyDescent="0.3">
      <c r="C429" s="1015" t="s">
        <v>1405</v>
      </c>
      <c r="J429" s="1020"/>
      <c r="K429" s="1020"/>
      <c r="L429" s="1020"/>
      <c r="M429" s="1020"/>
      <c r="N429" s="1020"/>
    </row>
    <row r="430" spans="3:14" s="1014" customFormat="1" ht="15" x14ac:dyDescent="0.3">
      <c r="C430" s="1015" t="s">
        <v>1406</v>
      </c>
      <c r="J430" s="1020"/>
      <c r="K430" s="1020"/>
      <c r="L430" s="1020"/>
      <c r="M430" s="1020"/>
      <c r="N430" s="1020"/>
    </row>
    <row r="431" spans="3:14" s="1014" customFormat="1" ht="15" x14ac:dyDescent="0.3">
      <c r="C431" s="1015" t="s">
        <v>1407</v>
      </c>
      <c r="J431" s="1020"/>
      <c r="K431" s="1020"/>
      <c r="L431" s="1020"/>
      <c r="M431" s="1020"/>
      <c r="N431" s="1020"/>
    </row>
    <row r="432" spans="3:14" s="1014" customFormat="1" ht="15" x14ac:dyDescent="0.3">
      <c r="C432" s="1015" t="s">
        <v>1414</v>
      </c>
      <c r="J432" s="1020">
        <v>4.1158689983721652</v>
      </c>
      <c r="K432" s="1020">
        <v>4.3212593422449528</v>
      </c>
      <c r="L432" s="1020">
        <v>4.5297467914961356</v>
      </c>
      <c r="M432" s="1020">
        <v>4.5498629731126394</v>
      </c>
      <c r="N432" s="1020">
        <v>4.5672801891777253</v>
      </c>
    </row>
    <row r="433" spans="2:17" s="1014" customFormat="1" ht="15" x14ac:dyDescent="0.3">
      <c r="C433" s="1015" t="s">
        <v>1415</v>
      </c>
      <c r="J433" s="1020">
        <v>0.3146253387533875</v>
      </c>
      <c r="K433" s="1020">
        <v>0.10487511291779583</v>
      </c>
      <c r="L433" s="1020">
        <v>0.10487511291779583</v>
      </c>
      <c r="M433" s="1020">
        <v>0.10487511291779583</v>
      </c>
      <c r="N433" s="1020">
        <v>0.10487511291779583</v>
      </c>
    </row>
    <row r="434" spans="2:17" s="1014" customFormat="1" ht="15" x14ac:dyDescent="0.3">
      <c r="C434" s="1015" t="s">
        <v>1409</v>
      </c>
      <c r="J434" s="1020"/>
      <c r="K434" s="1020"/>
      <c r="L434" s="1020"/>
      <c r="M434" s="1020"/>
      <c r="N434" s="1020"/>
    </row>
    <row r="435" spans="2:17" s="1014" customFormat="1" ht="15" x14ac:dyDescent="0.3">
      <c r="C435" s="1015" t="s">
        <v>1410</v>
      </c>
      <c r="J435" s="1020">
        <v>0.32704045462059611</v>
      </c>
      <c r="K435" s="1020">
        <v>0.46628733704607045</v>
      </c>
      <c r="L435" s="1020">
        <v>0.29143011002935859</v>
      </c>
      <c r="M435" s="1020">
        <v>0.23909533118112014</v>
      </c>
      <c r="N435" s="1020">
        <v>0.13147563655826558</v>
      </c>
    </row>
    <row r="436" spans="2:17" s="1014" customFormat="1" ht="15" x14ac:dyDescent="0.3">
      <c r="C436" s="1015" t="s">
        <v>1408</v>
      </c>
      <c r="J436" s="1020"/>
      <c r="K436" s="1020"/>
      <c r="L436" s="1020"/>
      <c r="M436" s="1020"/>
      <c r="N436" s="1020"/>
    </row>
    <row r="437" spans="2:17" outlineLevel="1" x14ac:dyDescent="0.2">
      <c r="C437" s="38" t="s">
        <v>1219</v>
      </c>
      <c r="D437" s="542"/>
      <c r="E437" s="542"/>
      <c r="F437" s="542"/>
      <c r="G437" s="542"/>
      <c r="H437" s="542"/>
      <c r="I437" s="542"/>
      <c r="J437" s="780">
        <v>2.4346698213736719E-2</v>
      </c>
      <c r="K437" s="573"/>
      <c r="L437" s="573"/>
      <c r="M437" s="573"/>
      <c r="N437" s="573"/>
    </row>
    <row r="438" spans="2:17" outlineLevel="1" x14ac:dyDescent="0.2"/>
    <row r="439" spans="2:17" outlineLevel="1" x14ac:dyDescent="0.2"/>
    <row r="440" spans="2:17" s="785" customFormat="1" ht="15" x14ac:dyDescent="0.3">
      <c r="B440" s="786" t="s">
        <v>1238</v>
      </c>
      <c r="C440" s="786"/>
      <c r="D440" s="786"/>
      <c r="E440" s="786"/>
      <c r="F440" s="786"/>
      <c r="G440" s="786"/>
      <c r="H440" s="786"/>
      <c r="I440" s="786"/>
      <c r="J440" s="786"/>
      <c r="K440" s="786"/>
      <c r="L440" s="786"/>
      <c r="M440" s="786"/>
      <c r="N440" s="786"/>
      <c r="O440" s="786"/>
      <c r="P440" s="786"/>
      <c r="Q440" s="786"/>
    </row>
    <row r="441" spans="2:17" s="785" customFormat="1" ht="12.75" x14ac:dyDescent="0.2">
      <c r="J441" s="787" t="s">
        <v>879</v>
      </c>
      <c r="K441" s="787" t="s">
        <v>881</v>
      </c>
      <c r="L441" s="787" t="s">
        <v>882</v>
      </c>
      <c r="M441" s="787" t="s">
        <v>883</v>
      </c>
      <c r="N441" s="787" t="s">
        <v>884</v>
      </c>
    </row>
    <row r="442" spans="2:17" s="785" customFormat="1" ht="15" x14ac:dyDescent="0.3">
      <c r="C442" s="788" t="s">
        <v>848</v>
      </c>
      <c r="J442" s="789"/>
      <c r="K442" s="789"/>
      <c r="L442" s="789"/>
      <c r="M442" s="789"/>
      <c r="N442" s="789"/>
    </row>
    <row r="443" spans="2:17" s="785" customFormat="1" ht="12.75" customHeight="1" x14ac:dyDescent="0.3">
      <c r="C443" s="788" t="s">
        <v>814</v>
      </c>
      <c r="J443" s="789"/>
      <c r="K443" s="789"/>
      <c r="L443" s="789"/>
      <c r="M443" s="789"/>
      <c r="N443" s="789"/>
    </row>
    <row r="444" spans="2:17" s="785" customFormat="1" ht="12.75" customHeight="1" x14ac:dyDescent="0.3">
      <c r="C444" s="788" t="s">
        <v>1384</v>
      </c>
      <c r="J444" s="789"/>
      <c r="K444" s="789"/>
      <c r="L444" s="789"/>
      <c r="M444" s="789"/>
      <c r="N444" s="789"/>
    </row>
    <row r="445" spans="2:17" s="785" customFormat="1" ht="12.75" customHeight="1" x14ac:dyDescent="0.3">
      <c r="C445" s="788" t="s">
        <v>1385</v>
      </c>
      <c r="J445" s="789"/>
      <c r="K445" s="789"/>
      <c r="L445" s="789"/>
      <c r="M445" s="789"/>
      <c r="N445" s="789"/>
    </row>
    <row r="446" spans="2:17" s="785" customFormat="1" ht="12.75" customHeight="1" x14ac:dyDescent="0.3">
      <c r="C446" s="788" t="s">
        <v>1386</v>
      </c>
      <c r="J446" s="789"/>
      <c r="K446" s="789"/>
      <c r="L446" s="789"/>
      <c r="M446" s="789"/>
      <c r="N446" s="789"/>
    </row>
    <row r="447" spans="2:17" s="785" customFormat="1" ht="12.75" customHeight="1" x14ac:dyDescent="0.3">
      <c r="C447" s="788" t="s">
        <v>1387</v>
      </c>
      <c r="J447" s="789"/>
      <c r="K447" s="789"/>
      <c r="L447" s="789"/>
      <c r="M447" s="789"/>
      <c r="N447" s="789"/>
    </row>
    <row r="448" spans="2:17" s="785" customFormat="1" ht="12.75" customHeight="1" x14ac:dyDescent="0.3">
      <c r="C448" s="788" t="s">
        <v>1388</v>
      </c>
      <c r="J448" s="789"/>
      <c r="K448" s="789"/>
      <c r="L448" s="789"/>
      <c r="M448" s="789"/>
      <c r="N448" s="789"/>
    </row>
    <row r="449" spans="3:14" s="785" customFormat="1" ht="12.75" customHeight="1" x14ac:dyDescent="0.3">
      <c r="C449" s="788" t="s">
        <v>1389</v>
      </c>
      <c r="J449" s="789"/>
      <c r="K449" s="789"/>
      <c r="L449" s="789"/>
      <c r="M449" s="789"/>
      <c r="N449" s="789"/>
    </row>
    <row r="450" spans="3:14" s="785" customFormat="1" ht="12.75" customHeight="1" x14ac:dyDescent="0.3">
      <c r="C450" s="788" t="s">
        <v>1390</v>
      </c>
      <c r="J450" s="789"/>
      <c r="K450" s="789"/>
      <c r="L450" s="789"/>
      <c r="M450" s="789"/>
      <c r="N450" s="789"/>
    </row>
    <row r="451" spans="3:14" s="785" customFormat="1" ht="12.75" customHeight="1" x14ac:dyDescent="0.3">
      <c r="C451" s="788" t="s">
        <v>1391</v>
      </c>
      <c r="J451" s="789"/>
      <c r="K451" s="789"/>
      <c r="L451" s="789"/>
      <c r="M451" s="789"/>
      <c r="N451" s="789"/>
    </row>
    <row r="452" spans="3:14" s="785" customFormat="1" ht="12.75" customHeight="1" x14ac:dyDescent="0.3">
      <c r="C452" s="788" t="s">
        <v>1392</v>
      </c>
      <c r="J452" s="789"/>
      <c r="K452" s="789"/>
      <c r="L452" s="789"/>
      <c r="M452" s="789"/>
      <c r="N452" s="789"/>
    </row>
    <row r="453" spans="3:14" s="785" customFormat="1" ht="12.75" customHeight="1" x14ac:dyDescent="0.3">
      <c r="C453" s="788" t="s">
        <v>1393</v>
      </c>
      <c r="J453" s="789"/>
      <c r="K453" s="789"/>
      <c r="L453" s="789"/>
      <c r="M453" s="789"/>
      <c r="N453" s="789"/>
    </row>
    <row r="454" spans="3:14" s="785" customFormat="1" ht="12.75" customHeight="1" x14ac:dyDescent="0.3">
      <c r="C454" s="788" t="s">
        <v>1394</v>
      </c>
      <c r="J454" s="789"/>
      <c r="K454" s="789"/>
      <c r="L454" s="789"/>
      <c r="M454" s="789"/>
      <c r="N454" s="789"/>
    </row>
    <row r="455" spans="3:14" s="785" customFormat="1" ht="12.75" customHeight="1" x14ac:dyDescent="0.3">
      <c r="C455" s="788" t="s">
        <v>1395</v>
      </c>
      <c r="J455" s="789"/>
      <c r="K455" s="789"/>
      <c r="L455" s="789"/>
      <c r="M455" s="789"/>
      <c r="N455" s="789"/>
    </row>
    <row r="456" spans="3:14" s="785" customFormat="1" ht="12.75" customHeight="1" x14ac:dyDescent="0.3">
      <c r="C456" s="788" t="s">
        <v>1396</v>
      </c>
      <c r="J456" s="789"/>
      <c r="K456" s="789"/>
      <c r="L456" s="789"/>
      <c r="M456" s="789"/>
      <c r="N456" s="789"/>
    </row>
    <row r="457" spans="3:14" s="785" customFormat="1" ht="12.75" customHeight="1" x14ac:dyDescent="0.3">
      <c r="C457" s="788" t="s">
        <v>1397</v>
      </c>
      <c r="J457" s="789"/>
      <c r="K457" s="789"/>
      <c r="L457" s="789"/>
      <c r="M457" s="789"/>
      <c r="N457" s="789"/>
    </row>
    <row r="458" spans="3:14" s="785" customFormat="1" ht="12.75" customHeight="1" x14ac:dyDescent="0.3">
      <c r="C458" s="788" t="s">
        <v>1398</v>
      </c>
      <c r="J458" s="789"/>
      <c r="K458" s="789"/>
      <c r="L458" s="789"/>
      <c r="M458" s="789"/>
      <c r="N458" s="789"/>
    </row>
    <row r="459" spans="3:14" s="785" customFormat="1" ht="12.75" customHeight="1" x14ac:dyDescent="0.3">
      <c r="C459" s="788" t="s">
        <v>1399</v>
      </c>
      <c r="J459" s="789"/>
      <c r="K459" s="789"/>
      <c r="L459" s="789"/>
      <c r="M459" s="789"/>
      <c r="N459" s="789"/>
    </row>
    <row r="460" spans="3:14" s="785" customFormat="1" ht="12.75" customHeight="1" x14ac:dyDescent="0.3">
      <c r="C460" s="788" t="s">
        <v>1400</v>
      </c>
      <c r="J460" s="789"/>
      <c r="K460" s="789"/>
      <c r="L460" s="789"/>
      <c r="M460" s="789"/>
      <c r="N460" s="789"/>
    </row>
    <row r="461" spans="3:14" s="785" customFormat="1" ht="12.75" customHeight="1" x14ac:dyDescent="0.3">
      <c r="C461" s="788" t="s">
        <v>1401</v>
      </c>
      <c r="J461" s="789"/>
      <c r="K461" s="789"/>
      <c r="L461" s="789"/>
      <c r="M461" s="789"/>
      <c r="N461" s="789"/>
    </row>
    <row r="462" spans="3:14" s="785" customFormat="1" ht="12.75" customHeight="1" x14ac:dyDescent="0.3">
      <c r="C462" s="788" t="s">
        <v>1402</v>
      </c>
      <c r="J462" s="789"/>
      <c r="K462" s="789"/>
      <c r="L462" s="789"/>
      <c r="M462" s="789"/>
      <c r="N462" s="789"/>
    </row>
    <row r="463" spans="3:14" s="785" customFormat="1" ht="12.75" customHeight="1" x14ac:dyDescent="0.3">
      <c r="C463" s="788" t="s">
        <v>1403</v>
      </c>
      <c r="J463" s="789"/>
      <c r="K463" s="789"/>
      <c r="L463" s="789"/>
      <c r="M463" s="789"/>
      <c r="N463" s="789"/>
    </row>
    <row r="464" spans="3:14" s="785" customFormat="1" ht="12.75" customHeight="1" x14ac:dyDescent="0.3">
      <c r="C464" s="788" t="s">
        <v>1404</v>
      </c>
      <c r="J464" s="789"/>
      <c r="K464" s="789"/>
      <c r="L464" s="789"/>
      <c r="M464" s="789"/>
      <c r="N464" s="789"/>
    </row>
    <row r="465" spans="2:19" s="785" customFormat="1" ht="12.75" customHeight="1" x14ac:dyDescent="0.3">
      <c r="C465" s="788" t="s">
        <v>1405</v>
      </c>
      <c r="J465" s="789"/>
      <c r="K465" s="789"/>
      <c r="L465" s="789"/>
      <c r="M465" s="789"/>
      <c r="N465" s="789"/>
    </row>
    <row r="466" spans="2:19" s="785" customFormat="1" ht="12.75" customHeight="1" x14ac:dyDescent="0.3">
      <c r="C466" s="788" t="s">
        <v>1406</v>
      </c>
      <c r="J466" s="789"/>
      <c r="K466" s="789"/>
      <c r="L466" s="789"/>
      <c r="M466" s="789"/>
      <c r="N466" s="789"/>
    </row>
    <row r="467" spans="2:19" s="785" customFormat="1" ht="12.75" customHeight="1" x14ac:dyDescent="0.3">
      <c r="C467" s="788" t="s">
        <v>1407</v>
      </c>
      <c r="J467" s="789"/>
      <c r="K467" s="789"/>
      <c r="L467" s="789"/>
      <c r="M467" s="789"/>
      <c r="N467" s="789"/>
    </row>
    <row r="468" spans="2:19" s="785" customFormat="1" ht="12.75" customHeight="1" x14ac:dyDescent="0.3">
      <c r="C468" s="788" t="s">
        <v>1414</v>
      </c>
      <c r="J468" s="789">
        <v>0.15766036378968196</v>
      </c>
      <c r="K468" s="789">
        <v>0.1571709900444582</v>
      </c>
      <c r="L468" s="789">
        <v>0.17205301055862485</v>
      </c>
      <c r="M468" s="789">
        <v>0.17314426999068974</v>
      </c>
      <c r="N468" s="789">
        <v>0.17412066000885248</v>
      </c>
    </row>
    <row r="469" spans="2:19" s="785" customFormat="1" ht="12.75" customHeight="1" x14ac:dyDescent="0.3">
      <c r="C469" s="788" t="s">
        <v>1415</v>
      </c>
      <c r="J469" s="789">
        <v>0.10587200108988454</v>
      </c>
      <c r="K469" s="789">
        <v>0.10554337710068193</v>
      </c>
      <c r="L469" s="789">
        <v>0.1155369433606037</v>
      </c>
      <c r="M469" s="789">
        <v>0.11626974529638387</v>
      </c>
      <c r="N469" s="789">
        <v>0.11692541018629246</v>
      </c>
    </row>
    <row r="470" spans="2:19" s="785" customFormat="1" ht="12.75" customHeight="1" x14ac:dyDescent="0.3">
      <c r="C470" s="1015" t="s">
        <v>1409</v>
      </c>
      <c r="J470" s="789"/>
      <c r="K470" s="789"/>
      <c r="L470" s="789"/>
      <c r="M470" s="789"/>
      <c r="N470" s="789"/>
    </row>
    <row r="471" spans="2:19" s="785" customFormat="1" ht="12.75" customHeight="1" x14ac:dyDescent="0.3">
      <c r="C471" s="1015" t="s">
        <v>1410</v>
      </c>
      <c r="J471" s="789"/>
      <c r="K471" s="789"/>
      <c r="L471" s="789"/>
      <c r="M471" s="789"/>
      <c r="N471" s="789"/>
    </row>
    <row r="472" spans="2:19" s="785" customFormat="1" ht="12.75" customHeight="1" x14ac:dyDescent="0.3">
      <c r="C472" s="788" t="s">
        <v>1408</v>
      </c>
      <c r="J472" s="789"/>
      <c r="K472" s="789"/>
      <c r="L472" s="789"/>
      <c r="M472" s="789"/>
      <c r="N472" s="789"/>
    </row>
    <row r="473" spans="2:19" s="785" customFormat="1" ht="15" x14ac:dyDescent="0.3">
      <c r="C473" s="788" t="s">
        <v>1219</v>
      </c>
      <c r="J473" s="790"/>
      <c r="K473" s="790"/>
      <c r="L473" s="790"/>
      <c r="M473" s="790"/>
      <c r="N473" s="790"/>
    </row>
    <row r="474" spans="2:19" s="542" customFormat="1" ht="12.75" customHeight="1" x14ac:dyDescent="0.2"/>
    <row r="475" spans="2:19" s="542" customFormat="1" ht="13.9" customHeight="1" x14ac:dyDescent="0.2"/>
    <row r="476" spans="2:19" ht="15" outlineLevel="1" x14ac:dyDescent="0.3">
      <c r="B476" s="526" t="s">
        <v>885</v>
      </c>
      <c r="C476" s="526"/>
      <c r="D476" s="526"/>
      <c r="E476" s="526"/>
      <c r="F476" s="526"/>
      <c r="G476" s="526"/>
      <c r="H476" s="526"/>
      <c r="I476" s="526"/>
      <c r="J476" s="526"/>
      <c r="K476" s="526"/>
      <c r="L476" s="526"/>
      <c r="M476" s="526"/>
      <c r="N476" s="526"/>
      <c r="O476" s="526"/>
      <c r="P476" s="526"/>
      <c r="Q476" s="526"/>
    </row>
    <row r="477" spans="2:19" outlineLevel="1" x14ac:dyDescent="0.2">
      <c r="J477" s="524" t="s">
        <v>879</v>
      </c>
      <c r="K477" s="524" t="s">
        <v>881</v>
      </c>
      <c r="L477" s="524" t="s">
        <v>882</v>
      </c>
      <c r="M477" s="524" t="s">
        <v>883</v>
      </c>
      <c r="N477" s="524" t="s">
        <v>884</v>
      </c>
    </row>
    <row r="478" spans="2:19" outlineLevel="1" x14ac:dyDescent="0.2">
      <c r="C478" s="38" t="s">
        <v>848</v>
      </c>
      <c r="J478" s="573"/>
      <c r="K478" s="573"/>
      <c r="L478" s="573"/>
      <c r="M478" s="573"/>
      <c r="N478" s="573"/>
      <c r="O478" s="542"/>
      <c r="S478" s="7"/>
    </row>
    <row r="479" spans="2:19" outlineLevel="1" x14ac:dyDescent="0.2">
      <c r="C479" s="38" t="s">
        <v>814</v>
      </c>
      <c r="J479" s="533"/>
      <c r="K479" s="533"/>
      <c r="L479" s="533"/>
      <c r="M479" s="533"/>
      <c r="N479" s="533"/>
      <c r="S479" s="7"/>
    </row>
    <row r="480" spans="2:19" s="1014" customFormat="1" ht="15" x14ac:dyDescent="0.3">
      <c r="C480" s="788" t="s">
        <v>1384</v>
      </c>
      <c r="J480" s="1021"/>
      <c r="K480" s="1021"/>
      <c r="L480" s="1021"/>
      <c r="M480" s="1021"/>
      <c r="N480" s="1021"/>
    </row>
    <row r="481" spans="3:14" s="1014" customFormat="1" ht="15" x14ac:dyDescent="0.3">
      <c r="C481" s="788" t="s">
        <v>1385</v>
      </c>
      <c r="J481" s="1021"/>
      <c r="K481" s="1021"/>
      <c r="L481" s="1021"/>
      <c r="M481" s="1021"/>
      <c r="N481" s="1021"/>
    </row>
    <row r="482" spans="3:14" s="1014" customFormat="1" ht="15" x14ac:dyDescent="0.3">
      <c r="C482" s="788" t="s">
        <v>1386</v>
      </c>
      <c r="J482" s="1021"/>
      <c r="K482" s="1021"/>
      <c r="L482" s="1021"/>
      <c r="M482" s="1021"/>
      <c r="N482" s="1021"/>
    </row>
    <row r="483" spans="3:14" s="1014" customFormat="1" ht="15" x14ac:dyDescent="0.3">
      <c r="C483" s="788" t="s">
        <v>1387</v>
      </c>
      <c r="J483" s="1021"/>
      <c r="K483" s="1021"/>
      <c r="L483" s="1021"/>
      <c r="M483" s="1021"/>
      <c r="N483" s="1021"/>
    </row>
    <row r="484" spans="3:14" s="1014" customFormat="1" ht="15" x14ac:dyDescent="0.3">
      <c r="C484" s="788" t="s">
        <v>1388</v>
      </c>
      <c r="J484" s="1021"/>
      <c r="K484" s="1021"/>
      <c r="L484" s="1021"/>
      <c r="M484" s="1021"/>
      <c r="N484" s="1021"/>
    </row>
    <row r="485" spans="3:14" s="1014" customFormat="1" ht="15" x14ac:dyDescent="0.3">
      <c r="C485" s="788" t="s">
        <v>1389</v>
      </c>
      <c r="J485" s="1021"/>
      <c r="K485" s="1021"/>
      <c r="L485" s="1021"/>
      <c r="M485" s="1021"/>
      <c r="N485" s="1021"/>
    </row>
    <row r="486" spans="3:14" s="1014" customFormat="1" ht="15" x14ac:dyDescent="0.3">
      <c r="C486" s="788" t="s">
        <v>1390</v>
      </c>
      <c r="J486" s="1021"/>
      <c r="K486" s="1021"/>
      <c r="L486" s="1021"/>
      <c r="M486" s="1021"/>
      <c r="N486" s="1021"/>
    </row>
    <row r="487" spans="3:14" s="1014" customFormat="1" ht="15" x14ac:dyDescent="0.3">
      <c r="C487" s="788" t="s">
        <v>1391</v>
      </c>
      <c r="J487" s="1021"/>
      <c r="K487" s="1021"/>
      <c r="L487" s="1021"/>
      <c r="M487" s="1021"/>
      <c r="N487" s="1021"/>
    </row>
    <row r="488" spans="3:14" s="1014" customFormat="1" ht="15" x14ac:dyDescent="0.3">
      <c r="C488" s="788" t="s">
        <v>1392</v>
      </c>
      <c r="J488" s="1021"/>
      <c r="K488" s="1021"/>
      <c r="L488" s="1021"/>
      <c r="M488" s="1021"/>
      <c r="N488" s="1021"/>
    </row>
    <row r="489" spans="3:14" s="1014" customFormat="1" ht="15" x14ac:dyDescent="0.3">
      <c r="C489" s="788" t="s">
        <v>1393</v>
      </c>
      <c r="J489" s="1021"/>
      <c r="K489" s="1021"/>
      <c r="L489" s="1021"/>
      <c r="M489" s="1021"/>
      <c r="N489" s="1021"/>
    </row>
    <row r="490" spans="3:14" s="1014" customFormat="1" ht="15" x14ac:dyDescent="0.3">
      <c r="C490" s="788" t="s">
        <v>1394</v>
      </c>
      <c r="J490" s="1021"/>
      <c r="K490" s="1021"/>
      <c r="L490" s="1021"/>
      <c r="M490" s="1021"/>
      <c r="N490" s="1021"/>
    </row>
    <row r="491" spans="3:14" s="1014" customFormat="1" ht="15" x14ac:dyDescent="0.3">
      <c r="C491" s="788" t="s">
        <v>1395</v>
      </c>
      <c r="J491" s="1021"/>
      <c r="K491" s="1021"/>
      <c r="L491" s="1021"/>
      <c r="M491" s="1021"/>
      <c r="N491" s="1021"/>
    </row>
    <row r="492" spans="3:14" s="1014" customFormat="1" ht="15" x14ac:dyDescent="0.3">
      <c r="C492" s="788" t="s">
        <v>1396</v>
      </c>
      <c r="J492" s="1021"/>
      <c r="K492" s="1021"/>
      <c r="L492" s="1021"/>
      <c r="M492" s="1021"/>
      <c r="N492" s="1021"/>
    </row>
    <row r="493" spans="3:14" s="1014" customFormat="1" ht="15" x14ac:dyDescent="0.3">
      <c r="C493" s="788" t="s">
        <v>1397</v>
      </c>
      <c r="J493" s="1021"/>
      <c r="K493" s="1021"/>
      <c r="L493" s="1021"/>
      <c r="M493" s="1021"/>
      <c r="N493" s="1021"/>
    </row>
    <row r="494" spans="3:14" s="1014" customFormat="1" ht="15" x14ac:dyDescent="0.3">
      <c r="C494" s="788" t="s">
        <v>1398</v>
      </c>
      <c r="J494" s="1021"/>
      <c r="K494" s="1021"/>
      <c r="L494" s="1021"/>
      <c r="M494" s="1021"/>
      <c r="N494" s="1021"/>
    </row>
    <row r="495" spans="3:14" s="1014" customFormat="1" ht="15" x14ac:dyDescent="0.3">
      <c r="C495" s="788" t="s">
        <v>1399</v>
      </c>
      <c r="J495" s="1021"/>
      <c r="K495" s="1021"/>
      <c r="L495" s="1021"/>
      <c r="M495" s="1021"/>
      <c r="N495" s="1021"/>
    </row>
    <row r="496" spans="3:14" s="1014" customFormat="1" ht="15" x14ac:dyDescent="0.3">
      <c r="C496" s="788" t="s">
        <v>1400</v>
      </c>
      <c r="J496" s="1021"/>
      <c r="K496" s="1021"/>
      <c r="L496" s="1021"/>
      <c r="M496" s="1021"/>
      <c r="N496" s="1021"/>
    </row>
    <row r="497" spans="2:17" s="1014" customFormat="1" ht="15" x14ac:dyDescent="0.3">
      <c r="C497" s="788" t="s">
        <v>1401</v>
      </c>
      <c r="J497" s="1021"/>
      <c r="K497" s="1021"/>
      <c r="L497" s="1021"/>
      <c r="M497" s="1021"/>
      <c r="N497" s="1021"/>
    </row>
    <row r="498" spans="2:17" s="1014" customFormat="1" ht="15" x14ac:dyDescent="0.3">
      <c r="C498" s="788" t="s">
        <v>1402</v>
      </c>
      <c r="J498" s="1021"/>
      <c r="K498" s="1021"/>
      <c r="L498" s="1021"/>
      <c r="M498" s="1021"/>
      <c r="N498" s="1021"/>
    </row>
    <row r="499" spans="2:17" s="1014" customFormat="1" ht="15" x14ac:dyDescent="0.3">
      <c r="C499" s="788" t="s">
        <v>1403</v>
      </c>
      <c r="J499" s="1021"/>
      <c r="K499" s="1021"/>
      <c r="L499" s="1021"/>
      <c r="M499" s="1021"/>
      <c r="N499" s="1021"/>
    </row>
    <row r="500" spans="2:17" s="1014" customFormat="1" ht="15" x14ac:dyDescent="0.3">
      <c r="C500" s="788" t="s">
        <v>1404</v>
      </c>
      <c r="J500" s="1021"/>
      <c r="K500" s="1021"/>
      <c r="L500" s="1021"/>
      <c r="M500" s="1021"/>
      <c r="N500" s="1021"/>
    </row>
    <row r="501" spans="2:17" s="1014" customFormat="1" ht="15" x14ac:dyDescent="0.3">
      <c r="C501" s="788" t="s">
        <v>1405</v>
      </c>
      <c r="J501" s="1021"/>
      <c r="K501" s="1021"/>
      <c r="L501" s="1021"/>
      <c r="M501" s="1021"/>
      <c r="N501" s="1021"/>
    </row>
    <row r="502" spans="2:17" s="1014" customFormat="1" ht="15" x14ac:dyDescent="0.3">
      <c r="C502" s="788" t="s">
        <v>1406</v>
      </c>
      <c r="J502" s="1021"/>
      <c r="K502" s="1021"/>
      <c r="L502" s="1021"/>
      <c r="M502" s="1021"/>
      <c r="N502" s="1021"/>
    </row>
    <row r="503" spans="2:17" s="1014" customFormat="1" ht="15" x14ac:dyDescent="0.3">
      <c r="C503" s="788" t="s">
        <v>1407</v>
      </c>
      <c r="J503" s="1021"/>
      <c r="K503" s="1021"/>
      <c r="L503" s="1021"/>
      <c r="M503" s="1021"/>
      <c r="N503" s="1021"/>
    </row>
    <row r="504" spans="2:17" s="1014" customFormat="1" ht="15" x14ac:dyDescent="0.3">
      <c r="C504" s="788" t="s">
        <v>1414</v>
      </c>
      <c r="J504" s="1021">
        <v>1.1577118900000001</v>
      </c>
      <c r="K504" s="1021">
        <v>1.1577118900000001</v>
      </c>
      <c r="L504" s="1021">
        <v>1.1577118900000001</v>
      </c>
      <c r="M504" s="1021">
        <v>1.1577118900000001</v>
      </c>
      <c r="N504" s="1021">
        <v>1.1577118900000001</v>
      </c>
    </row>
    <row r="505" spans="2:17" s="1014" customFormat="1" ht="15" x14ac:dyDescent="0.3">
      <c r="C505" s="788" t="s">
        <v>1415</v>
      </c>
      <c r="J505" s="1021"/>
      <c r="K505" s="1021"/>
      <c r="L505" s="1021"/>
      <c r="M505" s="1021"/>
      <c r="N505" s="1021"/>
    </row>
    <row r="506" spans="2:17" s="1014" customFormat="1" ht="15" x14ac:dyDescent="0.3">
      <c r="C506" s="1015" t="s">
        <v>1409</v>
      </c>
      <c r="J506" s="1021"/>
      <c r="K506" s="1021"/>
      <c r="L506" s="1021"/>
      <c r="M506" s="1021"/>
      <c r="N506" s="1021"/>
    </row>
    <row r="507" spans="2:17" s="1014" customFormat="1" ht="15" x14ac:dyDescent="0.3">
      <c r="C507" s="1015" t="s">
        <v>1410</v>
      </c>
      <c r="J507" s="1021"/>
      <c r="K507" s="1021"/>
      <c r="L507" s="1021"/>
      <c r="M507" s="1021"/>
      <c r="N507" s="1021"/>
    </row>
    <row r="508" spans="2:17" s="1014" customFormat="1" ht="15" x14ac:dyDescent="0.3">
      <c r="C508" s="788" t="s">
        <v>1408</v>
      </c>
      <c r="J508" s="1021"/>
      <c r="K508" s="1021"/>
      <c r="L508" s="1021"/>
      <c r="M508" s="1021"/>
      <c r="N508" s="1021"/>
    </row>
    <row r="509" spans="2:17" outlineLevel="1" x14ac:dyDescent="0.2"/>
    <row r="510" spans="2:17" outlineLevel="1" x14ac:dyDescent="0.2">
      <c r="C510" s="542"/>
      <c r="D510" s="542"/>
      <c r="E510" s="542"/>
      <c r="F510" s="542"/>
      <c r="G510" s="542"/>
      <c r="H510" s="542"/>
      <c r="I510" s="542"/>
      <c r="J510" s="542"/>
      <c r="K510" s="542"/>
      <c r="L510" s="542"/>
      <c r="M510" s="542"/>
      <c r="N510" s="542"/>
    </row>
    <row r="511" spans="2:17" s="542" customFormat="1" ht="15" outlineLevel="1" x14ac:dyDescent="0.3">
      <c r="B511" s="526" t="s">
        <v>515</v>
      </c>
      <c r="C511" s="526"/>
      <c r="D511" s="526"/>
      <c r="E511" s="526"/>
      <c r="F511" s="526"/>
      <c r="G511" s="526"/>
      <c r="H511" s="526"/>
      <c r="I511" s="526"/>
      <c r="J511" s="526"/>
      <c r="K511" s="526"/>
      <c r="L511" s="526"/>
      <c r="M511" s="526"/>
      <c r="N511" s="526"/>
      <c r="O511" s="526"/>
      <c r="P511" s="526"/>
      <c r="Q511" s="526"/>
    </row>
    <row r="512" spans="2:17" s="542" customFormat="1" outlineLevel="1" x14ac:dyDescent="0.2">
      <c r="J512" s="105" t="s">
        <v>879</v>
      </c>
      <c r="K512" s="105" t="s">
        <v>881</v>
      </c>
      <c r="L512" s="105" t="s">
        <v>882</v>
      </c>
      <c r="M512" s="105" t="s">
        <v>883</v>
      </c>
      <c r="N512" s="105" t="s">
        <v>884</v>
      </c>
    </row>
    <row r="513" spans="2:20" s="542" customFormat="1" outlineLevel="1" x14ac:dyDescent="0.2">
      <c r="C513" s="542" t="s">
        <v>1419</v>
      </c>
      <c r="J513" s="1028"/>
      <c r="K513" s="1028"/>
      <c r="L513" s="1028"/>
      <c r="M513" s="1028"/>
      <c r="N513" s="1028"/>
    </row>
    <row r="514" spans="2:20" outlineLevel="1" x14ac:dyDescent="0.2"/>
    <row r="515" spans="2:20" ht="15" outlineLevel="1" x14ac:dyDescent="0.3">
      <c r="B515" s="526" t="s">
        <v>886</v>
      </c>
      <c r="C515" s="526"/>
      <c r="D515" s="526"/>
      <c r="E515" s="526"/>
      <c r="F515" s="526"/>
      <c r="G515" s="526"/>
      <c r="H515" s="526"/>
      <c r="I515" s="526"/>
      <c r="J515" s="526"/>
      <c r="K515" s="526"/>
      <c r="L515" s="526"/>
      <c r="M515" s="526"/>
      <c r="N515" s="526"/>
      <c r="O515" s="526"/>
      <c r="P515" s="526"/>
      <c r="Q515" s="526"/>
    </row>
    <row r="516" spans="2:20" outlineLevel="1" x14ac:dyDescent="0.2">
      <c r="J516" s="105" t="s">
        <v>879</v>
      </c>
      <c r="K516" s="105" t="s">
        <v>881</v>
      </c>
      <c r="L516" s="105" t="s">
        <v>882</v>
      </c>
      <c r="M516" s="105" t="s">
        <v>883</v>
      </c>
      <c r="N516" s="105" t="s">
        <v>884</v>
      </c>
    </row>
    <row r="517" spans="2:20" outlineLevel="1" x14ac:dyDescent="0.2">
      <c r="C517" s="378" t="s">
        <v>887</v>
      </c>
      <c r="J517" s="534">
        <v>0.3</v>
      </c>
      <c r="K517" s="534">
        <v>0.3</v>
      </c>
      <c r="L517" s="534">
        <v>0.3</v>
      </c>
      <c r="M517" s="534">
        <v>0.3</v>
      </c>
      <c r="N517" s="534">
        <v>0.3</v>
      </c>
    </row>
    <row r="518" spans="2:20" outlineLevel="1" x14ac:dyDescent="0.2"/>
    <row r="519" spans="2:20" outlineLevel="1" x14ac:dyDescent="0.2">
      <c r="G519" s="105" t="s">
        <v>867</v>
      </c>
    </row>
    <row r="520" spans="2:20" outlineLevel="1" x14ac:dyDescent="0.2">
      <c r="C520" s="378" t="s">
        <v>888</v>
      </c>
      <c r="G520" s="533">
        <v>0</v>
      </c>
      <c r="S520" s="7"/>
      <c r="T520" s="409" t="s">
        <v>889</v>
      </c>
    </row>
    <row r="521" spans="2:20" outlineLevel="1" x14ac:dyDescent="0.2"/>
    <row r="522" spans="2:20" s="785" customFormat="1" ht="12.75" x14ac:dyDescent="0.2">
      <c r="J522" s="787" t="s">
        <v>879</v>
      </c>
      <c r="K522" s="787" t="s">
        <v>881</v>
      </c>
      <c r="L522" s="787" t="s">
        <v>882</v>
      </c>
      <c r="M522" s="787" t="s">
        <v>883</v>
      </c>
      <c r="N522" s="787" t="s">
        <v>884</v>
      </c>
    </row>
    <row r="523" spans="2:20" s="785" customFormat="1" ht="15" x14ac:dyDescent="0.3">
      <c r="C523" s="785" t="s">
        <v>1239</v>
      </c>
      <c r="J523" s="791">
        <v>2</v>
      </c>
      <c r="K523" s="791">
        <v>2</v>
      </c>
      <c r="L523" s="791">
        <v>2</v>
      </c>
      <c r="M523" s="791">
        <v>2</v>
      </c>
      <c r="N523" s="791">
        <v>2</v>
      </c>
    </row>
    <row r="524" spans="2:20" s="542" customFormat="1" outlineLevel="1" x14ac:dyDescent="0.2"/>
    <row r="525" spans="2:20" ht="15" outlineLevel="1" x14ac:dyDescent="0.3">
      <c r="B525" s="526" t="s">
        <v>845</v>
      </c>
      <c r="C525" s="526"/>
      <c r="D525" s="526"/>
      <c r="E525" s="526"/>
      <c r="F525" s="526"/>
      <c r="G525" s="526"/>
      <c r="H525" s="526"/>
      <c r="I525" s="526"/>
      <c r="J525" s="526"/>
      <c r="K525" s="526"/>
      <c r="L525" s="526"/>
      <c r="M525" s="526"/>
      <c r="N525" s="526"/>
      <c r="O525" s="526"/>
      <c r="P525" s="526"/>
      <c r="Q525" s="526"/>
    </row>
    <row r="526" spans="2:20" outlineLevel="1" x14ac:dyDescent="0.2">
      <c r="H526" s="105" t="s">
        <v>891</v>
      </c>
    </row>
    <row r="527" spans="2:20" outlineLevel="1" x14ac:dyDescent="0.2">
      <c r="C527" s="378" t="s">
        <v>847</v>
      </c>
      <c r="G527" s="378" t="s">
        <v>892</v>
      </c>
      <c r="H527" s="1000">
        <v>2.3599999999999999E-2</v>
      </c>
      <c r="S527" s="7"/>
    </row>
    <row r="528" spans="2:20" outlineLevel="1" x14ac:dyDescent="0.2">
      <c r="C528" s="378" t="s">
        <v>846</v>
      </c>
      <c r="G528" s="378" t="s">
        <v>893</v>
      </c>
      <c r="H528" s="1000">
        <v>4.6199999999999998E-2</v>
      </c>
      <c r="S528" s="7"/>
    </row>
    <row r="529" spans="1:20" outlineLevel="1" x14ac:dyDescent="0.2">
      <c r="C529" s="378" t="s">
        <v>890</v>
      </c>
      <c r="G529" s="378" t="s">
        <v>894</v>
      </c>
      <c r="H529" s="535">
        <v>0.58499999999999996</v>
      </c>
      <c r="S529" s="7"/>
    </row>
    <row r="530" spans="1:20" outlineLevel="1" x14ac:dyDescent="0.2">
      <c r="C530" s="378" t="s">
        <v>594</v>
      </c>
      <c r="G530" s="378" t="s">
        <v>895</v>
      </c>
      <c r="H530" s="535">
        <v>0.6</v>
      </c>
      <c r="S530" s="7"/>
    </row>
    <row r="531" spans="1:20" outlineLevel="1" x14ac:dyDescent="0.2">
      <c r="S531" s="542"/>
    </row>
    <row r="532" spans="1:20" outlineLevel="1" x14ac:dyDescent="0.2">
      <c r="J532" s="105" t="s">
        <v>879</v>
      </c>
      <c r="K532" s="105" t="s">
        <v>881</v>
      </c>
      <c r="L532" s="105" t="s">
        <v>882</v>
      </c>
      <c r="M532" s="105" t="s">
        <v>883</v>
      </c>
      <c r="N532" s="105" t="s">
        <v>884</v>
      </c>
      <c r="S532" s="542"/>
    </row>
    <row r="533" spans="1:20" ht="15" outlineLevel="1" x14ac:dyDescent="0.3">
      <c r="C533" s="378" t="s">
        <v>896</v>
      </c>
      <c r="J533" s="1003">
        <v>4.9099999999999998E-2</v>
      </c>
      <c r="K533" s="1003">
        <v>4.6800000000000001E-2</v>
      </c>
      <c r="L533" s="1003">
        <v>4.4600000000000001E-2</v>
      </c>
      <c r="M533" s="1003">
        <v>4.2599999999999999E-2</v>
      </c>
      <c r="N533" s="1003">
        <v>4.07E-2</v>
      </c>
      <c r="S533" s="7"/>
    </row>
    <row r="534" spans="1:20" outlineLevel="1" x14ac:dyDescent="0.2">
      <c r="S534" s="542"/>
    </row>
    <row r="535" spans="1:20" s="536" customFormat="1" outlineLevel="1" x14ac:dyDescent="0.2">
      <c r="S535" s="542"/>
    </row>
    <row r="536" spans="1:20" s="536" customFormat="1" ht="15" outlineLevel="1" x14ac:dyDescent="0.3">
      <c r="B536" s="526" t="s">
        <v>898</v>
      </c>
      <c r="C536" s="526"/>
      <c r="D536" s="526"/>
      <c r="E536" s="526"/>
      <c r="F536" s="526"/>
      <c r="G536" s="526"/>
      <c r="H536" s="526"/>
      <c r="I536" s="526"/>
      <c r="J536" s="526"/>
      <c r="K536" s="526"/>
      <c r="L536" s="526"/>
      <c r="M536" s="526"/>
      <c r="N536" s="526"/>
      <c r="O536" s="526"/>
      <c r="P536" s="526"/>
      <c r="Q536" s="526"/>
      <c r="S536" s="542"/>
    </row>
    <row r="537" spans="1:20" s="536" customFormat="1" outlineLevel="1" x14ac:dyDescent="0.2">
      <c r="H537" s="105" t="s">
        <v>899</v>
      </c>
      <c r="S537" s="542"/>
    </row>
    <row r="538" spans="1:20" s="536" customFormat="1" outlineLevel="1" x14ac:dyDescent="0.2">
      <c r="C538" s="536" t="s">
        <v>900</v>
      </c>
      <c r="G538" s="536" t="s">
        <v>905</v>
      </c>
      <c r="H538" s="1001">
        <v>0.9</v>
      </c>
      <c r="S538" s="7"/>
    </row>
    <row r="539" spans="1:20" s="536" customFormat="1" outlineLevel="1" x14ac:dyDescent="0.2">
      <c r="C539" s="536" t="s">
        <v>901</v>
      </c>
      <c r="G539" s="536" t="s">
        <v>906</v>
      </c>
      <c r="H539" s="1001">
        <v>0.03</v>
      </c>
      <c r="S539" s="7"/>
    </row>
    <row r="540" spans="1:20" s="536" customFormat="1" outlineLevel="1" x14ac:dyDescent="0.2">
      <c r="C540" s="536" t="s">
        <v>902</v>
      </c>
      <c r="G540" s="536" t="s">
        <v>907</v>
      </c>
      <c r="H540" s="1001">
        <v>0.01</v>
      </c>
      <c r="S540" s="7"/>
    </row>
    <row r="541" spans="1:20" s="536" customFormat="1" outlineLevel="1" x14ac:dyDescent="0.2">
      <c r="C541" s="536" t="s">
        <v>903</v>
      </c>
      <c r="G541" s="536" t="s">
        <v>908</v>
      </c>
      <c r="H541" s="1001">
        <v>0.3</v>
      </c>
      <c r="S541" s="7"/>
    </row>
    <row r="542" spans="1:20" s="536" customFormat="1" outlineLevel="1" x14ac:dyDescent="0.2">
      <c r="C542" s="536" t="s">
        <v>904</v>
      </c>
      <c r="G542" s="536" t="s">
        <v>909</v>
      </c>
      <c r="H542" s="1002">
        <v>8.4999999999999995E-4</v>
      </c>
      <c r="S542" s="7"/>
    </row>
    <row r="543" spans="1:20" s="536" customFormat="1" x14ac:dyDescent="0.2"/>
    <row r="544" spans="1:20" ht="15.75" thickBot="1" x14ac:dyDescent="0.3">
      <c r="A544" s="10" t="s">
        <v>1036</v>
      </c>
      <c r="B544" s="10"/>
      <c r="C544" s="10"/>
      <c r="D544" s="10"/>
      <c r="E544" s="10"/>
      <c r="F544" s="10"/>
      <c r="G544" s="49"/>
      <c r="H544" s="10"/>
      <c r="I544" s="10"/>
      <c r="J544" s="10"/>
      <c r="K544" s="10"/>
      <c r="L544" s="10"/>
      <c r="M544" s="10"/>
      <c r="N544" s="10"/>
      <c r="O544" s="10"/>
      <c r="P544" s="10"/>
      <c r="Q544" s="10"/>
      <c r="R544" s="10"/>
      <c r="S544" s="10"/>
      <c r="T544" s="10"/>
    </row>
    <row r="546" spans="2:17" s="536" customFormat="1" x14ac:dyDescent="0.2">
      <c r="B546" s="38" t="s">
        <v>911</v>
      </c>
      <c r="F546" s="539">
        <v>43808.661988194443</v>
      </c>
    </row>
    <row r="547" spans="2:17" s="536" customFormat="1" outlineLevel="1" x14ac:dyDescent="0.2"/>
    <row r="548" spans="2:17" ht="15" outlineLevel="1" x14ac:dyDescent="0.3">
      <c r="B548" s="526" t="s">
        <v>1004</v>
      </c>
      <c r="C548" s="526"/>
      <c r="D548" s="526"/>
      <c r="E548" s="526"/>
      <c r="F548" s="526"/>
      <c r="G548" s="526"/>
      <c r="H548" s="526"/>
      <c r="I548" s="526"/>
      <c r="J548" s="526"/>
      <c r="K548" s="526"/>
      <c r="L548" s="526"/>
      <c r="M548" s="526"/>
      <c r="N548" s="526"/>
      <c r="O548" s="526"/>
      <c r="P548" s="526"/>
      <c r="Q548" s="526"/>
    </row>
    <row r="549" spans="2:17" outlineLevel="1" x14ac:dyDescent="0.2">
      <c r="J549" s="105" t="s">
        <v>879</v>
      </c>
      <c r="K549" s="105" t="s">
        <v>881</v>
      </c>
      <c r="L549" s="105" t="s">
        <v>882</v>
      </c>
      <c r="M549" s="105" t="s">
        <v>883</v>
      </c>
      <c r="N549" s="105" t="s">
        <v>884</v>
      </c>
    </row>
    <row r="550" spans="2:17" s="542" customFormat="1" outlineLevel="1" x14ac:dyDescent="0.2">
      <c r="C550" s="542" t="s">
        <v>517</v>
      </c>
      <c r="J550" s="569">
        <v>2.235824181409976</v>
      </c>
      <c r="K550" s="569">
        <v>2.293575056445214</v>
      </c>
      <c r="L550" s="569">
        <v>2.3342317047182144</v>
      </c>
      <c r="M550" s="569">
        <v>2.3635352843702884</v>
      </c>
      <c r="N550" s="569">
        <v>2.3928973311581618</v>
      </c>
    </row>
    <row r="551" spans="2:17" s="542" customFormat="1" outlineLevel="1" x14ac:dyDescent="0.2">
      <c r="C551" s="542" t="s">
        <v>516</v>
      </c>
      <c r="J551" s="569">
        <v>1.3086364195488152</v>
      </c>
      <c r="K551" s="569">
        <v>1.781678631475893</v>
      </c>
      <c r="L551" s="569">
        <v>2.0380990085367525</v>
      </c>
      <c r="M551" s="569">
        <v>1.9898256041993847</v>
      </c>
      <c r="N551" s="569">
        <v>2.0662209536515421</v>
      </c>
    </row>
    <row r="552" spans="2:17" s="542" customFormat="1" outlineLevel="1" x14ac:dyDescent="0.2">
      <c r="C552" s="542" t="s">
        <v>515</v>
      </c>
      <c r="J552" s="569">
        <v>2.4346698213736719E-2</v>
      </c>
      <c r="K552" s="569">
        <v>2.4975568380609801E-2</v>
      </c>
      <c r="L552" s="569">
        <v>2.5418293329250677E-2</v>
      </c>
      <c r="M552" s="569">
        <v>2.5737390607249225E-2</v>
      </c>
      <c r="N552" s="569">
        <v>2.605712455503717E-2</v>
      </c>
    </row>
    <row r="553" spans="2:17" s="542" customFormat="1" outlineLevel="1" x14ac:dyDescent="0.2">
      <c r="C553" s="542" t="s">
        <v>897</v>
      </c>
      <c r="J553" s="569">
        <v>0</v>
      </c>
      <c r="K553" s="569">
        <v>0</v>
      </c>
      <c r="L553" s="569">
        <v>0</v>
      </c>
      <c r="M553" s="569">
        <v>0</v>
      </c>
      <c r="N553" s="569">
        <v>0</v>
      </c>
    </row>
    <row r="554" spans="2:17" s="542" customFormat="1" outlineLevel="1" x14ac:dyDescent="0.2">
      <c r="C554" s="542" t="s">
        <v>513</v>
      </c>
      <c r="J554" s="570">
        <v>0</v>
      </c>
      <c r="K554" s="570">
        <v>0</v>
      </c>
      <c r="L554" s="570">
        <v>0</v>
      </c>
      <c r="M554" s="570">
        <v>0</v>
      </c>
      <c r="N554" s="570">
        <v>0</v>
      </c>
    </row>
    <row r="555" spans="2:17" outlineLevel="1" x14ac:dyDescent="0.2">
      <c r="C555" s="38" t="s">
        <v>519</v>
      </c>
      <c r="J555" s="1027">
        <v>3.5688072991725281</v>
      </c>
      <c r="K555" s="1027">
        <v>4.1002292563017164</v>
      </c>
      <c r="L555" s="1027">
        <v>4.3977490065842169</v>
      </c>
      <c r="M555" s="1027">
        <v>4.3790982791769224</v>
      </c>
      <c r="N555" s="1027">
        <v>4.4851754093647411</v>
      </c>
    </row>
    <row r="556" spans="2:17" s="1014" customFormat="1" ht="15.75" thickBot="1" x14ac:dyDescent="0.35">
      <c r="C556" s="1015"/>
      <c r="J556" s="1026"/>
      <c r="K556" s="1026"/>
      <c r="L556" s="1026"/>
      <c r="M556" s="1026"/>
      <c r="N556" s="1026"/>
    </row>
    <row r="557" spans="2:17" s="1014" customFormat="1" ht="16.5" thickTop="1" thickBot="1" x14ac:dyDescent="0.35">
      <c r="C557" s="156" t="s">
        <v>1417</v>
      </c>
      <c r="J557" s="1026">
        <v>4.1330430750476443</v>
      </c>
      <c r="K557" s="1026">
        <v>4.1534713540816179</v>
      </c>
      <c r="L557" s="1026">
        <v>4.1755706633485676</v>
      </c>
      <c r="M557" s="1026">
        <v>4.2010855487637189</v>
      </c>
      <c r="N557" s="1026">
        <v>4.2233121215197436</v>
      </c>
    </row>
    <row r="558" spans="2:17" s="1014" customFormat="1" ht="16.5" thickTop="1" thickBot="1" x14ac:dyDescent="0.35">
      <c r="C558" s="156" t="s">
        <v>1418</v>
      </c>
      <c r="J558" s="1029"/>
      <c r="K558" s="1029">
        <v>-4.9426726658875399E-3</v>
      </c>
      <c r="L558" s="1029">
        <v>-5.3206841658441899E-3</v>
      </c>
      <c r="M558" s="1029">
        <v>-6.1105145792670398E-3</v>
      </c>
      <c r="N558" s="1029">
        <v>-5.2906736837492396E-3</v>
      </c>
    </row>
    <row r="559" spans="2:17" ht="12.75" outlineLevel="1" thickTop="1" x14ac:dyDescent="0.2"/>
    <row r="560" spans="2:17" outlineLevel="1" x14ac:dyDescent="0.2">
      <c r="C560" s="378" t="s">
        <v>1010</v>
      </c>
      <c r="G560" s="579">
        <v>4.6199999999999575E-2</v>
      </c>
    </row>
    <row r="561" spans="2:17" outlineLevel="1" x14ac:dyDescent="0.2">
      <c r="B561" s="542"/>
      <c r="C561" s="542" t="s">
        <v>543</v>
      </c>
      <c r="D561" s="542"/>
      <c r="E561" s="542"/>
      <c r="F561" s="542"/>
      <c r="G561" s="579">
        <v>4.7940000000001204E-2</v>
      </c>
      <c r="H561" s="542"/>
      <c r="I561" s="542"/>
      <c r="J561" s="542"/>
      <c r="K561" s="542"/>
      <c r="L561" s="542"/>
      <c r="M561" s="542"/>
      <c r="N561" s="542"/>
      <c r="O561" s="542"/>
      <c r="P561" s="542"/>
      <c r="Q561" s="542"/>
    </row>
    <row r="562" spans="2:17" outlineLevel="1" x14ac:dyDescent="0.2">
      <c r="B562" s="542"/>
      <c r="C562" s="542" t="s">
        <v>595</v>
      </c>
      <c r="D562" s="542"/>
      <c r="E562" s="542"/>
      <c r="F562" s="542"/>
      <c r="G562" s="579">
        <v>2.3778819851504762E-2</v>
      </c>
      <c r="H562" s="542"/>
      <c r="I562" s="542"/>
      <c r="J562" s="542"/>
      <c r="K562" s="542"/>
      <c r="L562" s="542"/>
      <c r="M562" s="542"/>
      <c r="N562" s="542"/>
      <c r="O562" s="542"/>
      <c r="P562" s="542"/>
      <c r="Q562" s="542"/>
    </row>
    <row r="563" spans="2:17" outlineLevel="1" x14ac:dyDescent="0.2">
      <c r="B563" s="542"/>
      <c r="C563" s="542" t="s">
        <v>1011</v>
      </c>
      <c r="D563" s="542"/>
      <c r="E563" s="542"/>
      <c r="F563" s="542"/>
      <c r="G563" s="579">
        <v>2.3778819851504762E-2</v>
      </c>
      <c r="H563" s="542"/>
      <c r="I563" s="542"/>
      <c r="J563" s="542"/>
      <c r="K563" s="542"/>
      <c r="L563" s="542"/>
      <c r="M563" s="542"/>
      <c r="N563" s="542"/>
      <c r="O563" s="542"/>
      <c r="P563" s="542"/>
      <c r="Q563" s="542"/>
    </row>
    <row r="564" spans="2:17" outlineLevel="1" x14ac:dyDescent="0.2">
      <c r="B564" s="542"/>
      <c r="C564" s="542"/>
      <c r="D564" s="542"/>
      <c r="E564" s="542"/>
      <c r="F564" s="542"/>
      <c r="G564" s="542"/>
      <c r="H564" s="542"/>
      <c r="I564" s="542"/>
      <c r="J564" s="542"/>
      <c r="K564" s="542"/>
      <c r="L564" s="542"/>
      <c r="M564" s="542"/>
      <c r="N564" s="542"/>
      <c r="O564" s="542"/>
      <c r="P564" s="542"/>
      <c r="Q564" s="542"/>
    </row>
    <row r="565" spans="2:17" s="536" customFormat="1" outlineLevel="1" x14ac:dyDescent="0.2">
      <c r="B565" s="542"/>
      <c r="C565" s="542"/>
      <c r="D565" s="542"/>
      <c r="E565" s="542"/>
      <c r="F565" s="542"/>
      <c r="G565" s="542"/>
      <c r="H565" s="542"/>
      <c r="I565" s="542"/>
      <c r="J565" s="542"/>
      <c r="K565" s="542"/>
      <c r="L565" s="542"/>
      <c r="M565" s="542"/>
      <c r="N565" s="542"/>
      <c r="O565" s="542"/>
      <c r="P565" s="542"/>
      <c r="Q565" s="542"/>
    </row>
    <row r="566" spans="2:17" outlineLevel="1" x14ac:dyDescent="0.2">
      <c r="B566" s="542"/>
      <c r="C566" s="542"/>
      <c r="D566" s="542"/>
      <c r="E566" s="542"/>
      <c r="F566" s="542"/>
      <c r="G566" s="542"/>
      <c r="H566" s="542"/>
      <c r="I566" s="542"/>
      <c r="J566" s="542"/>
      <c r="K566" s="542"/>
      <c r="L566" s="542"/>
      <c r="M566" s="542"/>
      <c r="N566" s="542"/>
      <c r="O566" s="542"/>
      <c r="P566" s="542"/>
      <c r="Q566" s="542"/>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theme="5" tint="0.39997558519241921"/>
  </sheetPr>
  <dimension ref="A1:AM102"/>
  <sheetViews>
    <sheetView showGridLines="0" zoomScale="115" zoomScaleNormal="115" workbookViewId="0"/>
  </sheetViews>
  <sheetFormatPr defaultColWidth="9.1640625" defaultRowHeight="12" outlineLevelRow="1" x14ac:dyDescent="0.2"/>
  <cols>
    <col min="1" max="1" width="7.5" style="58" customWidth="1"/>
    <col min="2" max="2" width="7.33203125" style="58" bestFit="1" customWidth="1"/>
    <col min="3" max="5" width="2.5" style="58" customWidth="1"/>
    <col min="6" max="6" width="34.1640625" style="58" customWidth="1"/>
    <col min="7" max="7" width="12" style="58" bestFit="1" customWidth="1"/>
    <col min="8" max="8" width="18.6640625" style="58" customWidth="1"/>
    <col min="9" max="9" width="13" style="58" customWidth="1"/>
    <col min="10" max="10" width="15.5" style="58" customWidth="1"/>
    <col min="11" max="11" width="13.33203125" style="58" customWidth="1"/>
    <col min="12" max="12" width="12.83203125" style="58" bestFit="1" customWidth="1"/>
    <col min="13" max="14" width="13.6640625" style="58" customWidth="1"/>
    <col min="15" max="15" width="4.6640625" style="58" customWidth="1"/>
    <col min="16" max="16" width="30" style="58" customWidth="1"/>
    <col min="17" max="17" width="75.6640625" style="58" bestFit="1" customWidth="1"/>
    <col min="18" max="16384" width="9.1640625" style="58"/>
  </cols>
  <sheetData>
    <row r="1" spans="1:18" ht="18.75" x14ac:dyDescent="0.3">
      <c r="A1" s="31" t="s">
        <v>19</v>
      </c>
      <c r="B1" s="31"/>
      <c r="C1" s="31"/>
      <c r="D1" s="33"/>
      <c r="E1" s="31"/>
      <c r="F1" s="32"/>
      <c r="G1" s="31"/>
      <c r="H1" s="604"/>
      <c r="I1" s="31"/>
      <c r="J1" s="31"/>
      <c r="K1" s="31"/>
      <c r="L1" s="31"/>
      <c r="M1" s="31"/>
      <c r="N1" s="31"/>
    </row>
    <row r="2" spans="1:18" ht="16.5" thickBot="1" x14ac:dyDescent="0.3">
      <c r="A2" s="386" t="s">
        <v>349</v>
      </c>
      <c r="B2" s="4"/>
      <c r="C2" s="4"/>
      <c r="D2" s="4"/>
      <c r="E2" s="4"/>
      <c r="F2" s="4"/>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x14ac:dyDescent="0.2">
      <c r="G6" s="48"/>
      <c r="H6" s="45"/>
      <c r="I6" s="45"/>
      <c r="J6" s="45"/>
      <c r="K6" s="45"/>
      <c r="L6" s="45"/>
      <c r="M6" s="45"/>
      <c r="N6" s="45"/>
    </row>
    <row r="7" spans="1:18" s="542" customFormat="1" x14ac:dyDescent="0.2">
      <c r="G7" s="48"/>
      <c r="H7" s="543"/>
      <c r="I7" s="543"/>
      <c r="J7" s="543"/>
      <c r="K7" s="543"/>
      <c r="L7" s="543"/>
      <c r="M7" s="543"/>
      <c r="N7" s="543"/>
    </row>
    <row r="8" spans="1:18" s="542" customFormat="1" ht="15" x14ac:dyDescent="0.25">
      <c r="A8" s="36" t="s">
        <v>38</v>
      </c>
      <c r="G8" s="48"/>
      <c r="H8" s="543"/>
      <c r="I8" s="543"/>
      <c r="J8" s="543"/>
      <c r="K8" s="543"/>
      <c r="L8" s="543"/>
      <c r="M8" s="543"/>
      <c r="N8" s="543"/>
    </row>
    <row r="9" spans="1:18" ht="15" x14ac:dyDescent="0.25">
      <c r="B9" s="38" t="s">
        <v>1153</v>
      </c>
      <c r="C9" s="36"/>
      <c r="D9" s="36"/>
      <c r="E9" s="36"/>
      <c r="F9" s="36"/>
      <c r="G9" s="36"/>
      <c r="H9" s="664" t="s">
        <v>1473</v>
      </c>
      <c r="I9" s="664" t="s">
        <v>1473</v>
      </c>
      <c r="J9" s="36"/>
      <c r="K9" s="36"/>
      <c r="L9" s="36"/>
      <c r="M9" s="36"/>
      <c r="N9" s="36"/>
      <c r="O9" s="36"/>
      <c r="P9" s="36"/>
      <c r="Q9" s="36"/>
    </row>
    <row r="10" spans="1:18" s="542" customFormat="1" ht="15" x14ac:dyDescent="0.25">
      <c r="A10" s="36"/>
      <c r="B10" s="36"/>
      <c r="C10" s="36"/>
      <c r="D10" s="36"/>
      <c r="E10" s="36"/>
      <c r="F10" s="572" t="s">
        <v>1013</v>
      </c>
      <c r="G10" s="593" t="s">
        <v>1005</v>
      </c>
      <c r="H10" s="590">
        <v>110296.39057317562</v>
      </c>
      <c r="I10" s="590">
        <v>459668.29365630774</v>
      </c>
      <c r="J10" s="590">
        <v>651800.73875647748</v>
      </c>
      <c r="K10" s="590">
        <v>845949.2395552519</v>
      </c>
      <c r="L10" s="590">
        <v>1042335.0789119295</v>
      </c>
      <c r="M10" s="590">
        <v>1048553.2238496767</v>
      </c>
      <c r="N10" s="590">
        <v>1053937.0872472865</v>
      </c>
      <c r="O10" s="36"/>
      <c r="P10" s="36"/>
      <c r="Q10" s="36"/>
    </row>
    <row r="11" spans="1:18" s="542" customFormat="1" ht="15" x14ac:dyDescent="0.25">
      <c r="A11" s="36"/>
      <c r="B11" s="36"/>
      <c r="C11" s="36"/>
      <c r="D11" s="36"/>
      <c r="E11" s="36"/>
      <c r="F11" s="36"/>
      <c r="G11" s="54"/>
      <c r="H11" s="36"/>
      <c r="I11" s="36"/>
      <c r="J11" s="36"/>
      <c r="K11" s="36"/>
      <c r="L11" s="36"/>
      <c r="M11" s="36"/>
      <c r="N11" s="36"/>
      <c r="O11" s="36"/>
      <c r="P11" s="36"/>
      <c r="Q11" s="36"/>
    </row>
    <row r="12" spans="1:18" s="542" customFormat="1" ht="15" x14ac:dyDescent="0.25">
      <c r="A12" s="36"/>
      <c r="B12" s="38" t="s">
        <v>1152</v>
      </c>
      <c r="C12" s="36"/>
      <c r="D12" s="36"/>
      <c r="E12" s="36"/>
      <c r="F12" s="36"/>
      <c r="G12" s="54"/>
      <c r="H12" s="36"/>
      <c r="I12" s="36"/>
      <c r="J12" s="36"/>
      <c r="K12" s="36"/>
      <c r="L12" s="36"/>
      <c r="M12" s="36"/>
      <c r="N12" s="36"/>
      <c r="O12" s="36"/>
      <c r="P12" s="36"/>
      <c r="Q12" s="36"/>
    </row>
    <row r="13" spans="1:18" x14ac:dyDescent="0.2">
      <c r="F13" s="38" t="s">
        <v>850</v>
      </c>
      <c r="G13" s="48" t="s">
        <v>849</v>
      </c>
      <c r="H13" s="589">
        <v>105169.26991023042</v>
      </c>
      <c r="I13" s="589">
        <v>438300.64241895895</v>
      </c>
      <c r="J13" s="589">
        <v>621501.82309446274</v>
      </c>
      <c r="K13" s="589">
        <v>806625.34324833727</v>
      </c>
      <c r="L13" s="589">
        <v>993882.19942031638</v>
      </c>
      <c r="M13" s="589">
        <v>999811.29428824852</v>
      </c>
      <c r="N13" s="589">
        <v>1004944.8891400889</v>
      </c>
    </row>
    <row r="14" spans="1:18" s="542" customFormat="1" x14ac:dyDescent="0.2">
      <c r="G14" s="48"/>
    </row>
    <row r="15" spans="1:18" s="542" customFormat="1" x14ac:dyDescent="0.2">
      <c r="F15" s="542" t="s">
        <v>1024</v>
      </c>
      <c r="G15" s="48" t="s">
        <v>849</v>
      </c>
      <c r="H15" s="53">
        <v>104710.208</v>
      </c>
      <c r="I15" s="53">
        <v>434199.2</v>
      </c>
      <c r="J15" s="53">
        <v>612902.88</v>
      </c>
      <c r="K15" s="53">
        <v>791606.56</v>
      </c>
      <c r="L15" s="53">
        <v>970310.24</v>
      </c>
      <c r="M15" s="53">
        <v>970310.24</v>
      </c>
      <c r="N15" s="53">
        <v>970310.24</v>
      </c>
    </row>
    <row r="16" spans="1:18" s="542" customFormat="1" x14ac:dyDescent="0.2">
      <c r="F16" s="423"/>
      <c r="G16" s="48"/>
      <c r="H16" s="53"/>
      <c r="I16" s="53"/>
      <c r="J16" s="53"/>
      <c r="K16" s="53"/>
      <c r="L16" s="53"/>
      <c r="M16" s="53"/>
      <c r="N16" s="53"/>
    </row>
    <row r="17" spans="1:17" ht="15.75" thickBot="1" x14ac:dyDescent="0.3">
      <c r="A17" s="10" t="s">
        <v>37</v>
      </c>
      <c r="B17" s="10"/>
      <c r="C17" s="10"/>
      <c r="D17" s="10"/>
      <c r="E17" s="10"/>
      <c r="F17" s="10"/>
      <c r="G17" s="49"/>
      <c r="H17" s="10"/>
      <c r="I17" s="10"/>
      <c r="J17" s="10"/>
      <c r="K17" s="10"/>
      <c r="L17" s="10"/>
      <c r="M17" s="10"/>
      <c r="N17" s="10"/>
      <c r="O17" s="10"/>
      <c r="P17" s="10"/>
      <c r="Q17" s="10"/>
    </row>
    <row r="18" spans="1:17" ht="12.75" x14ac:dyDescent="0.2">
      <c r="G18" s="48"/>
      <c r="H18" s="43" t="s">
        <v>248</v>
      </c>
      <c r="I18" s="43" t="s">
        <v>249</v>
      </c>
      <c r="J18" s="43" t="s">
        <v>250</v>
      </c>
      <c r="K18" s="43" t="s">
        <v>251</v>
      </c>
      <c r="L18" s="43" t="s">
        <v>252</v>
      </c>
      <c r="M18" s="43" t="s">
        <v>253</v>
      </c>
      <c r="N18" s="43" t="s">
        <v>254</v>
      </c>
      <c r="P18" s="5"/>
      <c r="Q18" s="5"/>
    </row>
    <row r="19" spans="1:17" outlineLevel="1" x14ac:dyDescent="0.2">
      <c r="G19" s="48"/>
      <c r="H19" s="48"/>
      <c r="I19" s="48"/>
      <c r="J19" s="48"/>
      <c r="K19" s="48"/>
      <c r="L19" s="48"/>
      <c r="M19" s="48"/>
      <c r="N19" s="48"/>
    </row>
    <row r="20" spans="1:17" ht="4.1500000000000004" customHeight="1" outlineLevel="1" x14ac:dyDescent="0.2">
      <c r="A20" s="116"/>
      <c r="G20" s="48"/>
    </row>
    <row r="21" spans="1:17" outlineLevel="1" x14ac:dyDescent="0.2">
      <c r="B21" s="6"/>
      <c r="F21" s="58" t="s">
        <v>407</v>
      </c>
      <c r="G21" s="48" t="s">
        <v>922</v>
      </c>
      <c r="H21" s="1118"/>
      <c r="I21" s="1118"/>
      <c r="J21" s="1118"/>
      <c r="K21" s="1118"/>
      <c r="L21" s="1118"/>
      <c r="M21" s="1118"/>
      <c r="N21" s="1118"/>
    </row>
    <row r="22" spans="1:17" outlineLevel="1" x14ac:dyDescent="0.2">
      <c r="B22" s="6"/>
      <c r="F22" s="58" t="s">
        <v>408</v>
      </c>
      <c r="G22" s="48" t="s">
        <v>922</v>
      </c>
      <c r="H22" s="53">
        <v>12560</v>
      </c>
      <c r="I22" s="53">
        <v>62800</v>
      </c>
      <c r="J22" s="53">
        <v>62800</v>
      </c>
      <c r="K22" s="53">
        <v>62800</v>
      </c>
      <c r="L22" s="53">
        <v>62800</v>
      </c>
      <c r="M22" s="53">
        <v>62800</v>
      </c>
      <c r="N22" s="53">
        <v>62800</v>
      </c>
    </row>
    <row r="23" spans="1:17" outlineLevel="1" x14ac:dyDescent="0.2">
      <c r="B23" s="6"/>
      <c r="F23" s="58" t="s">
        <v>403</v>
      </c>
      <c r="G23" s="6" t="s">
        <v>671</v>
      </c>
      <c r="H23" s="1118"/>
      <c r="I23" s="1118"/>
      <c r="J23" s="1118"/>
      <c r="K23" s="1118"/>
      <c r="L23" s="1118"/>
      <c r="M23" s="1118"/>
      <c r="N23" s="1118"/>
    </row>
    <row r="24" spans="1:17" s="542" customFormat="1" ht="4.1500000000000004" customHeight="1" outlineLevel="1" x14ac:dyDescent="0.2">
      <c r="B24" s="6"/>
      <c r="G24" s="6"/>
      <c r="H24" s="53"/>
      <c r="I24" s="53"/>
      <c r="J24" s="53"/>
      <c r="K24" s="53"/>
      <c r="L24" s="53"/>
      <c r="M24" s="53"/>
      <c r="N24" s="53"/>
    </row>
    <row r="25" spans="1:17" outlineLevel="1" x14ac:dyDescent="0.2">
      <c r="A25" s="116"/>
      <c r="F25" s="82" t="s">
        <v>962</v>
      </c>
      <c r="G25" s="152" t="s">
        <v>42</v>
      </c>
      <c r="H25" s="98">
        <v>104710.208</v>
      </c>
      <c r="I25" s="98">
        <v>434199.2</v>
      </c>
      <c r="J25" s="98">
        <v>612902.88</v>
      </c>
      <c r="K25" s="98">
        <v>791606.56</v>
      </c>
      <c r="L25" s="98">
        <v>970310.24</v>
      </c>
      <c r="M25" s="98">
        <v>970310.24</v>
      </c>
      <c r="N25" s="98">
        <v>970310.24</v>
      </c>
    </row>
    <row r="26" spans="1:17" outlineLevel="1" x14ac:dyDescent="0.2"/>
    <row r="27" spans="1:17" outlineLevel="1" x14ac:dyDescent="0.2">
      <c r="D27" s="55" t="s">
        <v>1156</v>
      </c>
      <c r="G27" s="48"/>
      <c r="H27" s="147"/>
      <c r="I27" s="147"/>
      <c r="J27" s="147"/>
      <c r="K27" s="147"/>
      <c r="L27" s="147"/>
      <c r="M27" s="147"/>
      <c r="N27" s="147"/>
    </row>
    <row r="28" spans="1:17" outlineLevel="1" x14ac:dyDescent="0.2">
      <c r="F28" s="58" t="s">
        <v>371</v>
      </c>
      <c r="G28" s="48" t="s">
        <v>362</v>
      </c>
      <c r="H28" s="551">
        <v>0.5</v>
      </c>
      <c r="I28" s="551">
        <v>2</v>
      </c>
      <c r="J28" s="551">
        <v>3</v>
      </c>
      <c r="K28" s="551">
        <v>4</v>
      </c>
      <c r="L28" s="551">
        <v>5</v>
      </c>
      <c r="M28" s="551">
        <v>5</v>
      </c>
      <c r="N28" s="551">
        <v>5</v>
      </c>
      <c r="P28" s="7"/>
      <c r="Q28" s="409" t="s">
        <v>726</v>
      </c>
    </row>
    <row r="29" spans="1:17" outlineLevel="1" x14ac:dyDescent="0.2">
      <c r="F29" s="58" t="s">
        <v>372</v>
      </c>
      <c r="G29" s="48" t="s">
        <v>362</v>
      </c>
      <c r="H29" s="551">
        <v>0.1</v>
      </c>
      <c r="I29" s="551">
        <v>0.5</v>
      </c>
      <c r="J29" s="551">
        <v>0.5</v>
      </c>
      <c r="K29" s="551">
        <v>0.5</v>
      </c>
      <c r="L29" s="551">
        <v>0.5</v>
      </c>
      <c r="M29" s="551">
        <v>0.5</v>
      </c>
      <c r="N29" s="551">
        <v>0.5</v>
      </c>
      <c r="P29" s="7"/>
      <c r="Q29" s="409" t="s">
        <v>726</v>
      </c>
    </row>
    <row r="30" spans="1:17" ht="4.1500000000000004" customHeight="1" outlineLevel="1" x14ac:dyDescent="0.2">
      <c r="G30" s="48"/>
      <c r="H30" s="551"/>
      <c r="I30" s="551"/>
      <c r="J30" s="551"/>
      <c r="K30" s="551"/>
      <c r="L30" s="551"/>
      <c r="M30" s="551"/>
      <c r="N30" s="551"/>
    </row>
    <row r="31" spans="1:17" outlineLevel="1" x14ac:dyDescent="0.2">
      <c r="F31" s="82" t="s">
        <v>962</v>
      </c>
      <c r="G31" s="152" t="s">
        <v>362</v>
      </c>
      <c r="H31" s="552">
        <v>0.6</v>
      </c>
      <c r="I31" s="552">
        <v>2.5</v>
      </c>
      <c r="J31" s="552">
        <v>3.5</v>
      </c>
      <c r="K31" s="552">
        <v>4.5</v>
      </c>
      <c r="L31" s="552">
        <v>5.5</v>
      </c>
      <c r="M31" s="552">
        <v>5.5</v>
      </c>
      <c r="N31" s="552">
        <v>5.5</v>
      </c>
    </row>
    <row r="32" spans="1:17" outlineLevel="1" x14ac:dyDescent="0.2">
      <c r="G32" s="48"/>
    </row>
    <row r="33" spans="1:18" s="378" customFormat="1" ht="12.75" x14ac:dyDescent="0.2">
      <c r="A33" s="219" t="s">
        <v>511</v>
      </c>
      <c r="B33" s="77" t="s">
        <v>510</v>
      </c>
      <c r="G33" s="48"/>
    </row>
    <row r="34" spans="1:18" ht="15.75" thickBot="1" x14ac:dyDescent="0.3">
      <c r="A34" s="10" t="s">
        <v>31</v>
      </c>
      <c r="B34" s="10"/>
      <c r="C34" s="10"/>
      <c r="D34" s="10"/>
      <c r="E34" s="10"/>
      <c r="F34" s="10"/>
      <c r="G34" s="49"/>
      <c r="H34" s="10"/>
      <c r="I34" s="10"/>
      <c r="J34" s="10"/>
      <c r="K34" s="10"/>
      <c r="L34" s="10"/>
      <c r="M34" s="10"/>
      <c r="N34" s="10"/>
      <c r="O34" s="10"/>
      <c r="P34" s="10"/>
      <c r="Q34" s="10"/>
    </row>
    <row r="35" spans="1:18" x14ac:dyDescent="0.2">
      <c r="G35" s="48"/>
    </row>
    <row r="36" spans="1:18" x14ac:dyDescent="0.2">
      <c r="F36" s="76" t="s">
        <v>361</v>
      </c>
      <c r="H36" s="61" t="s">
        <v>969</v>
      </c>
    </row>
    <row r="37" spans="1:18" x14ac:dyDescent="0.2">
      <c r="F37" s="58" t="s">
        <v>364</v>
      </c>
      <c r="G37" s="150" t="s">
        <v>366</v>
      </c>
      <c r="H37" s="1169"/>
      <c r="I37" s="6" t="s">
        <v>1016</v>
      </c>
      <c r="P37" s="7"/>
      <c r="Q37" s="409" t="s">
        <v>726</v>
      </c>
    </row>
    <row r="38" spans="1:18" x14ac:dyDescent="0.2">
      <c r="F38" s="58" t="s">
        <v>365</v>
      </c>
      <c r="G38" s="150" t="s">
        <v>366</v>
      </c>
      <c r="H38" s="151">
        <v>125600</v>
      </c>
      <c r="I38" s="6" t="s">
        <v>1016</v>
      </c>
      <c r="P38" s="7"/>
      <c r="Q38" s="409" t="s">
        <v>726</v>
      </c>
    </row>
    <row r="39" spans="1:18" x14ac:dyDescent="0.2">
      <c r="F39" s="58" t="s">
        <v>363</v>
      </c>
      <c r="G39" s="150" t="s">
        <v>366</v>
      </c>
      <c r="H39" s="1169"/>
      <c r="I39" s="6" t="s">
        <v>1017</v>
      </c>
      <c r="P39" s="7"/>
      <c r="Q39" s="409" t="s">
        <v>726</v>
      </c>
    </row>
    <row r="41" spans="1:18" s="542" customFormat="1" x14ac:dyDescent="0.2"/>
    <row r="42" spans="1:18" s="423" customFormat="1" ht="12.75" x14ac:dyDescent="0.2">
      <c r="H42" s="587" t="s">
        <v>248</v>
      </c>
      <c r="I42" s="587" t="s">
        <v>249</v>
      </c>
      <c r="J42" s="587" t="s">
        <v>250</v>
      </c>
      <c r="K42" s="587" t="s">
        <v>251</v>
      </c>
      <c r="L42" s="587" t="s">
        <v>252</v>
      </c>
      <c r="M42" s="587" t="s">
        <v>253</v>
      </c>
      <c r="N42" s="587" t="s">
        <v>254</v>
      </c>
    </row>
    <row r="43" spans="1:18" s="423" customFormat="1" x14ac:dyDescent="0.2">
      <c r="F43" s="423" t="s">
        <v>996</v>
      </c>
      <c r="H43" s="486">
        <v>1.00438411802439</v>
      </c>
      <c r="I43" s="486">
        <v>1.0094459925742814</v>
      </c>
      <c r="J43" s="486">
        <v>1.0140298624383406</v>
      </c>
      <c r="K43" s="486">
        <v>1.018972535104228</v>
      </c>
      <c r="L43" s="486">
        <v>1.0242932192700722</v>
      </c>
      <c r="M43" s="486">
        <v>1.0304037338493393</v>
      </c>
      <c r="N43" s="486">
        <v>1.0356944075330885</v>
      </c>
    </row>
    <row r="44" spans="1:18" s="542" customFormat="1" x14ac:dyDescent="0.2"/>
    <row r="46" spans="1:18" x14ac:dyDescent="0.2">
      <c r="E46" s="80"/>
      <c r="H46" s="161"/>
      <c r="I46" s="161"/>
      <c r="J46" s="161"/>
      <c r="K46" s="161"/>
      <c r="L46" s="161"/>
      <c r="M46" s="161"/>
      <c r="N46" s="161"/>
      <c r="R46" s="80"/>
    </row>
    <row r="47" spans="1:18" x14ac:dyDescent="0.2">
      <c r="H47" s="161"/>
      <c r="I47" s="161"/>
      <c r="J47" s="161"/>
      <c r="K47" s="161"/>
      <c r="L47" s="161"/>
      <c r="M47" s="161"/>
      <c r="N47" s="161"/>
    </row>
    <row r="48" spans="1:18" x14ac:dyDescent="0.2">
      <c r="I48" s="542"/>
      <c r="J48" s="542"/>
      <c r="K48" s="542"/>
      <c r="L48" s="542"/>
      <c r="M48" s="542"/>
      <c r="N48" s="542"/>
    </row>
    <row r="49" spans="8:14" x14ac:dyDescent="0.2">
      <c r="H49" s="161"/>
      <c r="I49" s="161"/>
      <c r="J49" s="161"/>
      <c r="K49" s="161"/>
      <c r="L49" s="161"/>
      <c r="M49" s="161"/>
      <c r="N49" s="161"/>
    </row>
    <row r="50" spans="8:14" x14ac:dyDescent="0.2">
      <c r="H50" s="161"/>
      <c r="I50" s="161"/>
      <c r="J50" s="161"/>
      <c r="K50" s="161"/>
      <c r="L50" s="161"/>
      <c r="M50" s="161"/>
      <c r="N50" s="161"/>
    </row>
    <row r="51" spans="8:14" x14ac:dyDescent="0.2">
      <c r="I51" s="542"/>
      <c r="J51" s="542"/>
      <c r="K51" s="542"/>
      <c r="L51" s="542"/>
      <c r="M51" s="542"/>
      <c r="N51" s="542"/>
    </row>
    <row r="52" spans="8:14" x14ac:dyDescent="0.2">
      <c r="H52" s="161"/>
      <c r="I52" s="161"/>
      <c r="J52" s="161"/>
      <c r="K52" s="161"/>
      <c r="L52" s="161"/>
      <c r="M52" s="161"/>
      <c r="N52" s="161"/>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theme="5" tint="0.39997558519241921"/>
  </sheetPr>
  <dimension ref="A1:AM102"/>
  <sheetViews>
    <sheetView showGridLines="0" zoomScale="115" zoomScaleNormal="115" workbookViewId="0"/>
  </sheetViews>
  <sheetFormatPr defaultRowHeight="12" outlineLevelRow="1" x14ac:dyDescent="0.2"/>
  <cols>
    <col min="1" max="1" width="7.5" customWidth="1"/>
    <col min="2" max="2" width="7.33203125" bestFit="1" customWidth="1"/>
    <col min="3" max="5" width="2.5" customWidth="1"/>
    <col min="6" max="6" width="34.1640625" customWidth="1"/>
    <col min="7" max="7" width="17" bestFit="1" customWidth="1"/>
    <col min="8" max="14" width="14.1640625" customWidth="1"/>
    <col min="15" max="15" width="4.6640625" customWidth="1"/>
    <col min="16" max="16" width="30" customWidth="1"/>
    <col min="17" max="17" width="61.1640625" customWidth="1"/>
  </cols>
  <sheetData>
    <row r="1" spans="1:18" ht="18.75" x14ac:dyDescent="0.3">
      <c r="A1" s="31" t="s">
        <v>19</v>
      </c>
      <c r="B1" s="31"/>
      <c r="C1" s="31"/>
      <c r="D1" s="33"/>
      <c r="E1" s="31"/>
      <c r="F1" s="32"/>
      <c r="G1" s="32"/>
      <c r="H1" s="604"/>
      <c r="I1" s="31"/>
      <c r="J1" s="31"/>
      <c r="K1" s="31"/>
      <c r="L1" s="31"/>
      <c r="M1" s="31"/>
      <c r="N1" s="31"/>
    </row>
    <row r="2" spans="1:18" ht="16.5" thickBot="1" x14ac:dyDescent="0.3">
      <c r="A2" s="386" t="s">
        <v>936</v>
      </c>
      <c r="B2" s="4"/>
      <c r="C2" s="4"/>
      <c r="D2" s="4"/>
      <c r="E2" s="4"/>
      <c r="F2" s="4"/>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x14ac:dyDescent="0.2">
      <c r="G6" s="48"/>
      <c r="H6" s="45"/>
      <c r="I6" s="45"/>
      <c r="J6" s="45"/>
      <c r="K6" s="45"/>
      <c r="L6" s="45"/>
      <c r="M6" s="45"/>
      <c r="N6" s="45"/>
    </row>
    <row r="7" spans="1:18" ht="15" x14ac:dyDescent="0.25">
      <c r="A7" s="36" t="s">
        <v>38</v>
      </c>
      <c r="B7" s="36"/>
      <c r="C7" s="36"/>
      <c r="D7" s="36"/>
      <c r="E7" s="36"/>
      <c r="F7" s="36"/>
      <c r="G7" s="36"/>
      <c r="H7" s="664" t="s">
        <v>1473</v>
      </c>
      <c r="I7" s="664" t="s">
        <v>1473</v>
      </c>
      <c r="J7" s="36"/>
      <c r="K7" s="36"/>
      <c r="L7" s="36"/>
      <c r="M7" s="36"/>
      <c r="N7" s="36"/>
      <c r="O7" s="36"/>
      <c r="P7" s="36"/>
      <c r="Q7" s="36"/>
    </row>
    <row r="8" spans="1:18" s="542" customFormat="1" ht="15" x14ac:dyDescent="0.25">
      <c r="A8" s="36"/>
      <c r="B8" s="36"/>
      <c r="C8" s="36"/>
      <c r="D8" s="36"/>
      <c r="E8" s="36"/>
      <c r="F8" s="542" t="s">
        <v>1137</v>
      </c>
      <c r="H8" s="53">
        <v>2981478.6435539667</v>
      </c>
      <c r="I8" s="53">
        <v>2996504.63868473</v>
      </c>
      <c r="J8" s="53">
        <v>1955368.5563271879</v>
      </c>
      <c r="K8" s="53">
        <v>1964899.5840346504</v>
      </c>
      <c r="L8" s="53">
        <v>1975159.5368244257</v>
      </c>
      <c r="M8" s="53">
        <v>1986942.5311068096</v>
      </c>
      <c r="N8" s="53">
        <v>1997144.6142467626</v>
      </c>
      <c r="O8" s="36"/>
      <c r="P8" s="36"/>
      <c r="Q8" s="36"/>
    </row>
    <row r="9" spans="1:18" s="542" customFormat="1" ht="15" x14ac:dyDescent="0.25">
      <c r="A9" s="36"/>
      <c r="B9" s="36"/>
      <c r="C9" s="36"/>
      <c r="D9" s="36"/>
      <c r="E9" s="36"/>
      <c r="F9" s="141" t="s">
        <v>1145</v>
      </c>
      <c r="G9" s="48"/>
      <c r="H9" s="53">
        <v>392733.61794512218</v>
      </c>
      <c r="I9" s="53">
        <v>394712.90880594688</v>
      </c>
      <c r="J9" s="53">
        <v>325894.75938786467</v>
      </c>
      <c r="K9" s="53">
        <v>327483.26400577504</v>
      </c>
      <c r="L9" s="53">
        <v>329193.25613740424</v>
      </c>
      <c r="M9" s="53">
        <v>331157.08851780155</v>
      </c>
      <c r="N9" s="53">
        <v>332857.43570779375</v>
      </c>
      <c r="O9" s="36"/>
      <c r="P9" s="36"/>
      <c r="Q9" s="36"/>
    </row>
    <row r="10" spans="1:18" s="542" customFormat="1" ht="15" x14ac:dyDescent="0.25">
      <c r="A10" s="36"/>
      <c r="B10" s="36"/>
      <c r="C10" s="36"/>
      <c r="D10" s="36"/>
      <c r="E10" s="36"/>
      <c r="F10" s="572" t="s">
        <v>1013</v>
      </c>
      <c r="G10" s="697" t="s">
        <v>1005</v>
      </c>
      <c r="H10" s="485">
        <v>3374212.2614990887</v>
      </c>
      <c r="I10" s="485">
        <v>3391217.5474906769</v>
      </c>
      <c r="J10" s="485">
        <v>2281263.3157150527</v>
      </c>
      <c r="K10" s="485">
        <v>2292382.8480404252</v>
      </c>
      <c r="L10" s="485">
        <v>2304352.7929618298</v>
      </c>
      <c r="M10" s="485">
        <v>2318099.619624611</v>
      </c>
      <c r="N10" s="485">
        <v>2330002.0499545564</v>
      </c>
      <c r="O10" s="36"/>
      <c r="P10" s="36"/>
      <c r="Q10" s="36"/>
    </row>
    <row r="11" spans="1:18" s="542" customFormat="1" ht="15" x14ac:dyDescent="0.25">
      <c r="A11" s="36"/>
      <c r="B11" s="36"/>
      <c r="C11" s="36"/>
      <c r="D11" s="36"/>
      <c r="E11" s="36"/>
      <c r="F11" s="6"/>
      <c r="G11" s="48"/>
      <c r="H11" s="53"/>
      <c r="I11" s="53"/>
      <c r="J11" s="53"/>
      <c r="K11" s="53"/>
      <c r="L11" s="53"/>
      <c r="M11" s="53"/>
      <c r="N11" s="53"/>
      <c r="O11" s="36"/>
      <c r="P11" s="36"/>
      <c r="Q11" s="36"/>
    </row>
    <row r="12" spans="1:18" s="542" customFormat="1" ht="15" x14ac:dyDescent="0.25">
      <c r="A12" s="36"/>
      <c r="B12" s="38" t="s">
        <v>1152</v>
      </c>
      <c r="C12" s="36"/>
      <c r="D12" s="36"/>
      <c r="E12" s="36"/>
      <c r="H12" s="53"/>
      <c r="I12" s="53"/>
      <c r="J12" s="53"/>
      <c r="K12" s="53"/>
      <c r="L12" s="53"/>
      <c r="M12" s="53"/>
      <c r="N12" s="53"/>
      <c r="O12" s="36"/>
      <c r="P12" s="36"/>
      <c r="Q12" s="36"/>
    </row>
    <row r="13" spans="1:18" s="542" customFormat="1" ht="15" x14ac:dyDescent="0.25">
      <c r="A13" s="36"/>
      <c r="B13" s="38"/>
      <c r="C13" s="36"/>
      <c r="D13" s="36"/>
      <c r="E13" s="36"/>
      <c r="F13" s="542" t="s">
        <v>1137</v>
      </c>
      <c r="H13" s="53">
        <v>2842884.799457557</v>
      </c>
      <c r="I13" s="53">
        <v>2857212.3121654969</v>
      </c>
      <c r="J13" s="53">
        <v>1864473.3740214065</v>
      </c>
      <c r="K13" s="53">
        <v>1873561.3525153445</v>
      </c>
      <c r="L13" s="53">
        <v>1883344.3720557548</v>
      </c>
      <c r="M13" s="53">
        <v>1894579.63460238</v>
      </c>
      <c r="N13" s="53">
        <v>1904307.4745599395</v>
      </c>
      <c r="O13" s="36"/>
      <c r="P13" s="36"/>
      <c r="Q13" s="36"/>
    </row>
    <row r="14" spans="1:18" s="542" customFormat="1" ht="15" x14ac:dyDescent="0.25">
      <c r="A14" s="36"/>
      <c r="B14" s="38"/>
      <c r="C14" s="36"/>
      <c r="D14" s="36"/>
      <c r="E14" s="36"/>
      <c r="F14" s="141" t="s">
        <v>1145</v>
      </c>
      <c r="H14" s="53">
        <v>374477.42082810268</v>
      </c>
      <c r="I14" s="53">
        <v>376364.70447982673</v>
      </c>
      <c r="J14" s="53">
        <v>310745.56233690109</v>
      </c>
      <c r="K14" s="53">
        <v>312260.22541922407</v>
      </c>
      <c r="L14" s="53">
        <v>313890.72867595911</v>
      </c>
      <c r="M14" s="53">
        <v>315763.27243372996</v>
      </c>
      <c r="N14" s="53">
        <v>317384.57909332321</v>
      </c>
      <c r="O14" s="36"/>
      <c r="P14" s="36"/>
      <c r="Q14" s="36"/>
    </row>
    <row r="15" spans="1:18" s="58" customFormat="1" ht="15" x14ac:dyDescent="0.25">
      <c r="B15" s="6"/>
      <c r="F15" s="82" t="s">
        <v>850</v>
      </c>
      <c r="G15" s="696" t="s">
        <v>849</v>
      </c>
      <c r="H15" s="85">
        <v>3217362.2202856597</v>
      </c>
      <c r="I15" s="85">
        <v>3233577.0166453235</v>
      </c>
      <c r="J15" s="85">
        <v>2175218.9363583075</v>
      </c>
      <c r="K15" s="85">
        <v>2185821.5779345687</v>
      </c>
      <c r="L15" s="85">
        <v>2197235.1007317137</v>
      </c>
      <c r="M15" s="85">
        <v>2210342.9070361098</v>
      </c>
      <c r="N15" s="85">
        <v>2221692.0536532626</v>
      </c>
      <c r="P15" s="36"/>
      <c r="Q15" s="36"/>
    </row>
    <row r="16" spans="1:18" x14ac:dyDescent="0.2">
      <c r="F16" s="542"/>
      <c r="G16" s="542"/>
      <c r="H16" s="53"/>
      <c r="I16" s="53"/>
      <c r="J16" s="53"/>
      <c r="K16" s="53"/>
      <c r="L16" s="53"/>
      <c r="M16" s="53"/>
      <c r="N16" s="53"/>
    </row>
    <row r="17" spans="1:17" s="542" customFormat="1" x14ac:dyDescent="0.2">
      <c r="F17" s="542" t="s">
        <v>1137</v>
      </c>
      <c r="H17" s="53">
        <v>2830475.660098522</v>
      </c>
      <c r="I17" s="53">
        <v>2830475.660098522</v>
      </c>
      <c r="J17" s="53">
        <v>1838676.9888000002</v>
      </c>
      <c r="K17" s="53">
        <v>1838676.9888000002</v>
      </c>
      <c r="L17" s="53">
        <v>1838676.9888000002</v>
      </c>
      <c r="M17" s="53">
        <v>1838676.9888000002</v>
      </c>
      <c r="N17" s="53">
        <v>1838676.9888000002</v>
      </c>
    </row>
    <row r="18" spans="1:17" s="542" customFormat="1" x14ac:dyDescent="0.2">
      <c r="F18" s="141" t="s">
        <v>1145</v>
      </c>
      <c r="H18" s="53">
        <v>372842.83384000009</v>
      </c>
      <c r="I18" s="53">
        <v>372842.83384000009</v>
      </c>
      <c r="J18" s="53">
        <v>306446.16480000003</v>
      </c>
      <c r="K18" s="53">
        <v>306446.16480000003</v>
      </c>
      <c r="L18" s="53">
        <v>306446.16480000003</v>
      </c>
      <c r="M18" s="53">
        <v>306446.16480000003</v>
      </c>
      <c r="N18" s="53">
        <v>306446.16480000003</v>
      </c>
    </row>
    <row r="19" spans="1:17" s="542" customFormat="1" x14ac:dyDescent="0.2">
      <c r="F19" s="82" t="s">
        <v>1025</v>
      </c>
      <c r="G19" s="696" t="s">
        <v>849</v>
      </c>
      <c r="H19" s="85">
        <v>3203318.4939385219</v>
      </c>
      <c r="I19" s="85">
        <v>3203318.4939385219</v>
      </c>
      <c r="J19" s="85">
        <v>2145123.1536000003</v>
      </c>
      <c r="K19" s="85">
        <v>2145123.1536000003</v>
      </c>
      <c r="L19" s="85">
        <v>2145123.1536000003</v>
      </c>
      <c r="M19" s="85">
        <v>2145123.1536000003</v>
      </c>
      <c r="N19" s="85">
        <v>2145123.1536000003</v>
      </c>
      <c r="O19" s="557"/>
    </row>
    <row r="20" spans="1:17" s="542" customFormat="1" x14ac:dyDescent="0.2"/>
    <row r="21" spans="1:17" ht="15.75" thickBot="1" x14ac:dyDescent="0.3">
      <c r="A21" s="10" t="s">
        <v>37</v>
      </c>
      <c r="B21" s="10"/>
      <c r="C21" s="10"/>
      <c r="D21" s="10"/>
      <c r="E21" s="10"/>
      <c r="F21" s="10"/>
      <c r="G21" s="49"/>
      <c r="H21" s="10"/>
      <c r="I21" s="10"/>
      <c r="J21" s="10"/>
      <c r="K21" s="10"/>
      <c r="L21" s="10"/>
      <c r="M21" s="10"/>
      <c r="N21" s="10"/>
      <c r="O21" s="10"/>
      <c r="P21" s="10"/>
      <c r="Q21" s="10"/>
    </row>
    <row r="22" spans="1:17" ht="12.75" x14ac:dyDescent="0.2">
      <c r="G22" s="48"/>
      <c r="H22" s="43" t="s">
        <v>248</v>
      </c>
      <c r="I22" s="43" t="s">
        <v>249</v>
      </c>
      <c r="J22" s="43" t="s">
        <v>250</v>
      </c>
      <c r="K22" s="43" t="s">
        <v>251</v>
      </c>
      <c r="L22" s="43" t="s">
        <v>252</v>
      </c>
      <c r="M22" s="43" t="s">
        <v>253</v>
      </c>
      <c r="N22" s="43" t="s">
        <v>254</v>
      </c>
      <c r="P22" s="5"/>
      <c r="Q22" s="5"/>
    </row>
    <row r="23" spans="1:17" s="58" customFormat="1" outlineLevel="1" x14ac:dyDescent="0.2">
      <c r="G23" s="48"/>
    </row>
    <row r="24" spans="1:17" s="542" customFormat="1" outlineLevel="1" x14ac:dyDescent="0.2">
      <c r="B24" s="38" t="s">
        <v>1142</v>
      </c>
      <c r="G24" s="48"/>
    </row>
    <row r="25" spans="1:17" s="542" customFormat="1" outlineLevel="1" x14ac:dyDescent="0.2">
      <c r="D25" s="55" t="s">
        <v>1137</v>
      </c>
      <c r="G25" s="48"/>
    </row>
    <row r="26" spans="1:17" s="542" customFormat="1" outlineLevel="1" x14ac:dyDescent="0.2">
      <c r="F26" s="542" t="s">
        <v>407</v>
      </c>
      <c r="G26" s="48" t="s">
        <v>922</v>
      </c>
      <c r="H26" s="667">
        <v>2446647.7832512315</v>
      </c>
      <c r="I26" s="667">
        <v>2446647.7832512315</v>
      </c>
      <c r="J26" s="53">
        <v>1589342.4000000001</v>
      </c>
      <c r="K26" s="53">
        <v>1589342.4000000001</v>
      </c>
      <c r="L26" s="53">
        <v>1589342.4000000001</v>
      </c>
      <c r="M26" s="53">
        <v>1589342.4000000001</v>
      </c>
      <c r="N26" s="53">
        <v>1589342.4000000001</v>
      </c>
    </row>
    <row r="27" spans="1:17" s="542" customFormat="1" outlineLevel="1" x14ac:dyDescent="0.2">
      <c r="F27" s="542" t="s">
        <v>1132</v>
      </c>
      <c r="G27" s="6" t="s">
        <v>671</v>
      </c>
      <c r="H27" s="667">
        <v>383827.87684729067</v>
      </c>
      <c r="I27" s="667">
        <v>383827.87684729067</v>
      </c>
      <c r="J27" s="667">
        <v>249334.58880000006</v>
      </c>
      <c r="K27" s="667">
        <v>249334.58880000006</v>
      </c>
      <c r="L27" s="667">
        <v>249334.58880000006</v>
      </c>
      <c r="M27" s="667">
        <v>249334.58880000006</v>
      </c>
      <c r="N27" s="667">
        <v>249334.58880000006</v>
      </c>
    </row>
    <row r="28" spans="1:17" s="542" customFormat="1" ht="4.1500000000000004" customHeight="1" outlineLevel="1" x14ac:dyDescent="0.2">
      <c r="G28" s="48"/>
    </row>
    <row r="29" spans="1:17" s="542" customFormat="1" outlineLevel="1" x14ac:dyDescent="0.2">
      <c r="F29" s="82" t="s">
        <v>1140</v>
      </c>
      <c r="G29" s="152"/>
      <c r="H29" s="98">
        <v>2830475.660098522</v>
      </c>
      <c r="I29" s="98">
        <v>2830475.660098522</v>
      </c>
      <c r="J29" s="98">
        <v>1838676.9888000002</v>
      </c>
      <c r="K29" s="98">
        <v>1838676.9888000002</v>
      </c>
      <c r="L29" s="98">
        <v>1838676.9888000002</v>
      </c>
      <c r="M29" s="98">
        <v>1838676.9888000002</v>
      </c>
      <c r="N29" s="98">
        <v>1838676.9888000002</v>
      </c>
    </row>
    <row r="30" spans="1:17" s="542" customFormat="1" outlineLevel="1" x14ac:dyDescent="0.2">
      <c r="G30" s="48"/>
    </row>
    <row r="31" spans="1:17" s="542" customFormat="1" outlineLevel="1" x14ac:dyDescent="0.2">
      <c r="D31" s="55" t="s">
        <v>1145</v>
      </c>
      <c r="G31" s="48"/>
    </row>
    <row r="32" spans="1:17" s="542" customFormat="1" outlineLevel="1" x14ac:dyDescent="0.2">
      <c r="F32" s="542" t="s">
        <v>407</v>
      </c>
      <c r="G32" s="48" t="s">
        <v>922</v>
      </c>
      <c r="H32" s="53">
        <v>257826.65600000005</v>
      </c>
      <c r="I32" s="53">
        <v>257826.65600000005</v>
      </c>
      <c r="J32" s="53">
        <v>211912.32000000001</v>
      </c>
      <c r="K32" s="53">
        <v>211912.32000000001</v>
      </c>
      <c r="L32" s="53">
        <v>211912.32000000001</v>
      </c>
      <c r="M32" s="53">
        <v>211912.32000000001</v>
      </c>
      <c r="N32" s="53">
        <v>211912.32000000001</v>
      </c>
    </row>
    <row r="33" spans="2:18" s="542" customFormat="1" outlineLevel="1" x14ac:dyDescent="0.2">
      <c r="F33" s="542" t="s">
        <v>408</v>
      </c>
      <c r="G33" s="48" t="s">
        <v>922</v>
      </c>
      <c r="H33" s="53">
        <v>64456.664000000012</v>
      </c>
      <c r="I33" s="53">
        <v>64456.664000000012</v>
      </c>
      <c r="J33" s="53">
        <v>52978.080000000002</v>
      </c>
      <c r="K33" s="53">
        <v>52978.080000000002</v>
      </c>
      <c r="L33" s="53">
        <v>52978.080000000002</v>
      </c>
      <c r="M33" s="53">
        <v>52978.080000000002</v>
      </c>
      <c r="N33" s="53">
        <v>52978.080000000002</v>
      </c>
    </row>
    <row r="34" spans="2:18" s="542" customFormat="1" outlineLevel="1" x14ac:dyDescent="0.2">
      <c r="F34" s="542" t="s">
        <v>1132</v>
      </c>
      <c r="G34" s="6" t="s">
        <v>671</v>
      </c>
      <c r="H34" s="53">
        <v>50559.513840000007</v>
      </c>
      <c r="I34" s="53">
        <v>50559.513840000007</v>
      </c>
      <c r="J34" s="53">
        <v>41555.764800000012</v>
      </c>
      <c r="K34" s="53">
        <v>41555.764800000012</v>
      </c>
      <c r="L34" s="53">
        <v>41555.764800000012</v>
      </c>
      <c r="M34" s="53">
        <v>41555.764800000012</v>
      </c>
      <c r="N34" s="53">
        <v>41555.764800000012</v>
      </c>
    </row>
    <row r="35" spans="2:18" s="542" customFormat="1" ht="4.1500000000000004" customHeight="1" outlineLevel="1" x14ac:dyDescent="0.2">
      <c r="G35" s="6"/>
      <c r="H35" s="53"/>
      <c r="I35" s="53"/>
      <c r="J35" s="53"/>
      <c r="K35" s="53"/>
      <c r="L35" s="53"/>
      <c r="M35" s="53"/>
      <c r="N35" s="53"/>
    </row>
    <row r="36" spans="2:18" s="542" customFormat="1" outlineLevel="1" x14ac:dyDescent="0.2">
      <c r="F36" s="82" t="s">
        <v>1141</v>
      </c>
      <c r="G36" s="152" t="s">
        <v>42</v>
      </c>
      <c r="H36" s="98">
        <v>372842.83384000009</v>
      </c>
      <c r="I36" s="98">
        <v>372842.83384000009</v>
      </c>
      <c r="J36" s="98">
        <v>306446.16480000003</v>
      </c>
      <c r="K36" s="98">
        <v>306446.16480000003</v>
      </c>
      <c r="L36" s="98">
        <v>306446.16480000003</v>
      </c>
      <c r="M36" s="98">
        <v>306446.16480000003</v>
      </c>
      <c r="N36" s="98">
        <v>306446.16480000003</v>
      </c>
    </row>
    <row r="37" spans="2:18" s="542" customFormat="1" outlineLevel="1" x14ac:dyDescent="0.2">
      <c r="G37" s="48"/>
    </row>
    <row r="38" spans="2:18" s="542" customFormat="1" outlineLevel="1" x14ac:dyDescent="0.2">
      <c r="B38" s="38" t="s">
        <v>1138</v>
      </c>
      <c r="G38" s="48"/>
    </row>
    <row r="39" spans="2:18" outlineLevel="1" x14ac:dyDescent="0.2">
      <c r="D39" s="55" t="s">
        <v>1137</v>
      </c>
      <c r="G39" s="48"/>
      <c r="H39" s="147"/>
      <c r="I39" s="147"/>
      <c r="J39" s="147"/>
      <c r="K39" s="147"/>
      <c r="L39" s="147"/>
      <c r="M39" s="147"/>
      <c r="N39" s="147"/>
    </row>
    <row r="40" spans="2:18" s="542" customFormat="1" outlineLevel="1" x14ac:dyDescent="0.2">
      <c r="F40" s="542" t="s">
        <v>378</v>
      </c>
      <c r="G40" s="48"/>
      <c r="H40" s="147">
        <v>554.18719211822656</v>
      </c>
      <c r="I40" s="147">
        <v>554.18719211822656</v>
      </c>
      <c r="J40" s="147">
        <v>360</v>
      </c>
      <c r="K40" s="147">
        <v>360</v>
      </c>
      <c r="L40" s="147">
        <v>360</v>
      </c>
      <c r="M40" s="147">
        <v>360</v>
      </c>
      <c r="N40" s="147">
        <v>360</v>
      </c>
      <c r="P40" s="7"/>
      <c r="Q40" s="409" t="s">
        <v>960</v>
      </c>
    </row>
    <row r="41" spans="2:18" s="542" customFormat="1" outlineLevel="1" x14ac:dyDescent="0.2">
      <c r="G41" s="48"/>
      <c r="H41" s="147"/>
      <c r="I41" s="147"/>
      <c r="J41" s="147"/>
      <c r="K41" s="147"/>
      <c r="L41" s="147"/>
      <c r="M41" s="147"/>
      <c r="N41" s="147"/>
    </row>
    <row r="42" spans="2:18" s="58" customFormat="1" outlineLevel="1" x14ac:dyDescent="0.2">
      <c r="D42" s="55" t="s">
        <v>1145</v>
      </c>
      <c r="G42" s="48"/>
      <c r="H42" s="147"/>
      <c r="I42" s="147"/>
      <c r="J42" s="147"/>
      <c r="K42" s="147"/>
      <c r="L42" s="147"/>
      <c r="M42" s="147"/>
      <c r="N42" s="147"/>
    </row>
    <row r="43" spans="2:18" s="58" customFormat="1" outlineLevel="1" x14ac:dyDescent="0.2">
      <c r="F43" s="58" t="s">
        <v>378</v>
      </c>
      <c r="G43" s="48" t="s">
        <v>57</v>
      </c>
      <c r="H43" s="37">
        <v>58.400000000000006</v>
      </c>
      <c r="I43" s="37">
        <v>58.400000000000006</v>
      </c>
      <c r="J43" s="37">
        <v>48</v>
      </c>
      <c r="K43" s="37">
        <v>48</v>
      </c>
      <c r="L43" s="37">
        <v>48</v>
      </c>
      <c r="M43" s="37">
        <v>48</v>
      </c>
      <c r="N43" s="37">
        <v>48</v>
      </c>
      <c r="P43" s="7"/>
      <c r="Q43" s="409" t="s">
        <v>726</v>
      </c>
    </row>
    <row r="44" spans="2:18" s="58" customFormat="1" outlineLevel="1" x14ac:dyDescent="0.2">
      <c r="F44" s="58" t="s">
        <v>379</v>
      </c>
      <c r="G44" s="48" t="s">
        <v>57</v>
      </c>
      <c r="H44" s="37">
        <v>14.600000000000001</v>
      </c>
      <c r="I44" s="37">
        <v>14.600000000000001</v>
      </c>
      <c r="J44" s="37">
        <v>12</v>
      </c>
      <c r="K44" s="37">
        <v>12</v>
      </c>
      <c r="L44" s="37">
        <v>12</v>
      </c>
      <c r="M44" s="37">
        <v>12</v>
      </c>
      <c r="N44" s="37">
        <v>12</v>
      </c>
      <c r="P44" s="7"/>
      <c r="Q44" s="409" t="s">
        <v>726</v>
      </c>
    </row>
    <row r="45" spans="2:18" s="542" customFormat="1" ht="4.1500000000000004" customHeight="1" outlineLevel="1" x14ac:dyDescent="0.2">
      <c r="G45" s="48"/>
      <c r="H45" s="37"/>
      <c r="I45" s="37"/>
      <c r="J45" s="37"/>
      <c r="K45" s="37"/>
      <c r="L45" s="37"/>
      <c r="M45" s="37"/>
      <c r="N45" s="37"/>
    </row>
    <row r="46" spans="2:18" s="58" customFormat="1" outlineLevel="1" x14ac:dyDescent="0.2">
      <c r="E46" s="80"/>
      <c r="F46" s="38" t="s">
        <v>1155</v>
      </c>
      <c r="G46" s="48"/>
      <c r="H46" s="702">
        <v>73</v>
      </c>
      <c r="I46" s="702">
        <v>73</v>
      </c>
      <c r="J46" s="702">
        <v>60</v>
      </c>
      <c r="K46" s="702">
        <v>60</v>
      </c>
      <c r="L46" s="702">
        <v>60</v>
      </c>
      <c r="M46" s="702">
        <v>60</v>
      </c>
      <c r="N46" s="702">
        <v>60</v>
      </c>
      <c r="R46" s="80"/>
    </row>
    <row r="47" spans="2:18" s="542" customFormat="1" ht="4.1500000000000004" customHeight="1" outlineLevel="1" x14ac:dyDescent="0.2">
      <c r="G47" s="48"/>
      <c r="H47" s="37"/>
      <c r="I47" s="37"/>
      <c r="J47" s="37"/>
      <c r="K47" s="37"/>
      <c r="L47" s="37"/>
      <c r="M47" s="37"/>
      <c r="N47" s="37"/>
    </row>
    <row r="48" spans="2:18" s="58" customFormat="1" outlineLevel="1" x14ac:dyDescent="0.2">
      <c r="F48" s="82" t="s">
        <v>961</v>
      </c>
      <c r="G48" s="152" t="s">
        <v>57</v>
      </c>
      <c r="H48" s="98">
        <v>627.18719211822656</v>
      </c>
      <c r="I48" s="98">
        <v>627.18719211822656</v>
      </c>
      <c r="J48" s="98">
        <v>420</v>
      </c>
      <c r="K48" s="98">
        <v>420</v>
      </c>
      <c r="L48" s="98">
        <v>420</v>
      </c>
      <c r="M48" s="98">
        <v>420</v>
      </c>
      <c r="N48" s="98">
        <v>420</v>
      </c>
    </row>
    <row r="49" spans="1:17" s="542" customFormat="1" outlineLevel="1" x14ac:dyDescent="0.2"/>
    <row r="50" spans="1:17" ht="12.75" x14ac:dyDescent="0.2">
      <c r="A50" s="219" t="s">
        <v>511</v>
      </c>
      <c r="B50" s="77" t="s">
        <v>510</v>
      </c>
      <c r="G50" s="48"/>
    </row>
    <row r="51" spans="1:17" ht="15.75" thickBot="1" x14ac:dyDescent="0.3">
      <c r="A51" s="10" t="s">
        <v>31</v>
      </c>
      <c r="B51" s="10"/>
      <c r="C51" s="10"/>
      <c r="D51" s="10"/>
      <c r="E51" s="10"/>
      <c r="F51" s="10"/>
      <c r="G51" s="49"/>
      <c r="H51" s="10"/>
      <c r="I51" s="10"/>
      <c r="J51" s="10"/>
      <c r="K51" s="10"/>
      <c r="L51" s="10"/>
      <c r="M51" s="10"/>
      <c r="N51" s="10"/>
      <c r="O51" s="10"/>
      <c r="P51" s="10"/>
      <c r="Q51" s="10"/>
    </row>
    <row r="52" spans="1:17" x14ac:dyDescent="0.2">
      <c r="G52" s="48"/>
    </row>
    <row r="53" spans="1:17" s="58" customFormat="1" x14ac:dyDescent="0.2">
      <c r="F53" s="76" t="s">
        <v>367</v>
      </c>
      <c r="H53" s="61" t="s">
        <v>969</v>
      </c>
    </row>
    <row r="54" spans="1:17" s="58" customFormat="1" x14ac:dyDescent="0.2">
      <c r="F54" s="58" t="s">
        <v>369</v>
      </c>
      <c r="G54" s="48" t="s">
        <v>392</v>
      </c>
      <c r="H54" s="151">
        <v>4414.84</v>
      </c>
      <c r="I54" s="6" t="s">
        <v>1016</v>
      </c>
      <c r="P54" s="7"/>
      <c r="Q54" s="409" t="s">
        <v>726</v>
      </c>
    </row>
    <row r="55" spans="1:17" s="58" customFormat="1" x14ac:dyDescent="0.2">
      <c r="F55" s="58" t="s">
        <v>370</v>
      </c>
      <c r="G55" s="48" t="s">
        <v>392</v>
      </c>
      <c r="H55" s="151">
        <v>4414.84</v>
      </c>
      <c r="I55" s="6" t="s">
        <v>1016</v>
      </c>
      <c r="P55" s="7"/>
      <c r="Q55" s="409" t="s">
        <v>726</v>
      </c>
    </row>
    <row r="56" spans="1:17" s="58" customFormat="1" x14ac:dyDescent="0.2">
      <c r="F56" s="58" t="s">
        <v>368</v>
      </c>
      <c r="G56" s="48" t="s">
        <v>392</v>
      </c>
      <c r="H56" s="151">
        <v>692.59608000000014</v>
      </c>
      <c r="I56" s="6" t="s">
        <v>1017</v>
      </c>
      <c r="P56" s="7"/>
      <c r="Q56" s="409" t="s">
        <v>726</v>
      </c>
    </row>
    <row r="57" spans="1:17" s="58" customFormat="1" x14ac:dyDescent="0.2">
      <c r="G57" s="48"/>
    </row>
    <row r="58" spans="1:17" s="423" customFormat="1" ht="12.75" x14ac:dyDescent="0.2">
      <c r="H58" s="587" t="s">
        <v>248</v>
      </c>
      <c r="I58" s="587" t="s">
        <v>249</v>
      </c>
      <c r="J58" s="587" t="s">
        <v>250</v>
      </c>
      <c r="K58" s="587" t="s">
        <v>251</v>
      </c>
      <c r="L58" s="587" t="s">
        <v>252</v>
      </c>
      <c r="M58" s="587" t="s">
        <v>253</v>
      </c>
      <c r="N58" s="587" t="s">
        <v>254</v>
      </c>
    </row>
    <row r="59" spans="1:17" s="423" customFormat="1" x14ac:dyDescent="0.2">
      <c r="F59" s="423" t="s">
        <v>996</v>
      </c>
      <c r="H59" s="486">
        <v>1.00438411802439</v>
      </c>
      <c r="I59" s="486">
        <v>1.0094459925742814</v>
      </c>
      <c r="J59" s="486">
        <v>1.0140298624383406</v>
      </c>
      <c r="K59" s="486">
        <v>1.018972535104228</v>
      </c>
      <c r="L59" s="486">
        <v>1.0242932192700722</v>
      </c>
      <c r="M59" s="486">
        <v>1.0304037338493393</v>
      </c>
      <c r="N59" s="486">
        <v>1.0356944075330885</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theme="5" tint="0.39997558519241921"/>
  </sheetPr>
  <dimension ref="A1:AM102"/>
  <sheetViews>
    <sheetView showGridLines="0" zoomScale="115" zoomScaleNormal="115" workbookViewId="0"/>
  </sheetViews>
  <sheetFormatPr defaultRowHeight="12" outlineLevelRow="1" x14ac:dyDescent="0.2"/>
  <cols>
    <col min="1" max="1" width="7.5" customWidth="1"/>
    <col min="2" max="5" width="2.5" customWidth="1"/>
    <col min="6" max="6" width="34.1640625" customWidth="1"/>
    <col min="7" max="7" width="17" bestFit="1" customWidth="1"/>
    <col min="8" max="8" width="18.6640625" customWidth="1"/>
    <col min="9" max="9" width="13" customWidth="1"/>
    <col min="10" max="10" width="15.5" customWidth="1"/>
    <col min="11" max="11" width="13.33203125" customWidth="1"/>
    <col min="12" max="12" width="11.6640625" customWidth="1"/>
    <col min="13" max="14" width="13.6640625" customWidth="1"/>
    <col min="15" max="15" width="4.6640625" customWidth="1"/>
    <col min="16" max="16" width="30" customWidth="1"/>
    <col min="17" max="17" width="75.6640625" bestFit="1" customWidth="1"/>
  </cols>
  <sheetData>
    <row r="1" spans="1:18" ht="18.75" x14ac:dyDescent="0.3">
      <c r="A1" s="31" t="s">
        <v>19</v>
      </c>
      <c r="B1" s="31"/>
      <c r="C1" s="31"/>
      <c r="D1" s="33"/>
      <c r="E1" s="31"/>
      <c r="F1" s="32"/>
      <c r="G1" s="32"/>
      <c r="H1" s="556"/>
      <c r="I1" s="31"/>
      <c r="J1" s="31"/>
      <c r="K1" s="31"/>
      <c r="L1" s="31"/>
      <c r="M1" s="31"/>
      <c r="N1" s="31"/>
    </row>
    <row r="2" spans="1:18" ht="16.5" thickBot="1" x14ac:dyDescent="0.3">
      <c r="A2" s="386" t="s">
        <v>1139</v>
      </c>
      <c r="B2" s="4"/>
      <c r="C2" s="4"/>
      <c r="D2" s="4"/>
      <c r="E2" s="4"/>
      <c r="F2" s="4"/>
      <c r="G2" s="4"/>
      <c r="H2" s="4" t="s">
        <v>402</v>
      </c>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x14ac:dyDescent="0.2">
      <c r="G6" s="48"/>
      <c r="H6" s="45"/>
      <c r="I6" s="45"/>
      <c r="J6" s="45"/>
      <c r="K6" s="45"/>
      <c r="L6" s="45"/>
      <c r="M6" s="45"/>
      <c r="N6" s="45"/>
    </row>
    <row r="7" spans="1:18" ht="15" x14ac:dyDescent="0.25">
      <c r="A7" s="36" t="s">
        <v>38</v>
      </c>
      <c r="B7" s="36"/>
      <c r="C7" s="36"/>
      <c r="D7" s="36"/>
      <c r="E7" s="36"/>
      <c r="F7" s="36"/>
      <c r="G7" s="36"/>
      <c r="H7" s="664" t="s">
        <v>1473</v>
      </c>
      <c r="I7" s="664" t="s">
        <v>1473</v>
      </c>
      <c r="J7" s="36"/>
      <c r="K7" s="36"/>
      <c r="L7" s="36"/>
      <c r="M7" s="36"/>
      <c r="N7" s="36"/>
      <c r="O7" s="36"/>
      <c r="P7" s="36"/>
      <c r="Q7" s="36"/>
    </row>
    <row r="8" spans="1:18" s="542" customFormat="1" ht="15" x14ac:dyDescent="0.25">
      <c r="A8" s="36"/>
      <c r="B8" s="36"/>
      <c r="C8" s="36"/>
      <c r="D8" s="36"/>
      <c r="E8" s="36"/>
      <c r="F8" s="542" t="s">
        <v>1137</v>
      </c>
      <c r="G8" s="36"/>
      <c r="H8" s="53">
        <v>12582.319270069205</v>
      </c>
      <c r="I8" s="53">
        <v>12645.731385562478</v>
      </c>
      <c r="J8" s="53">
        <v>12703.15534626338</v>
      </c>
      <c r="K8" s="53">
        <v>12765.074172351518</v>
      </c>
      <c r="L8" s="53">
        <v>12831.728498827266</v>
      </c>
      <c r="M8" s="53">
        <v>12908.277344991799</v>
      </c>
      <c r="N8" s="53">
        <v>12974.555718223772</v>
      </c>
      <c r="O8" s="36"/>
      <c r="P8" s="36"/>
      <c r="Q8" s="36"/>
    </row>
    <row r="9" spans="1:18" s="542" customFormat="1" ht="15" x14ac:dyDescent="0.25">
      <c r="A9" s="36"/>
      <c r="B9" s="36"/>
      <c r="C9" s="36"/>
      <c r="D9" s="36"/>
      <c r="E9" s="36"/>
      <c r="F9" s="141" t="s">
        <v>1145</v>
      </c>
      <c r="G9" s="36"/>
      <c r="H9" s="53">
        <v>12272.042267099523</v>
      </c>
      <c r="I9" s="53">
        <v>12333.890654894834</v>
      </c>
      <c r="J9" s="53">
        <v>12389.898554371846</v>
      </c>
      <c r="K9" s="53">
        <v>12450.290476923867</v>
      </c>
      <c r="L9" s="53">
        <v>12515.301123549347</v>
      </c>
      <c r="M9" s="53">
        <v>12589.962293359551</v>
      </c>
      <c r="N9" s="53">
        <v>12654.606257658901</v>
      </c>
      <c r="O9" s="36"/>
      <c r="P9" s="36"/>
      <c r="Q9" s="36"/>
    </row>
    <row r="10" spans="1:18" s="542" customFormat="1" ht="15" x14ac:dyDescent="0.25">
      <c r="A10" s="36"/>
      <c r="B10" s="36"/>
      <c r="C10" s="36"/>
      <c r="D10" s="36"/>
      <c r="E10" s="36"/>
      <c r="F10" s="572" t="s">
        <v>1013</v>
      </c>
      <c r="G10" s="593" t="s">
        <v>1005</v>
      </c>
      <c r="H10" s="485">
        <v>24854.361537168726</v>
      </c>
      <c r="I10" s="485">
        <v>24979.622040457311</v>
      </c>
      <c r="J10" s="485">
        <v>25093.053900635226</v>
      </c>
      <c r="K10" s="485">
        <v>25215.364649275383</v>
      </c>
      <c r="L10" s="485">
        <v>25347.029622376613</v>
      </c>
      <c r="M10" s="485">
        <v>25498.239638351348</v>
      </c>
      <c r="N10" s="485">
        <v>25629.161975882671</v>
      </c>
      <c r="O10" s="36"/>
      <c r="P10" s="36"/>
      <c r="Q10" s="36"/>
    </row>
    <row r="11" spans="1:18" s="542" customFormat="1" ht="15" x14ac:dyDescent="0.25">
      <c r="A11" s="36"/>
      <c r="B11" s="36"/>
      <c r="C11" s="36"/>
      <c r="D11" s="36"/>
      <c r="E11" s="36"/>
      <c r="F11" s="36"/>
      <c r="G11" s="54"/>
      <c r="H11" s="36"/>
      <c r="I11" s="36"/>
      <c r="J11" s="36"/>
      <c r="K11" s="36"/>
      <c r="L11" s="36"/>
      <c r="M11" s="36"/>
      <c r="N11" s="36"/>
      <c r="O11" s="36"/>
      <c r="P11" s="36"/>
      <c r="Q11" s="36"/>
    </row>
    <row r="12" spans="1:18" s="542" customFormat="1" ht="15" x14ac:dyDescent="0.25">
      <c r="A12" s="36"/>
      <c r="B12" s="38" t="s">
        <v>1152</v>
      </c>
      <c r="C12" s="36"/>
      <c r="D12" s="36"/>
      <c r="E12" s="36"/>
      <c r="F12" s="36"/>
      <c r="G12" s="54"/>
      <c r="H12" s="36"/>
      <c r="I12" s="36"/>
      <c r="J12" s="36"/>
      <c r="K12" s="36"/>
      <c r="L12" s="36"/>
      <c r="M12" s="36"/>
      <c r="N12" s="36"/>
      <c r="O12" s="36"/>
      <c r="P12" s="36"/>
      <c r="Q12" s="36"/>
    </row>
    <row r="13" spans="1:18" s="542" customFormat="1" ht="15" x14ac:dyDescent="0.25">
      <c r="A13" s="36"/>
      <c r="B13" s="38"/>
      <c r="C13" s="36"/>
      <c r="D13" s="36"/>
      <c r="E13" s="36"/>
      <c r="F13" s="542" t="s">
        <v>1137</v>
      </c>
      <c r="G13" s="54"/>
      <c r="H13" s="53">
        <v>11997.430963370303</v>
      </c>
      <c r="I13" s="53">
        <v>12057.895370729728</v>
      </c>
      <c r="J13" s="53">
        <v>12112.649982289395</v>
      </c>
      <c r="K13" s="53">
        <v>12171.690515706196</v>
      </c>
      <c r="L13" s="53">
        <v>12235.246420077896</v>
      </c>
      <c r="M13" s="53">
        <v>12308.23689802335</v>
      </c>
      <c r="N13" s="53">
        <v>12371.434325313772</v>
      </c>
      <c r="O13" s="36"/>
      <c r="P13" s="36"/>
      <c r="Q13" s="36"/>
    </row>
    <row r="14" spans="1:18" s="542" customFormat="1" ht="15" x14ac:dyDescent="0.25">
      <c r="A14" s="36"/>
      <c r="B14" s="38"/>
      <c r="C14" s="36"/>
      <c r="D14" s="36"/>
      <c r="E14" s="36"/>
      <c r="F14" s="141" t="s">
        <v>1145</v>
      </c>
      <c r="G14" s="54"/>
      <c r="H14" s="53">
        <v>11701.577167043155</v>
      </c>
      <c r="I14" s="53">
        <v>11760.550536486666</v>
      </c>
      <c r="J14" s="53">
        <v>11813.954912337887</v>
      </c>
      <c r="K14" s="53">
        <v>11871.539520231809</v>
      </c>
      <c r="L14" s="53">
        <v>11933.528151105977</v>
      </c>
      <c r="M14" s="53">
        <v>12004.718701211727</v>
      </c>
      <c r="N14" s="53">
        <v>12066.357694964248</v>
      </c>
      <c r="O14" s="36"/>
      <c r="P14" s="36"/>
      <c r="Q14" s="36"/>
    </row>
    <row r="15" spans="1:18" x14ac:dyDescent="0.2">
      <c r="F15" s="82" t="s">
        <v>850</v>
      </c>
      <c r="G15" s="696" t="s">
        <v>849</v>
      </c>
      <c r="H15" s="85">
        <v>23699.008130413458</v>
      </c>
      <c r="I15" s="85">
        <v>23818.445907216395</v>
      </c>
      <c r="J15" s="85">
        <v>23926.604894627282</v>
      </c>
      <c r="K15" s="85">
        <v>24043.230035938002</v>
      </c>
      <c r="L15" s="85">
        <v>24168.774571183872</v>
      </c>
      <c r="M15" s="85">
        <v>24312.955599235076</v>
      </c>
      <c r="N15" s="85">
        <v>24437.792020278022</v>
      </c>
    </row>
    <row r="16" spans="1:18" x14ac:dyDescent="0.2">
      <c r="F16" s="542"/>
      <c r="G16" s="48"/>
      <c r="H16" s="542"/>
      <c r="I16" s="542"/>
      <c r="J16" s="542"/>
      <c r="K16" s="542"/>
      <c r="L16" s="542"/>
      <c r="M16" s="542"/>
      <c r="N16" s="542"/>
    </row>
    <row r="17" spans="1:17" s="542" customFormat="1" x14ac:dyDescent="0.2">
      <c r="F17" s="542" t="s">
        <v>1137</v>
      </c>
      <c r="G17" s="48"/>
      <c r="H17" s="53">
        <v>11945.062400000001</v>
      </c>
      <c r="I17" s="53">
        <v>11945.062400000001</v>
      </c>
      <c r="J17" s="53">
        <v>11945.062400000001</v>
      </c>
      <c r="K17" s="53">
        <v>11945.062400000001</v>
      </c>
      <c r="L17" s="53">
        <v>11945.062400000001</v>
      </c>
      <c r="M17" s="53">
        <v>11945.062400000001</v>
      </c>
      <c r="N17" s="53">
        <v>11945.062400000001</v>
      </c>
    </row>
    <row r="18" spans="1:17" s="542" customFormat="1" x14ac:dyDescent="0.2">
      <c r="F18" s="141" t="s">
        <v>1145</v>
      </c>
      <c r="G18" s="48"/>
      <c r="H18" s="53">
        <v>11650.5</v>
      </c>
      <c r="I18" s="53">
        <v>11650.5</v>
      </c>
      <c r="J18" s="53">
        <v>11650.5</v>
      </c>
      <c r="K18" s="53">
        <v>11650.5</v>
      </c>
      <c r="L18" s="53">
        <v>11650.5</v>
      </c>
      <c r="M18" s="53">
        <v>11650.5</v>
      </c>
      <c r="N18" s="53">
        <v>11650.5</v>
      </c>
    </row>
    <row r="19" spans="1:17" s="542" customFormat="1" x14ac:dyDescent="0.2">
      <c r="F19" s="82" t="s">
        <v>1026</v>
      </c>
      <c r="G19" s="696" t="s">
        <v>849</v>
      </c>
      <c r="H19" s="85">
        <v>23595.562400000003</v>
      </c>
      <c r="I19" s="85">
        <v>23595.562400000003</v>
      </c>
      <c r="J19" s="85">
        <v>23595.562400000003</v>
      </c>
      <c r="K19" s="85">
        <v>23595.562400000003</v>
      </c>
      <c r="L19" s="85">
        <v>23595.562400000003</v>
      </c>
      <c r="M19" s="85">
        <v>23595.562400000003</v>
      </c>
      <c r="N19" s="85">
        <v>23595.562400000003</v>
      </c>
    </row>
    <row r="20" spans="1:17" s="542" customFormat="1" x14ac:dyDescent="0.2">
      <c r="G20" s="48"/>
    </row>
    <row r="21" spans="1:17" ht="15.75" thickBot="1" x14ac:dyDescent="0.3">
      <c r="A21" s="10" t="s">
        <v>37</v>
      </c>
      <c r="B21" s="10"/>
      <c r="C21" s="10"/>
      <c r="D21" s="10"/>
      <c r="E21" s="10"/>
      <c r="F21" s="10"/>
      <c r="G21" s="49"/>
      <c r="H21" s="10"/>
      <c r="I21" s="10"/>
      <c r="J21" s="10"/>
      <c r="K21" s="10"/>
      <c r="L21" s="10"/>
      <c r="M21" s="10"/>
      <c r="N21" s="10"/>
      <c r="O21" s="10"/>
      <c r="P21" s="10"/>
      <c r="Q21" s="10"/>
    </row>
    <row r="22" spans="1:17" ht="12.75" x14ac:dyDescent="0.2">
      <c r="G22" s="48"/>
      <c r="H22" s="43" t="s">
        <v>248</v>
      </c>
      <c r="I22" s="43" t="s">
        <v>249</v>
      </c>
      <c r="J22" s="43" t="s">
        <v>250</v>
      </c>
      <c r="K22" s="43" t="s">
        <v>251</v>
      </c>
      <c r="L22" s="43" t="s">
        <v>252</v>
      </c>
      <c r="M22" s="43" t="s">
        <v>253</v>
      </c>
      <c r="N22" s="43" t="s">
        <v>254</v>
      </c>
      <c r="P22" s="5"/>
      <c r="Q22" s="5"/>
    </row>
    <row r="24" spans="1:17" outlineLevel="1" x14ac:dyDescent="0.2">
      <c r="B24" s="38" t="s">
        <v>1142</v>
      </c>
      <c r="G24" s="48"/>
      <c r="H24" s="48"/>
      <c r="I24" s="48"/>
      <c r="J24" s="48"/>
      <c r="K24" s="48"/>
      <c r="L24" s="48"/>
      <c r="M24" s="48"/>
      <c r="N24" s="48"/>
    </row>
    <row r="25" spans="1:17" s="542" customFormat="1" outlineLevel="1" x14ac:dyDescent="0.2">
      <c r="D25" s="55" t="s">
        <v>1137</v>
      </c>
      <c r="G25" s="48"/>
      <c r="H25" s="48"/>
      <c r="I25" s="48"/>
      <c r="J25" s="48"/>
      <c r="K25" s="48"/>
      <c r="L25" s="48"/>
      <c r="M25" s="48"/>
      <c r="N25" s="48"/>
    </row>
    <row r="26" spans="1:17" s="542" customFormat="1" ht="4.1500000000000004" customHeight="1" outlineLevel="1" x14ac:dyDescent="0.2">
      <c r="G26" s="48"/>
    </row>
    <row r="27" spans="1:17" s="58" customFormat="1" outlineLevel="1" x14ac:dyDescent="0.2">
      <c r="B27" s="6"/>
      <c r="F27" s="58" t="s">
        <v>407</v>
      </c>
      <c r="G27" s="48" t="s">
        <v>922</v>
      </c>
      <c r="H27" s="1118"/>
      <c r="I27" s="1118"/>
      <c r="J27" s="1118"/>
      <c r="K27" s="1118"/>
      <c r="L27" s="1118"/>
      <c r="M27" s="1118"/>
      <c r="N27" s="1118"/>
    </row>
    <row r="28" spans="1:17" s="58" customFormat="1" outlineLevel="1" x14ac:dyDescent="0.2">
      <c r="B28" s="6"/>
      <c r="F28" s="58" t="s">
        <v>408</v>
      </c>
      <c r="G28" s="48" t="s">
        <v>922</v>
      </c>
      <c r="H28" s="53">
        <v>6280</v>
      </c>
      <c r="I28" s="53">
        <v>6280</v>
      </c>
      <c r="J28" s="53">
        <v>6280</v>
      </c>
      <c r="K28" s="53">
        <v>6280</v>
      </c>
      <c r="L28" s="53">
        <v>6280</v>
      </c>
      <c r="M28" s="53">
        <v>6280</v>
      </c>
      <c r="N28" s="53">
        <v>6280</v>
      </c>
    </row>
    <row r="29" spans="1:17" s="58" customFormat="1" outlineLevel="1" x14ac:dyDescent="0.2">
      <c r="B29" s="6"/>
      <c r="F29" s="58" t="s">
        <v>1015</v>
      </c>
      <c r="G29" s="6" t="s">
        <v>671</v>
      </c>
      <c r="H29" s="1118"/>
      <c r="I29" s="1118"/>
      <c r="J29" s="1118"/>
      <c r="K29" s="1118"/>
      <c r="L29" s="1118"/>
      <c r="M29" s="1118"/>
      <c r="N29" s="1118"/>
    </row>
    <row r="30" spans="1:17" s="378" customFormat="1" ht="4.1500000000000004" customHeight="1" outlineLevel="1" x14ac:dyDescent="0.2">
      <c r="B30" s="6"/>
      <c r="H30" s="53"/>
      <c r="I30" s="53"/>
      <c r="J30" s="53"/>
      <c r="K30" s="53"/>
      <c r="L30" s="53"/>
      <c r="M30" s="53"/>
      <c r="N30" s="53"/>
    </row>
    <row r="31" spans="1:17" s="58" customFormat="1" outlineLevel="1" x14ac:dyDescent="0.2">
      <c r="B31" s="6"/>
      <c r="F31" s="82" t="s">
        <v>1140</v>
      </c>
      <c r="G31" s="152" t="s">
        <v>42</v>
      </c>
      <c r="H31" s="98">
        <v>11945.062400000001</v>
      </c>
      <c r="I31" s="98">
        <v>11945.062400000001</v>
      </c>
      <c r="J31" s="98">
        <v>11945.062400000001</v>
      </c>
      <c r="K31" s="98">
        <v>11945.062400000001</v>
      </c>
      <c r="L31" s="98">
        <v>11945.062400000001</v>
      </c>
      <c r="M31" s="98">
        <v>11945.062400000001</v>
      </c>
      <c r="N31" s="98">
        <v>11945.062400000001</v>
      </c>
    </row>
    <row r="32" spans="1:17" s="542" customFormat="1" outlineLevel="1" x14ac:dyDescent="0.2">
      <c r="G32" s="48"/>
      <c r="H32" s="48"/>
      <c r="I32" s="48"/>
      <c r="J32" s="48"/>
      <c r="K32" s="48"/>
      <c r="L32" s="48"/>
      <c r="M32" s="48"/>
      <c r="N32" s="48"/>
    </row>
    <row r="33" spans="1:18" s="542" customFormat="1" outlineLevel="1" x14ac:dyDescent="0.2">
      <c r="D33" s="55" t="s">
        <v>1145</v>
      </c>
      <c r="G33" s="48"/>
      <c r="H33" s="48"/>
      <c r="I33" s="48"/>
      <c r="J33" s="48"/>
      <c r="K33" s="48"/>
      <c r="L33" s="48"/>
      <c r="M33" s="48"/>
      <c r="N33" s="48"/>
    </row>
    <row r="34" spans="1:18" s="542" customFormat="1" outlineLevel="1" x14ac:dyDescent="0.2">
      <c r="F34" s="58" t="s">
        <v>1014</v>
      </c>
      <c r="G34" s="6" t="s">
        <v>671</v>
      </c>
      <c r="H34" s="733">
        <v>11650.5</v>
      </c>
      <c r="I34" s="733">
        <v>11650.5</v>
      </c>
      <c r="J34" s="733">
        <v>11650.5</v>
      </c>
      <c r="K34" s="733">
        <v>11650.5</v>
      </c>
      <c r="L34" s="733">
        <v>11650.5</v>
      </c>
      <c r="M34" s="733">
        <v>11650.5</v>
      </c>
      <c r="N34" s="733">
        <v>11650.5</v>
      </c>
    </row>
    <row r="35" spans="1:18" s="542" customFormat="1" outlineLevel="1" x14ac:dyDescent="0.2">
      <c r="G35" s="48"/>
      <c r="H35" s="48"/>
      <c r="I35" s="48"/>
      <c r="J35" s="48"/>
      <c r="K35" s="48"/>
      <c r="L35" s="48"/>
      <c r="M35" s="48"/>
      <c r="N35" s="48"/>
    </row>
    <row r="36" spans="1:18" s="542" customFormat="1" outlineLevel="1" x14ac:dyDescent="0.2">
      <c r="B36" s="38" t="s">
        <v>1157</v>
      </c>
      <c r="G36" s="48"/>
      <c r="H36" s="48"/>
      <c r="I36" s="48"/>
      <c r="J36" s="48"/>
      <c r="K36" s="48"/>
      <c r="L36" s="48"/>
      <c r="M36" s="48"/>
      <c r="N36" s="48"/>
    </row>
    <row r="37" spans="1:18" outlineLevel="1" x14ac:dyDescent="0.2">
      <c r="D37" s="55" t="s">
        <v>1145</v>
      </c>
      <c r="G37" s="48" t="s">
        <v>57</v>
      </c>
      <c r="H37" s="37">
        <v>245.5</v>
      </c>
      <c r="I37" s="37">
        <v>245.5</v>
      </c>
      <c r="J37" s="37">
        <v>245.5</v>
      </c>
      <c r="K37" s="37">
        <v>245.5</v>
      </c>
      <c r="L37" s="37">
        <v>245.5</v>
      </c>
      <c r="M37" s="37">
        <v>245.5</v>
      </c>
      <c r="N37" s="37">
        <v>245.5</v>
      </c>
      <c r="P37" s="7"/>
      <c r="Q37" s="409" t="s">
        <v>1018</v>
      </c>
    </row>
    <row r="38" spans="1:18" s="58" customFormat="1" outlineLevel="1" x14ac:dyDescent="0.2">
      <c r="G38" s="48"/>
      <c r="H38" s="147"/>
      <c r="I38" s="147"/>
      <c r="J38" s="147"/>
      <c r="K38" s="147"/>
      <c r="L38" s="147"/>
      <c r="M38" s="147"/>
      <c r="N38" s="147"/>
    </row>
    <row r="39" spans="1:18" s="58" customFormat="1" outlineLevel="1" x14ac:dyDescent="0.2">
      <c r="D39" s="55" t="s">
        <v>1137</v>
      </c>
      <c r="G39" s="48"/>
      <c r="H39" s="147"/>
      <c r="I39" s="147"/>
      <c r="J39" s="147"/>
      <c r="K39" s="147"/>
      <c r="L39" s="147"/>
      <c r="M39" s="147"/>
      <c r="N39" s="147"/>
    </row>
    <row r="40" spans="1:18" s="58" customFormat="1" outlineLevel="1" x14ac:dyDescent="0.2">
      <c r="F40" s="58" t="s">
        <v>381</v>
      </c>
      <c r="G40" s="48" t="s">
        <v>57</v>
      </c>
      <c r="H40" s="37">
        <v>20</v>
      </c>
      <c r="I40" s="37">
        <v>20</v>
      </c>
      <c r="J40" s="37">
        <v>20</v>
      </c>
      <c r="K40" s="37">
        <v>20</v>
      </c>
      <c r="L40" s="37">
        <v>20</v>
      </c>
      <c r="M40" s="37">
        <v>20</v>
      </c>
      <c r="N40" s="37">
        <v>20</v>
      </c>
      <c r="P40" s="7"/>
      <c r="Q40" s="409" t="s">
        <v>726</v>
      </c>
    </row>
    <row r="41" spans="1:18" s="58" customFormat="1" outlineLevel="1" x14ac:dyDescent="0.2">
      <c r="F41" s="58" t="s">
        <v>382</v>
      </c>
      <c r="G41" s="48" t="s">
        <v>57</v>
      </c>
      <c r="H41" s="37">
        <v>100</v>
      </c>
      <c r="I41" s="37">
        <v>100</v>
      </c>
      <c r="J41" s="37">
        <v>100</v>
      </c>
      <c r="K41" s="37">
        <v>100</v>
      </c>
      <c r="L41" s="37">
        <v>100</v>
      </c>
      <c r="M41" s="37">
        <v>100</v>
      </c>
      <c r="N41" s="37">
        <v>100</v>
      </c>
      <c r="P41" s="7"/>
      <c r="Q41" s="409" t="s">
        <v>726</v>
      </c>
    </row>
    <row r="42" spans="1:18" s="58" customFormat="1" ht="4.1500000000000004" customHeight="1" outlineLevel="1" x14ac:dyDescent="0.2">
      <c r="G42" s="48"/>
      <c r="H42" s="37"/>
      <c r="I42" s="37"/>
      <c r="J42" s="37"/>
      <c r="K42" s="37"/>
      <c r="L42" s="37"/>
      <c r="M42" s="37"/>
      <c r="N42" s="37"/>
    </row>
    <row r="43" spans="1:18" outlineLevel="1" x14ac:dyDescent="0.2">
      <c r="F43" s="82" t="s">
        <v>394</v>
      </c>
      <c r="G43" s="152" t="s">
        <v>57</v>
      </c>
      <c r="H43" s="98">
        <v>120</v>
      </c>
      <c r="I43" s="98">
        <v>120</v>
      </c>
      <c r="J43" s="98">
        <v>120</v>
      </c>
      <c r="K43" s="98">
        <v>120</v>
      </c>
      <c r="L43" s="98">
        <v>120</v>
      </c>
      <c r="M43" s="98">
        <v>120</v>
      </c>
      <c r="N43" s="98">
        <v>120</v>
      </c>
    </row>
    <row r="44" spans="1:18" s="542" customFormat="1" outlineLevel="1" x14ac:dyDescent="0.2"/>
    <row r="45" spans="1:18" s="378" customFormat="1" ht="12.75" x14ac:dyDescent="0.2">
      <c r="A45" s="219" t="s">
        <v>511</v>
      </c>
      <c r="B45" s="77" t="s">
        <v>510</v>
      </c>
      <c r="G45" s="48"/>
    </row>
    <row r="46" spans="1:18" ht="15.75" thickBot="1" x14ac:dyDescent="0.3">
      <c r="A46" s="10" t="s">
        <v>31</v>
      </c>
      <c r="B46" s="10"/>
      <c r="C46" s="10"/>
      <c r="D46" s="10"/>
      <c r="E46" s="1182"/>
      <c r="F46" s="10"/>
      <c r="G46" s="49"/>
      <c r="H46" s="10"/>
      <c r="I46" s="10"/>
      <c r="J46" s="10"/>
      <c r="K46" s="10"/>
      <c r="L46" s="10"/>
      <c r="M46" s="10"/>
      <c r="N46" s="10"/>
      <c r="O46" s="10"/>
      <c r="P46" s="10"/>
      <c r="Q46" s="10"/>
      <c r="R46" s="80"/>
    </row>
    <row r="47" spans="1:18" x14ac:dyDescent="0.2">
      <c r="G47" s="48"/>
    </row>
    <row r="48" spans="1:18" s="58" customFormat="1" x14ac:dyDescent="0.2">
      <c r="E48" s="38" t="s">
        <v>395</v>
      </c>
      <c r="G48" s="48"/>
      <c r="H48" s="61" t="s">
        <v>969</v>
      </c>
    </row>
    <row r="49" spans="5:17" x14ac:dyDescent="0.2">
      <c r="F49" s="13" t="s">
        <v>963</v>
      </c>
      <c r="G49" s="48" t="s">
        <v>42</v>
      </c>
      <c r="H49" s="151">
        <v>47.456211812627288</v>
      </c>
      <c r="J49" s="58"/>
      <c r="P49" s="7"/>
      <c r="Q49" s="8" t="s">
        <v>393</v>
      </c>
    </row>
    <row r="50" spans="5:17" x14ac:dyDescent="0.2">
      <c r="G50" s="48"/>
    </row>
    <row r="51" spans="5:17" x14ac:dyDescent="0.2">
      <c r="F51" s="13" t="s">
        <v>395</v>
      </c>
      <c r="H51" s="61" t="s">
        <v>356</v>
      </c>
      <c r="I51" s="61" t="s">
        <v>353</v>
      </c>
      <c r="J51" s="61" t="s">
        <v>354</v>
      </c>
      <c r="K51" s="61" t="s">
        <v>357</v>
      </c>
      <c r="L51" s="61" t="s">
        <v>358</v>
      </c>
      <c r="M51" s="61" t="s">
        <v>230</v>
      </c>
      <c r="P51" s="7"/>
      <c r="Q51" s="8" t="s">
        <v>355</v>
      </c>
    </row>
    <row r="52" spans="5:17" x14ac:dyDescent="0.2">
      <c r="H52" s="61" t="s">
        <v>351</v>
      </c>
      <c r="I52" s="61">
        <v>322</v>
      </c>
      <c r="J52" s="61">
        <v>2</v>
      </c>
      <c r="K52" s="1168"/>
      <c r="L52" s="1117"/>
      <c r="M52" s="1117"/>
      <c r="P52" s="7"/>
      <c r="Q52" s="8" t="s">
        <v>396</v>
      </c>
    </row>
    <row r="53" spans="5:17" x14ac:dyDescent="0.2">
      <c r="F53" s="58"/>
      <c r="H53" s="61" t="s">
        <v>352</v>
      </c>
      <c r="I53" s="61">
        <v>169</v>
      </c>
      <c r="J53" s="61">
        <v>2</v>
      </c>
      <c r="K53" s="1168"/>
      <c r="L53" s="1117"/>
      <c r="M53" s="1117"/>
    </row>
    <row r="54" spans="5:17" x14ac:dyDescent="0.2">
      <c r="H54" s="61" t="s">
        <v>215</v>
      </c>
      <c r="I54" s="61"/>
      <c r="J54" s="61"/>
      <c r="K54" s="730">
        <f>SUBTOTAL(109,Table27[Avg p.a.])</f>
        <v>0</v>
      </c>
      <c r="L54" s="731"/>
      <c r="M54" s="732">
        <f>SUBTOTAL(109,Table27[Total Cost])</f>
        <v>0</v>
      </c>
    </row>
    <row r="56" spans="5:17" x14ac:dyDescent="0.2">
      <c r="E56" s="38" t="s">
        <v>380</v>
      </c>
      <c r="H56" s="61" t="s">
        <v>969</v>
      </c>
    </row>
    <row r="57" spans="5:17" x14ac:dyDescent="0.2">
      <c r="F57" t="s">
        <v>385</v>
      </c>
      <c r="G57" s="6" t="s">
        <v>391</v>
      </c>
      <c r="H57" s="1169"/>
      <c r="I57" s="6" t="s">
        <v>1016</v>
      </c>
      <c r="P57" s="7"/>
      <c r="Q57" s="409" t="s">
        <v>726</v>
      </c>
    </row>
    <row r="58" spans="5:17" x14ac:dyDescent="0.2">
      <c r="F58" t="s">
        <v>384</v>
      </c>
      <c r="G58" s="6" t="s">
        <v>391</v>
      </c>
      <c r="H58" s="151">
        <v>62.8</v>
      </c>
      <c r="I58" s="6" t="s">
        <v>1016</v>
      </c>
      <c r="P58" s="7"/>
      <c r="Q58" s="409" t="s">
        <v>726</v>
      </c>
    </row>
    <row r="59" spans="5:17" x14ac:dyDescent="0.2">
      <c r="F59" t="s">
        <v>383</v>
      </c>
      <c r="G59" s="6" t="s">
        <v>391</v>
      </c>
      <c r="H59" s="1169"/>
      <c r="I59" s="6" t="s">
        <v>730</v>
      </c>
      <c r="P59" s="7"/>
      <c r="Q59" s="409" t="s">
        <v>726</v>
      </c>
    </row>
    <row r="61" spans="5:17" s="423" customFormat="1" ht="12.75" x14ac:dyDescent="0.2">
      <c r="H61" s="587" t="s">
        <v>248</v>
      </c>
      <c r="I61" s="587" t="s">
        <v>249</v>
      </c>
      <c r="J61" s="587" t="s">
        <v>250</v>
      </c>
      <c r="K61" s="587" t="s">
        <v>251</v>
      </c>
      <c r="L61" s="587" t="s">
        <v>252</v>
      </c>
      <c r="M61" s="587" t="s">
        <v>253</v>
      </c>
      <c r="N61" s="587" t="s">
        <v>254</v>
      </c>
    </row>
    <row r="62" spans="5:17" s="423" customFormat="1" x14ac:dyDescent="0.2">
      <c r="F62" s="423" t="s">
        <v>996</v>
      </c>
      <c r="H62" s="486">
        <v>1.00438411802439</v>
      </c>
      <c r="I62" s="486">
        <v>1.0094459925742814</v>
      </c>
      <c r="J62" s="486">
        <v>1.0140298624383406</v>
      </c>
      <c r="K62" s="486">
        <v>1.018972535104228</v>
      </c>
      <c r="L62" s="486">
        <v>1.0242932192700722</v>
      </c>
      <c r="M62" s="486">
        <v>1.0304037338493393</v>
      </c>
      <c r="N62" s="486">
        <v>1.0356944075330885</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sheetPr>
  <dimension ref="A1:AM162"/>
  <sheetViews>
    <sheetView showGridLines="0" zoomScaleNormal="100" workbookViewId="0"/>
  </sheetViews>
  <sheetFormatPr defaultRowHeight="12" outlineLevelRow="1" x14ac:dyDescent="0.2"/>
  <cols>
    <col min="1" max="1" width="7.5" customWidth="1"/>
    <col min="2" max="5" width="2.5" customWidth="1"/>
    <col min="6" max="6" width="34.1640625" customWidth="1"/>
    <col min="7" max="7" width="15.5" bestFit="1" customWidth="1"/>
    <col min="8" max="8" width="13" customWidth="1"/>
    <col min="9" max="9" width="13.5" bestFit="1" customWidth="1"/>
    <col min="10" max="10" width="16.5" bestFit="1" customWidth="1"/>
    <col min="11" max="11" width="13.33203125" customWidth="1"/>
    <col min="12" max="12" width="11.6640625" customWidth="1"/>
    <col min="13" max="14" width="13.6640625" customWidth="1"/>
    <col min="15" max="15" width="4.6640625" customWidth="1"/>
    <col min="16" max="16" width="30" customWidth="1"/>
    <col min="17" max="17" width="73.5" bestFit="1" customWidth="1"/>
  </cols>
  <sheetData>
    <row r="1" spans="1:18" ht="18.75" x14ac:dyDescent="0.3">
      <c r="A1" s="31" t="s">
        <v>19</v>
      </c>
      <c r="B1" s="31"/>
      <c r="C1" s="31"/>
      <c r="D1" s="33"/>
      <c r="E1" s="31"/>
      <c r="F1" s="32"/>
      <c r="G1" s="32"/>
      <c r="H1" s="604"/>
      <c r="I1" s="31"/>
      <c r="J1" s="31"/>
      <c r="K1" s="31"/>
      <c r="L1" s="31"/>
      <c r="M1" s="31"/>
      <c r="N1" s="31"/>
    </row>
    <row r="2" spans="1:18" ht="16.5" thickBot="1" x14ac:dyDescent="0.3">
      <c r="A2" s="4" t="s">
        <v>55</v>
      </c>
      <c r="B2" s="4"/>
      <c r="C2" s="4"/>
      <c r="D2" s="4"/>
      <c r="E2" s="4"/>
      <c r="F2" s="4" t="s">
        <v>46</v>
      </c>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s="542" customFormat="1" x14ac:dyDescent="0.2"/>
    <row r="7" spans="1:18" ht="15" x14ac:dyDescent="0.25">
      <c r="A7" s="36" t="s">
        <v>38</v>
      </c>
      <c r="H7" s="664" t="s">
        <v>1473</v>
      </c>
      <c r="I7" s="664" t="s">
        <v>1473</v>
      </c>
    </row>
    <row r="8" spans="1:18" ht="12.75" x14ac:dyDescent="0.2">
      <c r="E8" s="38"/>
      <c r="F8" s="572" t="s">
        <v>1013</v>
      </c>
      <c r="G8" s="485" t="s">
        <v>1005</v>
      </c>
      <c r="H8" s="590">
        <v>67352.568317029814</v>
      </c>
      <c r="I8" s="590">
        <v>67352.568317029814</v>
      </c>
      <c r="J8" s="590">
        <v>67352.568317029814</v>
      </c>
      <c r="K8" s="590">
        <v>67352.568317029814</v>
      </c>
      <c r="L8" s="590">
        <v>67352.568317029814</v>
      </c>
      <c r="M8" s="590">
        <v>67352.568317029814</v>
      </c>
      <c r="N8" s="590">
        <v>67352.568317029814</v>
      </c>
      <c r="P8" s="5"/>
      <c r="Q8" s="5"/>
    </row>
    <row r="9" spans="1:18" ht="12.75" x14ac:dyDescent="0.2">
      <c r="A9" s="542"/>
      <c r="G9" s="50"/>
      <c r="P9" s="5"/>
      <c r="Q9" s="5"/>
    </row>
    <row r="10" spans="1:18" s="542" customFormat="1" ht="12.75" x14ac:dyDescent="0.2">
      <c r="F10" s="542" t="s">
        <v>1424</v>
      </c>
      <c r="G10" s="6" t="s">
        <v>437</v>
      </c>
      <c r="H10" s="53">
        <v>64221.688485639796</v>
      </c>
      <c r="I10" s="53">
        <v>64221.688485639796</v>
      </c>
      <c r="J10" s="53">
        <v>64221.688485639796</v>
      </c>
      <c r="K10" s="53">
        <v>64221.688485639796</v>
      </c>
      <c r="L10" s="53">
        <v>64221.688485639796</v>
      </c>
      <c r="M10" s="53">
        <v>64221.688485639796</v>
      </c>
      <c r="N10" s="53">
        <v>64221.688485639796</v>
      </c>
      <c r="P10" s="5"/>
      <c r="Q10" s="5"/>
    </row>
    <row r="11" spans="1:18" s="542" customFormat="1" ht="12.75" x14ac:dyDescent="0.2">
      <c r="G11" s="50"/>
      <c r="P11" s="5"/>
      <c r="Q11" s="5"/>
    </row>
    <row r="12" spans="1:18" ht="12.75" x14ac:dyDescent="0.2">
      <c r="A12" s="542"/>
      <c r="F12" t="s">
        <v>60</v>
      </c>
      <c r="G12" s="6" t="s">
        <v>437</v>
      </c>
      <c r="H12" s="53">
        <v>108668.09819808592</v>
      </c>
      <c r="I12" s="53">
        <v>94170.021699453675</v>
      </c>
      <c r="J12" s="53">
        <v>68349.964254393286</v>
      </c>
      <c r="K12" s="53">
        <v>55075.670249629453</v>
      </c>
      <c r="L12" s="53">
        <v>44009.335350715759</v>
      </c>
      <c r="M12" s="53">
        <v>39672.609152065415</v>
      </c>
      <c r="N12" s="53">
        <v>39606.120495134972</v>
      </c>
      <c r="P12" s="5"/>
      <c r="Q12" s="5"/>
    </row>
    <row r="13" spans="1:18" s="542" customFormat="1" ht="12.75" x14ac:dyDescent="0.2">
      <c r="G13" s="50"/>
      <c r="P13" s="5"/>
      <c r="Q13" s="5"/>
    </row>
    <row r="14" spans="1:18" ht="15.75" thickBot="1" x14ac:dyDescent="0.3">
      <c r="A14" s="10" t="s">
        <v>37</v>
      </c>
      <c r="B14" s="10"/>
      <c r="C14" s="10"/>
      <c r="D14" s="10"/>
      <c r="E14" s="10"/>
      <c r="F14" s="10"/>
      <c r="G14" s="51"/>
      <c r="H14" s="10"/>
      <c r="I14" s="10"/>
      <c r="J14" s="10"/>
      <c r="K14" s="10"/>
      <c r="L14" s="10"/>
      <c r="M14" s="10"/>
      <c r="N14" s="10"/>
      <c r="O14" s="10"/>
      <c r="P14" s="10"/>
      <c r="Q14" s="10"/>
    </row>
    <row r="15" spans="1:18" ht="12.75" x14ac:dyDescent="0.2">
      <c r="G15" s="50"/>
      <c r="H15" s="43" t="s">
        <v>248</v>
      </c>
      <c r="I15" s="43" t="s">
        <v>249</v>
      </c>
      <c r="J15" s="43" t="s">
        <v>250</v>
      </c>
      <c r="K15" s="43" t="s">
        <v>251</v>
      </c>
      <c r="L15" s="43" t="s">
        <v>252</v>
      </c>
      <c r="M15" s="43" t="s">
        <v>253</v>
      </c>
      <c r="N15" s="43" t="s">
        <v>254</v>
      </c>
      <c r="P15" s="5"/>
      <c r="Q15" s="5"/>
    </row>
    <row r="16" spans="1:18" s="58" customFormat="1" outlineLevel="1" x14ac:dyDescent="0.2">
      <c r="A16" s="116" t="s">
        <v>260</v>
      </c>
    </row>
    <row r="17" spans="1:14" outlineLevel="1" x14ac:dyDescent="0.2">
      <c r="H17" s="44"/>
      <c r="I17" s="44"/>
    </row>
    <row r="18" spans="1:14" s="58" customFormat="1" outlineLevel="1" x14ac:dyDescent="0.2">
      <c r="F18" s="38" t="s">
        <v>437</v>
      </c>
      <c r="G18" s="138" t="s">
        <v>1020</v>
      </c>
      <c r="H18" s="44"/>
      <c r="I18" s="44"/>
    </row>
    <row r="19" spans="1:14" s="58" customFormat="1" outlineLevel="1" x14ac:dyDescent="0.2">
      <c r="A19" s="6" t="s">
        <v>437</v>
      </c>
      <c r="F19" s="58" t="s">
        <v>22</v>
      </c>
      <c r="G19" s="471">
        <v>165.80063626723225</v>
      </c>
      <c r="H19" s="53">
        <v>38087.267937782242</v>
      </c>
      <c r="I19" s="53">
        <v>39028.662819869547</v>
      </c>
      <c r="J19" s="53">
        <v>36792.849974912198</v>
      </c>
      <c r="K19" s="53">
        <v>36792.849974912198</v>
      </c>
      <c r="L19" s="53">
        <v>36792.849974912198</v>
      </c>
      <c r="M19" s="53">
        <v>36792.849974912198</v>
      </c>
      <c r="N19" s="53">
        <v>36792.849974912198</v>
      </c>
    </row>
    <row r="20" spans="1:14" s="58" customFormat="1" outlineLevel="1" x14ac:dyDescent="0.2">
      <c r="A20" s="6"/>
      <c r="H20" s="53"/>
      <c r="I20" s="53"/>
      <c r="J20" s="53"/>
      <c r="K20" s="53"/>
      <c r="L20" s="53"/>
      <c r="M20" s="53"/>
      <c r="N20" s="53"/>
    </row>
    <row r="21" spans="1:14" s="58" customFormat="1" outlineLevel="1" x14ac:dyDescent="0.2">
      <c r="A21" s="6"/>
      <c r="F21" s="141" t="s">
        <v>438</v>
      </c>
      <c r="H21" s="53"/>
      <c r="I21" s="53"/>
      <c r="J21" s="53"/>
      <c r="K21" s="53"/>
      <c r="L21" s="53"/>
      <c r="M21" s="53"/>
      <c r="N21" s="53"/>
    </row>
    <row r="22" spans="1:14" s="58" customFormat="1" outlineLevel="1" x14ac:dyDescent="0.2">
      <c r="A22" s="6" t="s">
        <v>437</v>
      </c>
      <c r="F22" s="58" t="s">
        <v>199</v>
      </c>
      <c r="G22" s="471">
        <v>91.36363636363636</v>
      </c>
      <c r="H22" s="53">
        <v>22876.830260303683</v>
      </c>
      <c r="I22" s="53">
        <v>12723.374072206387</v>
      </c>
      <c r="J22" s="53">
        <v>1980.1261670874346</v>
      </c>
      <c r="K22" s="53">
        <v>1.691729477346624</v>
      </c>
      <c r="L22" s="53">
        <v>1.691729477346624</v>
      </c>
      <c r="M22" s="53">
        <v>1.691729477346624</v>
      </c>
      <c r="N22" s="53">
        <v>1.691729477346624</v>
      </c>
    </row>
    <row r="23" spans="1:14" s="58" customFormat="1" outlineLevel="1" x14ac:dyDescent="0.2">
      <c r="A23" s="6" t="s">
        <v>437</v>
      </c>
      <c r="F23" s="58" t="s">
        <v>200</v>
      </c>
      <c r="G23" s="471">
        <v>93.560606060606062</v>
      </c>
      <c r="H23" s="53">
        <v>24700</v>
      </c>
      <c r="I23" s="53">
        <v>19413.984807377736</v>
      </c>
      <c r="J23" s="53">
        <v>13641.54683224962</v>
      </c>
      <c r="K23" s="53">
        <v>7450.1099344075183</v>
      </c>
      <c r="L23" s="53">
        <v>284.56232771856077</v>
      </c>
      <c r="M23" s="53">
        <v>2.8440874894460277</v>
      </c>
      <c r="N23" s="53">
        <v>2.1870734138601415</v>
      </c>
    </row>
    <row r="24" spans="1:14" s="58" customFormat="1" outlineLevel="1" x14ac:dyDescent="0.2">
      <c r="A24" s="6"/>
      <c r="H24" s="53"/>
      <c r="I24" s="53"/>
      <c r="J24" s="53"/>
      <c r="K24" s="53"/>
      <c r="L24" s="53"/>
      <c r="M24" s="53"/>
      <c r="N24" s="53"/>
    </row>
    <row r="25" spans="1:14" s="58" customFormat="1" outlineLevel="1" x14ac:dyDescent="0.2">
      <c r="A25" s="6"/>
      <c r="F25" s="141" t="s">
        <v>430</v>
      </c>
      <c r="H25" s="53"/>
      <c r="I25" s="53"/>
      <c r="J25" s="53"/>
      <c r="K25" s="53"/>
      <c r="L25" s="53"/>
      <c r="M25" s="53"/>
      <c r="N25" s="53"/>
    </row>
    <row r="26" spans="1:14" s="58" customFormat="1" outlineLevel="1" x14ac:dyDescent="0.2">
      <c r="A26" s="6" t="s">
        <v>437</v>
      </c>
      <c r="F26" s="58" t="s">
        <v>199</v>
      </c>
      <c r="G26" s="471">
        <v>91.698113207547166</v>
      </c>
      <c r="H26" s="53">
        <v>9720.0000000000018</v>
      </c>
      <c r="I26" s="53">
        <v>9720.0000000000018</v>
      </c>
      <c r="J26" s="53">
        <v>4978.8883337674533</v>
      </c>
      <c r="K26" s="53">
        <v>2807.5308482535947</v>
      </c>
      <c r="L26" s="53">
        <v>2807.5308482535947</v>
      </c>
      <c r="M26" s="53">
        <v>2807.5308482535947</v>
      </c>
      <c r="N26" s="53">
        <v>2807.5308482535947</v>
      </c>
    </row>
    <row r="27" spans="1:14" s="58" customFormat="1" outlineLevel="1" x14ac:dyDescent="0.2">
      <c r="A27" s="6" t="s">
        <v>437</v>
      </c>
      <c r="F27" s="58" t="s">
        <v>200</v>
      </c>
      <c r="G27" s="471">
        <v>95.568345323741013</v>
      </c>
      <c r="H27" s="53">
        <v>13284</v>
      </c>
      <c r="I27" s="53">
        <v>13284</v>
      </c>
      <c r="J27" s="53">
        <v>10956.552946376583</v>
      </c>
      <c r="K27" s="53">
        <v>8023.4877625787985</v>
      </c>
      <c r="L27" s="53">
        <v>4122.7004703540579</v>
      </c>
      <c r="M27" s="53">
        <v>67.692511932835757</v>
      </c>
      <c r="N27" s="53">
        <v>1.8608690779704704</v>
      </c>
    </row>
    <row r="28" spans="1:14" outlineLevel="1" x14ac:dyDescent="0.2">
      <c r="A28" s="6" t="s">
        <v>437</v>
      </c>
      <c r="F28" t="s">
        <v>161</v>
      </c>
      <c r="G28" s="471">
        <v>145</v>
      </c>
      <c r="H28" s="53">
        <v>0</v>
      </c>
      <c r="I28" s="53">
        <v>0</v>
      </c>
      <c r="J28" s="53">
        <v>0</v>
      </c>
      <c r="K28" s="53">
        <v>0</v>
      </c>
      <c r="L28" s="53">
        <v>0</v>
      </c>
      <c r="M28" s="53">
        <v>0</v>
      </c>
      <c r="N28" s="53">
        <v>0</v>
      </c>
    </row>
    <row r="29" spans="1:14" outlineLevel="1" x14ac:dyDescent="0.2">
      <c r="A29" s="6" t="s">
        <v>437</v>
      </c>
      <c r="F29" t="s">
        <v>188</v>
      </c>
      <c r="G29" s="471">
        <v>175</v>
      </c>
      <c r="H29" s="53">
        <v>0</v>
      </c>
      <c r="I29" s="53">
        <v>0</v>
      </c>
      <c r="J29" s="53">
        <v>0</v>
      </c>
      <c r="K29" s="53">
        <v>0</v>
      </c>
      <c r="L29" s="53">
        <v>0</v>
      </c>
      <c r="M29" s="53">
        <v>0</v>
      </c>
      <c r="N29" s="53">
        <v>0</v>
      </c>
    </row>
    <row r="30" spans="1:14" outlineLevel="1" x14ac:dyDescent="0.2">
      <c r="G30" s="50"/>
    </row>
    <row r="31" spans="1:14" s="58" customFormat="1" outlineLevel="1" x14ac:dyDescent="0.2">
      <c r="A31" s="116" t="s">
        <v>259</v>
      </c>
      <c r="G31" s="48"/>
    </row>
    <row r="32" spans="1:14" s="378" customFormat="1" outlineLevel="1" x14ac:dyDescent="0.2">
      <c r="A32" s="116"/>
      <c r="F32" s="39" t="s">
        <v>1041</v>
      </c>
      <c r="G32" s="58" t="s">
        <v>450</v>
      </c>
    </row>
    <row r="33" spans="1:18" s="58" customFormat="1" outlineLevel="1" x14ac:dyDescent="0.2">
      <c r="F33" s="423" t="s">
        <v>22</v>
      </c>
      <c r="G33" s="162">
        <v>0.23657802308078274</v>
      </c>
      <c r="H33" s="44">
        <v>229.71726041144004</v>
      </c>
      <c r="I33" s="44">
        <v>235.39513296537882</v>
      </c>
      <c r="J33" s="44">
        <v>221.91018564977421</v>
      </c>
      <c r="K33" s="44">
        <v>221.91018564977421</v>
      </c>
      <c r="L33" s="44">
        <v>221.91018564977421</v>
      </c>
      <c r="M33" s="44">
        <v>221.91018564977421</v>
      </c>
      <c r="N33" s="44">
        <v>221.91018564977421</v>
      </c>
    </row>
    <row r="34" spans="1:18" s="58" customFormat="1" outlineLevel="1" x14ac:dyDescent="0.2">
      <c r="H34" s="37"/>
      <c r="I34" s="37"/>
      <c r="J34" s="37"/>
      <c r="K34" s="37"/>
      <c r="L34" s="37"/>
      <c r="M34" s="37"/>
      <c r="N34" s="37"/>
    </row>
    <row r="35" spans="1:18" outlineLevel="1" x14ac:dyDescent="0.2">
      <c r="F35" s="55" t="s">
        <v>440</v>
      </c>
    </row>
    <row r="36" spans="1:18" outlineLevel="1" x14ac:dyDescent="0.2">
      <c r="F36" s="58" t="s">
        <v>199</v>
      </c>
      <c r="G36" s="162">
        <v>7.4566160520607369E-2</v>
      </c>
      <c r="H36" s="44">
        <v>250.39316702819954</v>
      </c>
      <c r="I36" s="44">
        <v>139.26081074056742</v>
      </c>
      <c r="J36" s="161">
        <v>21.673022724340083</v>
      </c>
      <c r="K36" s="161">
        <v>1.8516442040609815E-2</v>
      </c>
      <c r="L36" s="161">
        <v>1.8516442040609815E-2</v>
      </c>
      <c r="M36" s="161">
        <v>1.8516442040609815E-2</v>
      </c>
      <c r="N36" s="161">
        <v>1.8516442040609815E-2</v>
      </c>
    </row>
    <row r="37" spans="1:18" outlineLevel="1" x14ac:dyDescent="0.2">
      <c r="F37" s="58" t="s">
        <v>200</v>
      </c>
      <c r="G37" s="162">
        <v>0.16551724137931034</v>
      </c>
      <c r="H37" s="44">
        <v>264</v>
      </c>
      <c r="I37" s="44">
        <v>207.50169996549482</v>
      </c>
      <c r="J37" s="161">
        <v>145.80438719489473</v>
      </c>
      <c r="K37" s="161">
        <v>79.628705371805054</v>
      </c>
      <c r="L37" s="161">
        <v>3.0414758914048599</v>
      </c>
      <c r="M37" s="161">
        <v>3.0398344016751063E-2</v>
      </c>
      <c r="N37" s="161">
        <v>2.3376007338424185E-2</v>
      </c>
    </row>
    <row r="38" spans="1:18" s="58" customFormat="1" outlineLevel="1" x14ac:dyDescent="0.2"/>
    <row r="39" spans="1:18" s="58" customFormat="1" outlineLevel="1" x14ac:dyDescent="0.2">
      <c r="F39" s="55" t="s">
        <v>439</v>
      </c>
    </row>
    <row r="40" spans="1:18" s="58" customFormat="1" outlineLevel="1" x14ac:dyDescent="0.2">
      <c r="F40" s="58" t="s">
        <v>199</v>
      </c>
      <c r="G40" s="162">
        <v>8.0327371930888156E-3</v>
      </c>
      <c r="H40" s="44">
        <v>106.00000000000001</v>
      </c>
      <c r="I40" s="44">
        <v>106.00000000000001</v>
      </c>
      <c r="J40" s="161">
        <v>54.296518866188279</v>
      </c>
      <c r="K40" s="161">
        <v>30.617105958321098</v>
      </c>
      <c r="L40" s="161">
        <v>30.617105958321098</v>
      </c>
      <c r="M40" s="161">
        <v>30.617105958321098</v>
      </c>
      <c r="N40" s="161">
        <v>30.617105958321098</v>
      </c>
    </row>
    <row r="41" spans="1:18" outlineLevel="1" x14ac:dyDescent="0.2">
      <c r="F41" s="58" t="s">
        <v>200</v>
      </c>
      <c r="G41" s="162">
        <v>1.8670248488918736E-2</v>
      </c>
      <c r="H41" s="44">
        <v>139</v>
      </c>
      <c r="I41" s="44">
        <v>139</v>
      </c>
      <c r="J41" s="161">
        <v>114.64625561173931</v>
      </c>
      <c r="K41" s="161">
        <v>83.955495257336111</v>
      </c>
      <c r="L41" s="161">
        <v>43.138765837038093</v>
      </c>
      <c r="M41" s="161">
        <v>0.70831520315147312</v>
      </c>
      <c r="N41" s="161">
        <v>1.9471605076625667E-2</v>
      </c>
    </row>
    <row r="42" spans="1:18" outlineLevel="1" x14ac:dyDescent="0.2">
      <c r="F42" s="141" t="s">
        <v>161</v>
      </c>
      <c r="G42" s="162">
        <v>0.2</v>
      </c>
      <c r="H42" s="161">
        <v>0</v>
      </c>
      <c r="I42" s="44">
        <v>0</v>
      </c>
      <c r="J42" s="161">
        <v>0</v>
      </c>
      <c r="K42" s="161">
        <v>0</v>
      </c>
      <c r="L42" s="161">
        <v>0</v>
      </c>
      <c r="M42" s="161">
        <v>0</v>
      </c>
      <c r="N42" s="161">
        <v>0</v>
      </c>
    </row>
    <row r="43" spans="1:18" outlineLevel="1" x14ac:dyDescent="0.2">
      <c r="F43" s="141" t="s">
        <v>188</v>
      </c>
      <c r="G43" s="162">
        <v>0.2</v>
      </c>
      <c r="H43" s="44">
        <v>0</v>
      </c>
      <c r="I43" s="44">
        <v>0</v>
      </c>
      <c r="J43" s="44">
        <v>0</v>
      </c>
      <c r="K43" s="44">
        <v>0</v>
      </c>
      <c r="L43" s="44">
        <v>0</v>
      </c>
      <c r="M43" s="44">
        <v>0</v>
      </c>
      <c r="N43" s="44">
        <v>0</v>
      </c>
    </row>
    <row r="44" spans="1:18" ht="12.75" x14ac:dyDescent="0.2">
      <c r="A44" s="219" t="s">
        <v>511</v>
      </c>
      <c r="B44" s="77" t="s">
        <v>510</v>
      </c>
      <c r="H44" s="44"/>
      <c r="I44" s="44"/>
      <c r="J44" s="44"/>
      <c r="K44" s="44"/>
      <c r="L44" s="44"/>
      <c r="M44" s="44"/>
      <c r="N44" s="44"/>
    </row>
    <row r="45" spans="1:18" ht="15.75" thickBot="1" x14ac:dyDescent="0.3">
      <c r="A45" s="10" t="s">
        <v>31</v>
      </c>
      <c r="B45" s="10"/>
      <c r="C45" s="10"/>
      <c r="D45" s="10"/>
      <c r="E45" s="10"/>
      <c r="F45" s="10"/>
      <c r="G45" s="51"/>
      <c r="H45" s="10"/>
      <c r="I45" s="10"/>
      <c r="J45" s="10"/>
      <c r="K45" s="10"/>
      <c r="L45" s="10"/>
      <c r="M45" s="10"/>
      <c r="N45" s="10"/>
      <c r="O45" s="10"/>
      <c r="P45" s="10"/>
      <c r="Q45" s="10"/>
    </row>
    <row r="46" spans="1:18" x14ac:dyDescent="0.2">
      <c r="E46" s="80"/>
      <c r="G46" s="50"/>
      <c r="R46" s="80"/>
    </row>
    <row r="47" spans="1:18" ht="12.75" x14ac:dyDescent="0.2">
      <c r="H47" s="43" t="s">
        <v>248</v>
      </c>
      <c r="I47" s="43" t="s">
        <v>249</v>
      </c>
      <c r="J47" s="43" t="s">
        <v>250</v>
      </c>
      <c r="K47" s="43" t="s">
        <v>251</v>
      </c>
      <c r="L47" s="43" t="s">
        <v>252</v>
      </c>
      <c r="M47" s="43" t="s">
        <v>253</v>
      </c>
      <c r="N47" s="43" t="s">
        <v>254</v>
      </c>
    </row>
    <row r="48" spans="1:18" x14ac:dyDescent="0.2">
      <c r="F48" s="55" t="s">
        <v>22</v>
      </c>
      <c r="G48" s="58"/>
      <c r="H48" s="37">
        <v>971</v>
      </c>
      <c r="I48" s="37">
        <v>995</v>
      </c>
      <c r="J48" s="37">
        <v>938</v>
      </c>
      <c r="K48" s="37">
        <v>938</v>
      </c>
      <c r="L48" s="37">
        <v>938</v>
      </c>
      <c r="M48" s="37">
        <v>938</v>
      </c>
      <c r="N48" s="37">
        <v>938</v>
      </c>
    </row>
    <row r="49" spans="6:14" s="58" customFormat="1" x14ac:dyDescent="0.2">
      <c r="F49" s="159"/>
      <c r="G49" s="38"/>
    </row>
    <row r="50" spans="6:14" s="58" customFormat="1" x14ac:dyDescent="0.2">
      <c r="F50" s="55" t="s">
        <v>440</v>
      </c>
      <c r="H50" s="37"/>
      <c r="I50" s="37"/>
      <c r="J50" s="37"/>
      <c r="K50" s="37"/>
      <c r="L50" s="37"/>
      <c r="M50" s="37"/>
      <c r="N50" s="37"/>
    </row>
    <row r="51" spans="6:14" s="58" customFormat="1" x14ac:dyDescent="0.2">
      <c r="F51" s="58" t="s">
        <v>199</v>
      </c>
      <c r="H51" s="37">
        <v>3358</v>
      </c>
      <c r="I51" s="37">
        <v>1867.6140727680461</v>
      </c>
      <c r="J51" s="37">
        <v>290.65493748133173</v>
      </c>
      <c r="K51" s="37">
        <v>0.24832232089370548</v>
      </c>
      <c r="L51" s="37">
        <v>0.24832232089370548</v>
      </c>
      <c r="M51" s="37">
        <v>0.24832232089370548</v>
      </c>
      <c r="N51" s="37">
        <v>0.24832232089370548</v>
      </c>
    </row>
    <row r="52" spans="6:14" s="58" customFormat="1" x14ac:dyDescent="0.2">
      <c r="F52" s="58" t="s">
        <v>200</v>
      </c>
      <c r="H52" s="37">
        <v>1595</v>
      </c>
      <c r="I52" s="37">
        <v>1253.6561039581979</v>
      </c>
      <c r="J52" s="37">
        <v>880.90150596915566</v>
      </c>
      <c r="K52" s="37">
        <v>481.09009495465551</v>
      </c>
      <c r="L52" s="37">
        <v>18.37558351057103</v>
      </c>
      <c r="M52" s="37">
        <v>0.18365666176787102</v>
      </c>
      <c r="N52" s="37">
        <v>0.14123004433631278</v>
      </c>
    </row>
    <row r="53" spans="6:14" s="58" customFormat="1" x14ac:dyDescent="0.2">
      <c r="H53" s="37"/>
      <c r="I53" s="37"/>
      <c r="J53" s="37"/>
      <c r="K53" s="37"/>
      <c r="L53" s="37"/>
      <c r="M53" s="37"/>
      <c r="N53" s="37"/>
    </row>
    <row r="54" spans="6:14" s="58" customFormat="1" x14ac:dyDescent="0.2">
      <c r="F54" s="55" t="s">
        <v>439</v>
      </c>
      <c r="G54" s="58" t="s">
        <v>445</v>
      </c>
    </row>
    <row r="55" spans="6:14" s="58" customFormat="1" x14ac:dyDescent="0.2">
      <c r="F55" s="58" t="s">
        <v>199</v>
      </c>
      <c r="G55" s="142">
        <v>0.15492808922805984</v>
      </c>
      <c r="H55" s="37">
        <v>13196</v>
      </c>
      <c r="I55" s="37">
        <v>13196</v>
      </c>
      <c r="J55" s="37">
        <v>6759.4043675303819</v>
      </c>
      <c r="K55" s="37">
        <v>3811.5408511887281</v>
      </c>
      <c r="L55" s="37">
        <v>3811.5408511887281</v>
      </c>
      <c r="M55" s="37">
        <v>3811.5408511887281</v>
      </c>
      <c r="N55" s="37">
        <v>3811.5408511887281</v>
      </c>
    </row>
    <row r="56" spans="6:14" s="58" customFormat="1" x14ac:dyDescent="0.2">
      <c r="F56" s="58" t="s">
        <v>200</v>
      </c>
      <c r="G56" s="142">
        <v>0.2085843162524865</v>
      </c>
      <c r="H56" s="37">
        <v>7445</v>
      </c>
      <c r="I56" s="37">
        <v>7445.0000000000009</v>
      </c>
      <c r="J56" s="37">
        <v>6140.5854174776923</v>
      </c>
      <c r="K56" s="37">
        <v>4496.7529654019236</v>
      </c>
      <c r="L56" s="37">
        <v>2310.5619543650982</v>
      </c>
      <c r="M56" s="37">
        <v>37.93817760764545</v>
      </c>
      <c r="N56" s="37">
        <v>1.0429215812624324</v>
      </c>
    </row>
    <row r="57" spans="6:14" s="58" customFormat="1" x14ac:dyDescent="0.2">
      <c r="F57" s="141" t="s">
        <v>161</v>
      </c>
      <c r="G57" s="142">
        <v>1.5418773899099542E-4</v>
      </c>
      <c r="H57" s="37">
        <v>0</v>
      </c>
      <c r="I57" s="37">
        <v>0</v>
      </c>
      <c r="J57" s="37">
        <v>0</v>
      </c>
      <c r="K57" s="37">
        <v>0</v>
      </c>
      <c r="L57" s="37">
        <v>0</v>
      </c>
      <c r="M57" s="37">
        <v>0</v>
      </c>
      <c r="N57" s="37">
        <v>0</v>
      </c>
    </row>
    <row r="58" spans="6:14" s="58" customFormat="1" x14ac:dyDescent="0.2">
      <c r="F58" s="141" t="s">
        <v>188</v>
      </c>
      <c r="G58" s="142">
        <v>1.098901098901099E-2</v>
      </c>
      <c r="H58" s="37">
        <v>0</v>
      </c>
      <c r="I58" s="37">
        <v>0</v>
      </c>
      <c r="J58" s="37">
        <v>0</v>
      </c>
      <c r="K58" s="37">
        <v>0</v>
      </c>
      <c r="L58" s="37">
        <v>0</v>
      </c>
      <c r="M58" s="37">
        <v>0</v>
      </c>
      <c r="N58" s="37">
        <v>0</v>
      </c>
    </row>
    <row r="59" spans="6:14" s="58" customFormat="1" x14ac:dyDescent="0.2">
      <c r="H59" s="37"/>
      <c r="I59" s="37"/>
      <c r="J59" s="37"/>
      <c r="K59" s="37"/>
      <c r="L59" s="37"/>
      <c r="M59" s="37"/>
      <c r="N59" s="37"/>
    </row>
    <row r="60" spans="6:14" s="58" customFormat="1" x14ac:dyDescent="0.2">
      <c r="F60" s="159" t="s">
        <v>47</v>
      </c>
      <c r="G60" s="38"/>
    </row>
    <row r="61" spans="6:14" hidden="1" outlineLevel="1" x14ac:dyDescent="0.2">
      <c r="F61" s="55" t="s">
        <v>199</v>
      </c>
      <c r="G61" s="58"/>
    </row>
    <row r="62" spans="6:14" hidden="1" outlineLevel="1" x14ac:dyDescent="0.2">
      <c r="F62" s="59" t="s">
        <v>164</v>
      </c>
      <c r="H62" s="37">
        <v>8524</v>
      </c>
      <c r="I62" s="37">
        <v>5697.7499813704926</v>
      </c>
      <c r="J62" s="37">
        <v>1998.5659273512813</v>
      </c>
      <c r="K62" s="37">
        <v>1</v>
      </c>
      <c r="L62" s="37">
        <v>1</v>
      </c>
      <c r="M62" s="37">
        <v>1</v>
      </c>
      <c r="N62" s="37">
        <v>1</v>
      </c>
    </row>
    <row r="63" spans="6:14" s="378" customFormat="1" hidden="1" outlineLevel="1" x14ac:dyDescent="0.2">
      <c r="F63" s="59" t="s">
        <v>172</v>
      </c>
      <c r="H63" s="37">
        <v>13561</v>
      </c>
      <c r="I63" s="37">
        <v>8862.118664636937</v>
      </c>
      <c r="J63" s="37">
        <v>2847.1220773352843</v>
      </c>
      <c r="K63" s="37">
        <v>1</v>
      </c>
      <c r="L63" s="37">
        <v>1</v>
      </c>
      <c r="M63" s="37">
        <v>1</v>
      </c>
      <c r="N63" s="37">
        <v>1</v>
      </c>
    </row>
    <row r="64" spans="6:14" s="378" customFormat="1" hidden="1" outlineLevel="1" x14ac:dyDescent="0.2">
      <c r="F64" s="59" t="s">
        <v>171</v>
      </c>
      <c r="H64" s="37">
        <v>20032</v>
      </c>
      <c r="I64" s="37">
        <v>20032</v>
      </c>
      <c r="J64" s="37">
        <v>20032</v>
      </c>
      <c r="K64" s="37">
        <v>20032</v>
      </c>
      <c r="L64" s="37">
        <v>20032</v>
      </c>
      <c r="M64" s="37">
        <v>20032</v>
      </c>
      <c r="N64" s="37">
        <v>20032</v>
      </c>
    </row>
    <row r="65" spans="6:14" s="378" customFormat="1" hidden="1" outlineLevel="1" x14ac:dyDescent="0.2">
      <c r="F65" s="59" t="s">
        <v>165</v>
      </c>
      <c r="H65" s="37">
        <v>10860</v>
      </c>
      <c r="I65" s="37">
        <v>5318.7180663636263</v>
      </c>
      <c r="J65" s="37">
        <v>1</v>
      </c>
      <c r="K65" s="37">
        <v>1</v>
      </c>
      <c r="L65" s="37">
        <v>1</v>
      </c>
      <c r="M65" s="37">
        <v>1</v>
      </c>
      <c r="N65" s="37">
        <v>1</v>
      </c>
    </row>
    <row r="66" spans="6:14" s="378" customFormat="1" hidden="1" outlineLevel="1" x14ac:dyDescent="0.2">
      <c r="F66" s="59" t="s">
        <v>173</v>
      </c>
      <c r="H66" s="37">
        <v>59310</v>
      </c>
      <c r="I66" s="37">
        <v>39561.581815472076</v>
      </c>
      <c r="J66" s="37">
        <v>13768.0639170139</v>
      </c>
      <c r="K66" s="37">
        <v>1</v>
      </c>
      <c r="L66" s="37">
        <v>1</v>
      </c>
      <c r="M66" s="37">
        <v>1</v>
      </c>
      <c r="N66" s="37">
        <v>1</v>
      </c>
    </row>
    <row r="67" spans="6:14" hidden="1" outlineLevel="1" x14ac:dyDescent="0.2">
      <c r="F67" s="59" t="s">
        <v>477</v>
      </c>
      <c r="H67" s="37">
        <v>265</v>
      </c>
      <c r="I67" s="37">
        <v>265</v>
      </c>
      <c r="J67" s="37">
        <v>265</v>
      </c>
      <c r="K67" s="37">
        <v>265</v>
      </c>
      <c r="L67" s="37">
        <v>265</v>
      </c>
      <c r="M67" s="37">
        <v>265</v>
      </c>
      <c r="N67" s="37">
        <v>265</v>
      </c>
    </row>
    <row r="68" spans="6:14" hidden="1" outlineLevel="1" x14ac:dyDescent="0.2">
      <c r="F68" s="59" t="s">
        <v>474</v>
      </c>
      <c r="H68" s="37">
        <v>4299</v>
      </c>
      <c r="I68" s="37">
        <v>4299</v>
      </c>
      <c r="J68" s="37">
        <v>4299</v>
      </c>
      <c r="K68" s="37">
        <v>4299</v>
      </c>
      <c r="L68" s="37">
        <v>4299</v>
      </c>
      <c r="M68" s="37">
        <v>4299</v>
      </c>
      <c r="N68" s="37">
        <v>4299</v>
      </c>
    </row>
    <row r="69" spans="6:14" hidden="1" outlineLevel="1" x14ac:dyDescent="0.2">
      <c r="F69" s="59" t="s">
        <v>476</v>
      </c>
      <c r="H69" s="37">
        <v>347</v>
      </c>
      <c r="I69" s="37">
        <v>236.18104687183964</v>
      </c>
      <c r="J69" s="37">
        <v>88.422442700959152</v>
      </c>
      <c r="K69" s="37">
        <v>1</v>
      </c>
      <c r="L69" s="37">
        <v>1</v>
      </c>
      <c r="M69" s="37">
        <v>1</v>
      </c>
      <c r="N69" s="37">
        <v>1</v>
      </c>
    </row>
    <row r="70" spans="6:14" hidden="1" outlineLevel="1" x14ac:dyDescent="0.2">
      <c r="F70" s="59" t="s">
        <v>475</v>
      </c>
      <c r="H70" s="37">
        <v>1335</v>
      </c>
      <c r="I70" s="37">
        <v>902.65042528503136</v>
      </c>
      <c r="J70" s="37">
        <v>330.12746982109564</v>
      </c>
      <c r="K70" s="37">
        <v>1</v>
      </c>
      <c r="L70" s="37">
        <v>1</v>
      </c>
      <c r="M70" s="37">
        <v>1</v>
      </c>
      <c r="N70" s="37">
        <v>1</v>
      </c>
    </row>
    <row r="71" spans="6:14" hidden="1" outlineLevel="1" x14ac:dyDescent="0.2">
      <c r="F71" s="163" t="s">
        <v>442</v>
      </c>
      <c r="G71" s="98"/>
      <c r="H71" s="98">
        <v>118533</v>
      </c>
      <c r="I71" s="98">
        <v>85175.000000000015</v>
      </c>
      <c r="J71" s="98">
        <v>43629.301834222526</v>
      </c>
      <c r="K71" s="98">
        <v>24602</v>
      </c>
      <c r="L71" s="98">
        <v>24602</v>
      </c>
      <c r="M71" s="98">
        <v>24602</v>
      </c>
      <c r="N71" s="98">
        <v>24602</v>
      </c>
    </row>
    <row r="72" spans="6:14" hidden="1" outlineLevel="1" x14ac:dyDescent="0.2">
      <c r="F72" s="58"/>
      <c r="G72" s="58"/>
    </row>
    <row r="73" spans="6:14" hidden="1" outlineLevel="1" x14ac:dyDescent="0.2">
      <c r="F73" s="55" t="s">
        <v>200</v>
      </c>
      <c r="G73" s="58"/>
    </row>
    <row r="74" spans="6:14" hidden="1" outlineLevel="1" x14ac:dyDescent="0.2">
      <c r="F74" s="59" t="s">
        <v>193</v>
      </c>
      <c r="H74" s="37">
        <v>4445</v>
      </c>
      <c r="I74" s="37">
        <v>4113.008141382049</v>
      </c>
      <c r="J74" s="37">
        <v>3560.4297325175494</v>
      </c>
      <c r="K74" s="37">
        <v>2787.3143991770853</v>
      </c>
      <c r="L74" s="37">
        <v>1683.3811364275207</v>
      </c>
      <c r="M74" s="37">
        <v>28.043129921247733</v>
      </c>
      <c r="N74" s="37">
        <v>1</v>
      </c>
    </row>
    <row r="75" spans="6:14" hidden="1" outlineLevel="1" x14ac:dyDescent="0.2">
      <c r="F75" s="59" t="s">
        <v>167</v>
      </c>
      <c r="H75" s="37">
        <v>13464</v>
      </c>
      <c r="I75" s="37">
        <v>12458.418586179509</v>
      </c>
      <c r="J75" s="37">
        <v>10784.673623175171</v>
      </c>
      <c r="K75" s="37">
        <v>8442.9139887831552</v>
      </c>
      <c r="L75" s="37">
        <v>5099.0947230203774</v>
      </c>
      <c r="M75" s="37">
        <v>85.051491992108993</v>
      </c>
      <c r="N75" s="37">
        <v>1</v>
      </c>
    </row>
    <row r="76" spans="6:14" hidden="1" outlineLevel="1" x14ac:dyDescent="0.2">
      <c r="F76" s="59" t="s">
        <v>168</v>
      </c>
      <c r="H76" s="37">
        <v>8466</v>
      </c>
      <c r="I76" s="37">
        <v>7833.5889594916598</v>
      </c>
      <c r="J76" s="37">
        <v>6781.0532921763206</v>
      </c>
      <c r="K76" s="37">
        <v>5308.49224790676</v>
      </c>
      <c r="L76" s="37">
        <v>3205.8680395862821</v>
      </c>
      <c r="M76" s="37">
        <v>53.055485747727232</v>
      </c>
      <c r="N76" s="37">
        <v>1</v>
      </c>
    </row>
    <row r="77" spans="6:14" hidden="1" outlineLevel="1" x14ac:dyDescent="0.2">
      <c r="F77" s="59" t="s">
        <v>169</v>
      </c>
      <c r="H77" s="37">
        <v>2583</v>
      </c>
      <c r="I77" s="37">
        <v>2389.6598490865767</v>
      </c>
      <c r="J77" s="37">
        <v>2068.167781904473</v>
      </c>
      <c r="K77" s="37">
        <v>1618.5734120488373</v>
      </c>
      <c r="L77" s="37">
        <v>976.81295026926944</v>
      </c>
      <c r="M77" s="37">
        <v>14.734025763991806</v>
      </c>
      <c r="N77" s="37">
        <v>1</v>
      </c>
    </row>
    <row r="78" spans="6:14" hidden="1" outlineLevel="1" x14ac:dyDescent="0.2">
      <c r="F78" s="59" t="s">
        <v>166</v>
      </c>
      <c r="H78" s="37">
        <v>11330</v>
      </c>
      <c r="I78" s="37">
        <v>8898.3244638602064</v>
      </c>
      <c r="J78" s="37">
        <v>6245.019466268287</v>
      </c>
      <c r="K78" s="37">
        <v>3401.1483421568087</v>
      </c>
      <c r="L78" s="37">
        <v>112.1954458145417</v>
      </c>
      <c r="M78" s="37">
        <v>1</v>
      </c>
      <c r="N78" s="37">
        <v>1</v>
      </c>
    </row>
    <row r="79" spans="6:14" hidden="1" outlineLevel="1" x14ac:dyDescent="0.2">
      <c r="F79" s="163" t="s">
        <v>443</v>
      </c>
      <c r="G79" s="98"/>
      <c r="H79" s="98">
        <v>40288</v>
      </c>
      <c r="I79" s="98">
        <v>35693</v>
      </c>
      <c r="J79" s="98">
        <v>29439.343896041806</v>
      </c>
      <c r="K79" s="98">
        <v>21558.442390072647</v>
      </c>
      <c r="L79" s="98">
        <v>11077.352295117991</v>
      </c>
      <c r="M79" s="98">
        <v>181.88413342507576</v>
      </c>
      <c r="N79" s="98">
        <v>5</v>
      </c>
    </row>
    <row r="80" spans="6:14" hidden="1" outlineLevel="1" x14ac:dyDescent="0.2"/>
    <row r="81" spans="6:17" hidden="1" outlineLevel="1" x14ac:dyDescent="0.2">
      <c r="F81" s="55" t="s">
        <v>444</v>
      </c>
    </row>
    <row r="82" spans="6:17" s="58" customFormat="1" hidden="1" outlineLevel="1" x14ac:dyDescent="0.2">
      <c r="F82" s="59" t="s">
        <v>161</v>
      </c>
      <c r="H82" s="37">
        <v>0</v>
      </c>
      <c r="I82" s="37">
        <v>0</v>
      </c>
      <c r="J82" s="37">
        <v>0</v>
      </c>
      <c r="K82" s="37">
        <v>0</v>
      </c>
      <c r="L82" s="37">
        <v>0</v>
      </c>
      <c r="M82" s="37">
        <v>0</v>
      </c>
      <c r="N82" s="37">
        <v>0</v>
      </c>
    </row>
    <row r="83" spans="6:17" s="58" customFormat="1" hidden="1" outlineLevel="1" x14ac:dyDescent="0.2">
      <c r="F83" s="59" t="s">
        <v>188</v>
      </c>
      <c r="H83" s="37">
        <v>0</v>
      </c>
      <c r="I83" s="37">
        <v>0</v>
      </c>
      <c r="J83" s="37">
        <v>0</v>
      </c>
      <c r="K83" s="37">
        <v>0</v>
      </c>
      <c r="L83" s="37">
        <v>0</v>
      </c>
      <c r="M83" s="37">
        <v>0</v>
      </c>
      <c r="N83" s="37">
        <v>0</v>
      </c>
    </row>
    <row r="84" spans="6:17" s="58" customFormat="1" hidden="1" outlineLevel="1" x14ac:dyDescent="0.2"/>
    <row r="85" spans="6:17" s="58" customFormat="1" hidden="1" outlineLevel="1" x14ac:dyDescent="0.2">
      <c r="F85" s="58" t="s">
        <v>170</v>
      </c>
      <c r="H85" s="37">
        <v>1068</v>
      </c>
      <c r="I85" s="37">
        <v>1068</v>
      </c>
      <c r="J85" s="37">
        <v>1068</v>
      </c>
      <c r="K85" s="37">
        <v>1068</v>
      </c>
      <c r="L85" s="37">
        <v>1068</v>
      </c>
      <c r="M85" s="37">
        <v>1068</v>
      </c>
      <c r="N85" s="37">
        <v>1068</v>
      </c>
    </row>
    <row r="86" spans="6:17" s="58" customFormat="1" hidden="1" outlineLevel="1" x14ac:dyDescent="0.2"/>
    <row r="87" spans="6:17" s="58" customFormat="1" collapsed="1" x14ac:dyDescent="0.2">
      <c r="F87" s="82" t="s">
        <v>47</v>
      </c>
      <c r="G87" s="84"/>
      <c r="H87" s="132">
        <v>159889</v>
      </c>
      <c r="I87" s="132">
        <v>121936.00000000001</v>
      </c>
      <c r="J87" s="132">
        <v>74136.645730264339</v>
      </c>
      <c r="K87" s="132">
        <v>47228.442390072647</v>
      </c>
      <c r="L87" s="132">
        <v>36747.352295117991</v>
      </c>
      <c r="M87" s="132">
        <v>25851.884133425076</v>
      </c>
      <c r="N87" s="132">
        <v>25675</v>
      </c>
    </row>
    <row r="88" spans="6:17" s="58" customFormat="1" x14ac:dyDescent="0.2"/>
    <row r="89" spans="6:17" s="58" customFormat="1" x14ac:dyDescent="0.2">
      <c r="F89" s="159" t="s">
        <v>22</v>
      </c>
      <c r="G89" s="50"/>
      <c r="H89" s="38"/>
      <c r="O89" s="38"/>
      <c r="P89" s="38"/>
      <c r="Q89" s="38"/>
    </row>
    <row r="90" spans="6:17" x14ac:dyDescent="0.2">
      <c r="F90" s="13" t="s">
        <v>59</v>
      </c>
      <c r="G90" s="160" t="s">
        <v>434</v>
      </c>
      <c r="H90" s="153">
        <v>3986</v>
      </c>
      <c r="P90" s="7"/>
      <c r="Q90" s="8" t="s">
        <v>422</v>
      </c>
    </row>
    <row r="91" spans="6:17" s="58" customFormat="1" x14ac:dyDescent="0.2">
      <c r="F91" s="13" t="s">
        <v>419</v>
      </c>
      <c r="G91" s="160" t="s">
        <v>449</v>
      </c>
      <c r="H91" s="153">
        <v>943</v>
      </c>
      <c r="P91" s="7"/>
      <c r="Q91" s="8" t="s">
        <v>421</v>
      </c>
    </row>
    <row r="92" spans="6:17" s="58" customFormat="1" x14ac:dyDescent="0.2">
      <c r="F92" s="13" t="s">
        <v>420</v>
      </c>
      <c r="G92" s="160" t="s">
        <v>436</v>
      </c>
      <c r="H92" s="158">
        <v>0.23657802308078274</v>
      </c>
    </row>
    <row r="93" spans="6:17" s="58" customFormat="1" x14ac:dyDescent="0.2">
      <c r="F93" s="13"/>
      <c r="G93" s="160"/>
    </row>
    <row r="94" spans="6:17" s="58" customFormat="1" x14ac:dyDescent="0.2">
      <c r="F94" s="13" t="s">
        <v>723</v>
      </c>
      <c r="G94" s="160" t="s">
        <v>435</v>
      </c>
      <c r="H94" s="151">
        <v>165.80063626723225</v>
      </c>
      <c r="P94" s="7"/>
      <c r="Q94" s="8" t="s">
        <v>423</v>
      </c>
    </row>
    <row r="95" spans="6:17" s="58" customFormat="1" x14ac:dyDescent="0.2">
      <c r="F95" s="55"/>
      <c r="G95" s="160"/>
    </row>
    <row r="96" spans="6:17" s="58" customFormat="1" x14ac:dyDescent="0.2">
      <c r="G96" s="160"/>
      <c r="H96" s="38"/>
      <c r="O96" s="38"/>
      <c r="P96" s="38"/>
      <c r="Q96" s="38"/>
    </row>
    <row r="97" spans="3:39" s="58" customFormat="1" x14ac:dyDescent="0.2">
      <c r="F97" s="159" t="s">
        <v>424</v>
      </c>
      <c r="G97" s="160"/>
      <c r="H97" s="47" t="s">
        <v>428</v>
      </c>
      <c r="I97" s="13" t="s">
        <v>429</v>
      </c>
      <c r="O97" s="38"/>
      <c r="P97" s="38"/>
      <c r="Q97" s="38"/>
    </row>
    <row r="98" spans="3:39" x14ac:dyDescent="0.2">
      <c r="F98" s="13" t="s">
        <v>425</v>
      </c>
      <c r="G98" s="160" t="s">
        <v>434</v>
      </c>
      <c r="H98" s="153">
        <v>3688</v>
      </c>
      <c r="I98" s="153">
        <v>1595</v>
      </c>
      <c r="P98" s="7"/>
      <c r="Q98" s="8" t="s">
        <v>451</v>
      </c>
    </row>
    <row r="99" spans="3:39" x14ac:dyDescent="0.2">
      <c r="F99" s="13" t="s">
        <v>426</v>
      </c>
      <c r="G99" s="160" t="s">
        <v>449</v>
      </c>
      <c r="H99" s="153">
        <v>275</v>
      </c>
      <c r="I99" s="153">
        <v>264</v>
      </c>
      <c r="P99" s="7"/>
      <c r="Q99" s="8" t="s">
        <v>453</v>
      </c>
    </row>
    <row r="100" spans="3:39" x14ac:dyDescent="0.2">
      <c r="F100" s="13" t="s">
        <v>427</v>
      </c>
      <c r="G100" s="160" t="s">
        <v>436</v>
      </c>
      <c r="H100" s="158">
        <v>7.4566160520607369E-2</v>
      </c>
      <c r="I100" s="158">
        <v>0.16551724137931034</v>
      </c>
      <c r="P100" s="58"/>
      <c r="Q100" s="58"/>
    </row>
    <row r="101" spans="3:39" x14ac:dyDescent="0.2">
      <c r="F101" s="13"/>
      <c r="G101" s="160"/>
      <c r="H101" s="58"/>
      <c r="I101" s="58"/>
      <c r="P101" s="58"/>
      <c r="Q101" s="58"/>
    </row>
    <row r="102" spans="3:39" x14ac:dyDescent="0.2">
      <c r="C102" s="80"/>
      <c r="F102" s="1206" t="s">
        <v>724</v>
      </c>
      <c r="G102" s="1207" t="s">
        <v>435</v>
      </c>
      <c r="H102" s="1208">
        <v>91.36363636363636</v>
      </c>
      <c r="I102" s="1208">
        <v>93.560606060606062</v>
      </c>
      <c r="J102" s="80"/>
      <c r="K102" s="80"/>
      <c r="L102" s="80"/>
      <c r="M102" s="80"/>
      <c r="N102" s="80"/>
      <c r="O102" s="80"/>
      <c r="P102" s="1204"/>
      <c r="Q102" s="1202" t="s">
        <v>423</v>
      </c>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3:39" x14ac:dyDescent="0.2">
      <c r="G103" s="138"/>
    </row>
    <row r="104" spans="3:39" x14ac:dyDescent="0.2">
      <c r="G104" s="138"/>
    </row>
    <row r="105" spans="3:39" s="58" customFormat="1" x14ac:dyDescent="0.2">
      <c r="F105" s="159" t="s">
        <v>430</v>
      </c>
      <c r="G105" s="160"/>
      <c r="H105" s="13" t="s">
        <v>199</v>
      </c>
      <c r="I105" s="13" t="s">
        <v>200</v>
      </c>
      <c r="J105" s="13" t="s">
        <v>202</v>
      </c>
      <c r="K105" s="13" t="s">
        <v>188</v>
      </c>
      <c r="O105" s="38"/>
      <c r="P105" s="38"/>
      <c r="Q105" s="38"/>
    </row>
    <row r="106" spans="3:39" s="58" customFormat="1" x14ac:dyDescent="0.2">
      <c r="F106" s="13" t="s">
        <v>446</v>
      </c>
      <c r="G106" s="160" t="s">
        <v>434</v>
      </c>
      <c r="H106" s="153">
        <v>13196</v>
      </c>
      <c r="I106" s="153">
        <v>7445</v>
      </c>
      <c r="J106" s="153">
        <v>5</v>
      </c>
      <c r="K106" s="153">
        <v>5</v>
      </c>
      <c r="P106" s="7"/>
      <c r="Q106" s="8" t="s">
        <v>452</v>
      </c>
    </row>
    <row r="107" spans="3:39" s="58" customFormat="1" x14ac:dyDescent="0.2">
      <c r="F107" s="13" t="s">
        <v>447</v>
      </c>
      <c r="G107" s="160" t="s">
        <v>449</v>
      </c>
      <c r="H107" s="153">
        <v>106</v>
      </c>
      <c r="I107" s="153">
        <v>139</v>
      </c>
      <c r="J107" s="153">
        <v>1</v>
      </c>
      <c r="K107" s="153">
        <v>1</v>
      </c>
      <c r="P107" s="7"/>
      <c r="Q107" s="8" t="s">
        <v>454</v>
      </c>
    </row>
    <row r="108" spans="3:39" s="58" customFormat="1" x14ac:dyDescent="0.2">
      <c r="F108" s="13" t="s">
        <v>448</v>
      </c>
      <c r="G108" s="160" t="s">
        <v>436</v>
      </c>
      <c r="H108" s="158">
        <v>8.0327371930888156E-3</v>
      </c>
      <c r="I108" s="158">
        <v>1.8670248488918736E-2</v>
      </c>
      <c r="J108" s="158">
        <v>0.2</v>
      </c>
      <c r="K108" s="158">
        <v>0.2</v>
      </c>
    </row>
    <row r="109" spans="3:39" s="58" customFormat="1" x14ac:dyDescent="0.2">
      <c r="F109" s="13"/>
      <c r="G109" s="160"/>
    </row>
    <row r="110" spans="3:39" s="58" customFormat="1" x14ac:dyDescent="0.2">
      <c r="F110" s="13" t="s">
        <v>725</v>
      </c>
      <c r="G110" s="160" t="s">
        <v>435</v>
      </c>
      <c r="H110" s="151">
        <v>91.698113207547166</v>
      </c>
      <c r="I110" s="151">
        <v>95.568345323741013</v>
      </c>
      <c r="J110" s="151">
        <v>145</v>
      </c>
      <c r="K110" s="151">
        <v>175</v>
      </c>
      <c r="P110" s="7"/>
      <c r="Q110" s="8" t="s">
        <v>423</v>
      </c>
    </row>
    <row r="111" spans="3:39" s="58" customFormat="1" x14ac:dyDescent="0.2">
      <c r="G111" s="138"/>
    </row>
    <row r="113" spans="5:17" s="378" customFormat="1" x14ac:dyDescent="0.2"/>
    <row r="114" spans="5:17" s="378" customFormat="1" x14ac:dyDescent="0.2">
      <c r="E114" s="39" t="s">
        <v>718</v>
      </c>
    </row>
    <row r="115" spans="5:17" s="378" customFormat="1" x14ac:dyDescent="0.2">
      <c r="H115" s="164" t="s">
        <v>434</v>
      </c>
      <c r="I115" s="164" t="s">
        <v>716</v>
      </c>
      <c r="J115" s="164" t="s">
        <v>60</v>
      </c>
      <c r="K115" s="164" t="s">
        <v>715</v>
      </c>
      <c r="Q115" s="55" t="s">
        <v>719</v>
      </c>
    </row>
    <row r="116" spans="5:17" s="378" customFormat="1" hidden="1" outlineLevel="1" x14ac:dyDescent="0.2">
      <c r="F116" s="55" t="s">
        <v>199</v>
      </c>
      <c r="H116" s="58"/>
      <c r="I116" s="61"/>
      <c r="J116" s="61"/>
      <c r="K116" s="61"/>
      <c r="N116"/>
      <c r="P116" s="7"/>
      <c r="Q116" s="409" t="s">
        <v>720</v>
      </c>
    </row>
    <row r="117" spans="5:17" s="378" customFormat="1" hidden="1" outlineLevel="1" x14ac:dyDescent="0.2">
      <c r="F117" s="59" t="s">
        <v>164</v>
      </c>
      <c r="H117" s="478">
        <v>104</v>
      </c>
      <c r="I117" s="478">
        <v>29</v>
      </c>
      <c r="J117" s="479">
        <v>3025</v>
      </c>
      <c r="K117" s="479">
        <v>104.31034482758621</v>
      </c>
      <c r="P117" s="7"/>
      <c r="Q117" s="409" t="s">
        <v>423</v>
      </c>
    </row>
    <row r="118" spans="5:17" s="378" customFormat="1" hidden="1" outlineLevel="1" x14ac:dyDescent="0.2">
      <c r="F118" s="59" t="s">
        <v>172</v>
      </c>
      <c r="H118" s="478">
        <v>368</v>
      </c>
      <c r="I118" s="478">
        <v>41</v>
      </c>
      <c r="J118" s="479">
        <v>3700</v>
      </c>
      <c r="K118" s="479">
        <v>90.243902439024396</v>
      </c>
    </row>
    <row r="119" spans="5:17" s="378" customFormat="1" hidden="1" outlineLevel="1" x14ac:dyDescent="0.2">
      <c r="F119" s="59" t="s">
        <v>171</v>
      </c>
      <c r="H119" s="478">
        <v>296</v>
      </c>
      <c r="I119" s="478">
        <v>47</v>
      </c>
      <c r="J119" s="479">
        <v>3650</v>
      </c>
      <c r="K119" s="479">
        <v>77.659574468085111</v>
      </c>
    </row>
    <row r="120" spans="5:17" s="378" customFormat="1" hidden="1" outlineLevel="1" x14ac:dyDescent="0.2">
      <c r="F120" s="59" t="s">
        <v>165</v>
      </c>
      <c r="H120" s="478">
        <v>2073</v>
      </c>
      <c r="I120" s="478">
        <v>51</v>
      </c>
      <c r="J120" s="479">
        <v>4050</v>
      </c>
      <c r="K120" s="479">
        <v>79.411764705882348</v>
      </c>
    </row>
    <row r="121" spans="5:17" s="378" customFormat="1" hidden="1" outlineLevel="1" x14ac:dyDescent="0.2">
      <c r="F121" s="59" t="s">
        <v>173</v>
      </c>
      <c r="H121" s="478">
        <v>807</v>
      </c>
      <c r="I121" s="478">
        <v>88</v>
      </c>
      <c r="J121" s="479">
        <v>9525</v>
      </c>
      <c r="K121" s="479">
        <v>108.23863636363636</v>
      </c>
    </row>
    <row r="122" spans="5:17" s="378" customFormat="1" hidden="1" outlineLevel="1" x14ac:dyDescent="0.2">
      <c r="F122" s="58" t="s">
        <v>477</v>
      </c>
      <c r="H122" s="478">
        <v>9</v>
      </c>
      <c r="I122" s="478">
        <v>0</v>
      </c>
      <c r="J122" s="479">
        <v>0</v>
      </c>
      <c r="K122" s="479">
        <v>0</v>
      </c>
    </row>
    <row r="123" spans="5:17" s="378" customFormat="1" hidden="1" outlineLevel="1" x14ac:dyDescent="0.2">
      <c r="F123" s="58" t="s">
        <v>474</v>
      </c>
      <c r="H123" s="478">
        <v>25</v>
      </c>
      <c r="I123" s="478">
        <v>7</v>
      </c>
      <c r="J123" s="479">
        <v>550</v>
      </c>
      <c r="K123" s="479">
        <v>78.571428571428569</v>
      </c>
    </row>
    <row r="124" spans="5:17" s="378" customFormat="1" hidden="1" outlineLevel="1" x14ac:dyDescent="0.2">
      <c r="F124" s="58" t="s">
        <v>476</v>
      </c>
      <c r="H124" s="478">
        <v>0</v>
      </c>
      <c r="I124" s="478">
        <v>9</v>
      </c>
      <c r="J124" s="479">
        <v>300</v>
      </c>
      <c r="K124" s="479">
        <v>33.333333333333336</v>
      </c>
    </row>
    <row r="125" spans="5:17" s="378" customFormat="1" hidden="1" outlineLevel="1" x14ac:dyDescent="0.2">
      <c r="F125" s="58" t="s">
        <v>475</v>
      </c>
      <c r="H125" s="478">
        <v>6</v>
      </c>
      <c r="I125" s="478">
        <v>3</v>
      </c>
      <c r="J125" s="479">
        <v>325</v>
      </c>
      <c r="K125" s="479">
        <v>108.33333333333333</v>
      </c>
    </row>
    <row r="126" spans="5:17" s="378" customFormat="1" collapsed="1" x14ac:dyDescent="0.2">
      <c r="F126" s="482" t="s">
        <v>721</v>
      </c>
      <c r="G126" s="483"/>
      <c r="H126" s="484">
        <v>3688</v>
      </c>
      <c r="I126" s="484">
        <v>275</v>
      </c>
      <c r="J126" s="485">
        <v>25125</v>
      </c>
      <c r="K126" s="485">
        <v>91.36363636363636</v>
      </c>
    </row>
    <row r="127" spans="5:17" s="378" customFormat="1" x14ac:dyDescent="0.2">
      <c r="F127"/>
      <c r="H127" s="58"/>
      <c r="I127"/>
      <c r="J127" s="53"/>
      <c r="K127" s="53"/>
    </row>
    <row r="128" spans="5:17" s="378" customFormat="1" hidden="1" outlineLevel="1" x14ac:dyDescent="0.2">
      <c r="F128" s="55" t="s">
        <v>200</v>
      </c>
      <c r="H128" s="58"/>
      <c r="I128" s="58"/>
      <c r="J128" s="53"/>
      <c r="K128" s="53"/>
    </row>
    <row r="129" spans="5:17" s="378" customFormat="1" hidden="1" outlineLevel="1" x14ac:dyDescent="0.2">
      <c r="F129" s="59" t="s">
        <v>193</v>
      </c>
      <c r="H129" s="478">
        <v>1</v>
      </c>
      <c r="I129" s="478">
        <v>20</v>
      </c>
      <c r="J129" s="479">
        <v>1775</v>
      </c>
      <c r="K129" s="479">
        <v>88.75</v>
      </c>
    </row>
    <row r="130" spans="5:17" s="378" customFormat="1" hidden="1" outlineLevel="1" x14ac:dyDescent="0.2">
      <c r="F130" s="59" t="s">
        <v>167</v>
      </c>
      <c r="H130" s="478">
        <v>3</v>
      </c>
      <c r="I130" s="478">
        <v>61</v>
      </c>
      <c r="J130" s="479">
        <v>6525</v>
      </c>
      <c r="K130" s="479">
        <v>106.9672131147541</v>
      </c>
    </row>
    <row r="131" spans="5:17" s="378" customFormat="1" hidden="1" outlineLevel="1" x14ac:dyDescent="0.2">
      <c r="F131" s="59" t="s">
        <v>168</v>
      </c>
      <c r="H131" s="478">
        <v>2</v>
      </c>
      <c r="I131" s="478">
        <v>44</v>
      </c>
      <c r="J131" s="479">
        <v>3750</v>
      </c>
      <c r="K131" s="479">
        <v>85.227272727272734</v>
      </c>
    </row>
    <row r="132" spans="5:17" s="378" customFormat="1" hidden="1" outlineLevel="1" x14ac:dyDescent="0.2">
      <c r="F132" s="59" t="s">
        <v>169</v>
      </c>
      <c r="H132" s="478">
        <v>1</v>
      </c>
      <c r="I132" s="478">
        <v>62</v>
      </c>
      <c r="J132" s="479">
        <v>5150</v>
      </c>
      <c r="K132" s="479">
        <v>83.064516129032256</v>
      </c>
    </row>
    <row r="133" spans="5:17" s="378" customFormat="1" hidden="1" outlineLevel="1" x14ac:dyDescent="0.2">
      <c r="F133" s="59" t="s">
        <v>166</v>
      </c>
      <c r="H133" s="478">
        <v>1588</v>
      </c>
      <c r="I133" s="478">
        <v>77</v>
      </c>
      <c r="J133" s="479">
        <v>7500</v>
      </c>
      <c r="K133" s="479">
        <v>97.402597402597408</v>
      </c>
    </row>
    <row r="134" spans="5:17" s="378" customFormat="1" collapsed="1" x14ac:dyDescent="0.2">
      <c r="F134" s="482" t="s">
        <v>722</v>
      </c>
      <c r="G134" s="483"/>
      <c r="H134" s="484">
        <v>1595</v>
      </c>
      <c r="I134" s="484">
        <v>264</v>
      </c>
      <c r="J134" s="485">
        <v>24700</v>
      </c>
      <c r="K134" s="485">
        <v>93.560606060606062</v>
      </c>
    </row>
    <row r="135" spans="5:17" s="378" customFormat="1" x14ac:dyDescent="0.2"/>
    <row r="138" spans="5:17" x14ac:dyDescent="0.2">
      <c r="E138" s="38" t="s">
        <v>775</v>
      </c>
    </row>
    <row r="139" spans="5:17" x14ac:dyDescent="0.2">
      <c r="F139" s="159"/>
      <c r="H139" s="164" t="s">
        <v>434</v>
      </c>
      <c r="I139" s="164" t="s">
        <v>716</v>
      </c>
      <c r="J139" s="164" t="s">
        <v>60</v>
      </c>
      <c r="K139" s="164" t="s">
        <v>715</v>
      </c>
      <c r="M139" s="378"/>
      <c r="N139" s="378"/>
      <c r="P139" s="378"/>
      <c r="Q139" s="55" t="s">
        <v>719</v>
      </c>
    </row>
    <row r="140" spans="5:17" hidden="1" outlineLevel="1" x14ac:dyDescent="0.2">
      <c r="F140" s="55" t="s">
        <v>199</v>
      </c>
      <c r="H140" s="61"/>
      <c r="I140" s="61"/>
      <c r="J140" s="61"/>
      <c r="K140" s="61"/>
      <c r="M140" s="378"/>
      <c r="N140" s="378"/>
      <c r="P140" s="7"/>
      <c r="Q140" s="409" t="s">
        <v>720</v>
      </c>
    </row>
    <row r="141" spans="5:17" hidden="1" outlineLevel="1" x14ac:dyDescent="0.2">
      <c r="F141" s="59" t="s">
        <v>164</v>
      </c>
      <c r="H141" s="478">
        <v>1779.0000000000002</v>
      </c>
      <c r="I141" s="478">
        <v>11</v>
      </c>
      <c r="J141" s="479">
        <v>1208</v>
      </c>
      <c r="K141" s="479">
        <v>109.81818181818181</v>
      </c>
      <c r="M141" s="378"/>
      <c r="N141" s="378"/>
      <c r="P141" s="7"/>
      <c r="Q141" s="409" t="s">
        <v>423</v>
      </c>
    </row>
    <row r="142" spans="5:17" hidden="1" outlineLevel="1" x14ac:dyDescent="0.2">
      <c r="F142" s="59" t="s">
        <v>172</v>
      </c>
      <c r="H142" s="478">
        <v>2192</v>
      </c>
      <c r="I142" s="478">
        <v>18</v>
      </c>
      <c r="J142" s="479">
        <v>1620</v>
      </c>
      <c r="K142" s="479">
        <v>90</v>
      </c>
      <c r="M142" s="378"/>
      <c r="N142" s="378"/>
    </row>
    <row r="143" spans="5:17" hidden="1" outlineLevel="1" x14ac:dyDescent="0.2">
      <c r="F143" s="59" t="s">
        <v>171</v>
      </c>
      <c r="H143" s="478">
        <v>2699</v>
      </c>
      <c r="I143" s="478">
        <v>21</v>
      </c>
      <c r="J143" s="479">
        <v>1443</v>
      </c>
      <c r="K143" s="479">
        <v>68.714285714285708</v>
      </c>
      <c r="M143" s="378"/>
      <c r="N143" s="378"/>
    </row>
    <row r="144" spans="5:17" hidden="1" outlineLevel="1" x14ac:dyDescent="0.2">
      <c r="F144" s="59" t="s">
        <v>165</v>
      </c>
      <c r="H144" s="478">
        <v>698</v>
      </c>
      <c r="I144" s="478">
        <v>19</v>
      </c>
      <c r="J144" s="479">
        <v>1944</v>
      </c>
      <c r="K144" s="479">
        <v>102.31578947368421</v>
      </c>
      <c r="M144" s="378"/>
      <c r="N144" s="378"/>
    </row>
    <row r="145" spans="6:14" hidden="1" outlineLevel="1" x14ac:dyDescent="0.2">
      <c r="F145" s="59" t="s">
        <v>173</v>
      </c>
      <c r="H145" s="478">
        <v>5173</v>
      </c>
      <c r="I145" s="478">
        <v>30</v>
      </c>
      <c r="J145" s="479">
        <v>2916</v>
      </c>
      <c r="K145" s="479">
        <v>97.2</v>
      </c>
      <c r="M145" s="378"/>
      <c r="N145" s="378"/>
    </row>
    <row r="146" spans="6:14" hidden="1" outlineLevel="1" x14ac:dyDescent="0.2">
      <c r="F146" t="s">
        <v>477</v>
      </c>
      <c r="H146" s="478">
        <v>111</v>
      </c>
      <c r="I146" s="478">
        <v>0</v>
      </c>
      <c r="J146" s="479">
        <v>0</v>
      </c>
      <c r="K146" s="479">
        <v>0</v>
      </c>
      <c r="M146" s="378"/>
      <c r="N146" s="378"/>
    </row>
    <row r="147" spans="6:14" hidden="1" outlineLevel="1" x14ac:dyDescent="0.2">
      <c r="F147" t="s">
        <v>474</v>
      </c>
      <c r="H147" s="478">
        <v>312</v>
      </c>
      <c r="I147" s="478">
        <v>3</v>
      </c>
      <c r="J147" s="479">
        <v>471</v>
      </c>
      <c r="K147" s="479">
        <v>157</v>
      </c>
      <c r="M147" s="378"/>
      <c r="N147" s="378"/>
    </row>
    <row r="148" spans="6:14" hidden="1" outlineLevel="1" x14ac:dyDescent="0.2">
      <c r="F148" t="s">
        <v>476</v>
      </c>
      <c r="H148" s="478">
        <v>59</v>
      </c>
      <c r="I148" s="478">
        <v>4</v>
      </c>
      <c r="J148" s="479">
        <v>118</v>
      </c>
      <c r="K148" s="479">
        <v>29.5</v>
      </c>
      <c r="M148" s="378"/>
      <c r="N148" s="378"/>
    </row>
    <row r="149" spans="6:14" hidden="1" outlineLevel="1" x14ac:dyDescent="0.2">
      <c r="F149" t="s">
        <v>475</v>
      </c>
      <c r="H149" s="480">
        <v>173</v>
      </c>
      <c r="I149" s="480">
        <v>0</v>
      </c>
      <c r="J149" s="481">
        <v>0</v>
      </c>
      <c r="K149" s="481">
        <v>0</v>
      </c>
      <c r="M149" s="378"/>
      <c r="N149" s="378"/>
    </row>
    <row r="150" spans="6:14" collapsed="1" x14ac:dyDescent="0.2">
      <c r="F150" s="482" t="s">
        <v>199</v>
      </c>
      <c r="G150" s="483"/>
      <c r="H150" s="484">
        <v>13196</v>
      </c>
      <c r="I150" s="484">
        <v>106</v>
      </c>
      <c r="J150" s="485">
        <v>9720</v>
      </c>
      <c r="K150" s="485">
        <v>91.698113207547166</v>
      </c>
      <c r="M150" s="378"/>
      <c r="N150" s="378"/>
    </row>
    <row r="151" spans="6:14" x14ac:dyDescent="0.2">
      <c r="F151" s="58"/>
      <c r="H151" s="61"/>
      <c r="I151" s="61"/>
      <c r="J151" s="61"/>
      <c r="K151" s="61"/>
      <c r="M151" s="378"/>
      <c r="N151" s="378"/>
    </row>
    <row r="152" spans="6:14" hidden="1" outlineLevel="1" x14ac:dyDescent="0.2">
      <c r="F152" s="55" t="s">
        <v>200</v>
      </c>
      <c r="H152" s="61"/>
      <c r="I152" s="61"/>
      <c r="J152" s="61"/>
      <c r="K152" s="61"/>
      <c r="M152" s="378"/>
      <c r="N152" s="378"/>
    </row>
    <row r="153" spans="6:14" hidden="1" outlineLevel="1" x14ac:dyDescent="0.2">
      <c r="F153" s="59" t="s">
        <v>193</v>
      </c>
      <c r="H153" s="478">
        <v>798</v>
      </c>
      <c r="I153" s="478">
        <v>8</v>
      </c>
      <c r="J153" s="479">
        <v>560</v>
      </c>
      <c r="K153" s="479">
        <v>70</v>
      </c>
      <c r="M153" s="378"/>
      <c r="N153" s="378"/>
    </row>
    <row r="154" spans="6:14" hidden="1" outlineLevel="1" x14ac:dyDescent="0.2">
      <c r="F154" s="59" t="s">
        <v>167</v>
      </c>
      <c r="H154" s="478">
        <v>2342</v>
      </c>
      <c r="I154" s="478">
        <v>29</v>
      </c>
      <c r="J154" s="479">
        <v>2592</v>
      </c>
      <c r="K154" s="479">
        <v>89.379310344827587</v>
      </c>
      <c r="M154" s="378"/>
      <c r="N154" s="378"/>
    </row>
    <row r="155" spans="6:14" hidden="1" outlineLevel="1" x14ac:dyDescent="0.2">
      <c r="F155" s="59" t="s">
        <v>168</v>
      </c>
      <c r="H155" s="478">
        <v>1618</v>
      </c>
      <c r="I155" s="478">
        <v>21</v>
      </c>
      <c r="J155" s="479">
        <v>2533</v>
      </c>
      <c r="K155" s="479">
        <v>120.61904761904762</v>
      </c>
      <c r="M155" s="378"/>
      <c r="N155" s="378"/>
    </row>
    <row r="156" spans="6:14" hidden="1" outlineLevel="1" x14ac:dyDescent="0.2">
      <c r="F156" s="59" t="s">
        <v>169</v>
      </c>
      <c r="H156" s="478">
        <v>673</v>
      </c>
      <c r="I156" s="478">
        <v>38</v>
      </c>
      <c r="J156" s="479">
        <v>4094</v>
      </c>
      <c r="K156" s="479">
        <v>107.73684210526316</v>
      </c>
      <c r="M156" s="378"/>
      <c r="N156" s="378"/>
    </row>
    <row r="157" spans="6:14" hidden="1" outlineLevel="1" x14ac:dyDescent="0.2">
      <c r="F157" s="59" t="s">
        <v>166</v>
      </c>
      <c r="H157" s="478">
        <v>2014</v>
      </c>
      <c r="I157" s="478">
        <v>43</v>
      </c>
      <c r="J157" s="479">
        <v>3505</v>
      </c>
      <c r="K157" s="479">
        <v>81.511627906976742</v>
      </c>
      <c r="M157" s="378"/>
      <c r="N157" s="378"/>
    </row>
    <row r="158" spans="6:14" collapsed="1" x14ac:dyDescent="0.2">
      <c r="F158" s="482" t="s">
        <v>200</v>
      </c>
      <c r="G158" s="483"/>
      <c r="H158" s="484">
        <v>7445</v>
      </c>
      <c r="I158" s="484">
        <v>139</v>
      </c>
      <c r="J158" s="485">
        <v>13284</v>
      </c>
      <c r="K158" s="485">
        <v>95.568345323741013</v>
      </c>
      <c r="M158" s="378"/>
      <c r="N158" s="378"/>
    </row>
    <row r="159" spans="6:14" x14ac:dyDescent="0.2">
      <c r="H159" s="61"/>
      <c r="I159" s="61"/>
      <c r="J159" s="61"/>
      <c r="K159" s="61"/>
      <c r="M159" s="378"/>
      <c r="N159" s="378"/>
    </row>
    <row r="160" spans="6:14" x14ac:dyDescent="0.2">
      <c r="F160" s="482" t="s">
        <v>161</v>
      </c>
      <c r="G160" s="483"/>
      <c r="H160" s="484">
        <v>5</v>
      </c>
      <c r="I160" s="484">
        <v>1</v>
      </c>
      <c r="J160" s="485">
        <v>145</v>
      </c>
      <c r="K160" s="485">
        <v>145</v>
      </c>
    </row>
    <row r="161" spans="6:11" x14ac:dyDescent="0.2">
      <c r="H161" s="61"/>
      <c r="I161" s="61"/>
      <c r="J161" s="61"/>
      <c r="K161" s="61"/>
    </row>
    <row r="162" spans="6:11" x14ac:dyDescent="0.2">
      <c r="F162" s="482" t="s">
        <v>188</v>
      </c>
      <c r="G162" s="483"/>
      <c r="H162" s="484">
        <v>5</v>
      </c>
      <c r="I162" s="484">
        <v>1</v>
      </c>
      <c r="J162" s="485">
        <v>175</v>
      </c>
      <c r="K162" s="485">
        <v>175</v>
      </c>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5"/>
  </sheetPr>
  <dimension ref="A1:AM102"/>
  <sheetViews>
    <sheetView showGridLines="0" zoomScaleNormal="100" workbookViewId="0"/>
  </sheetViews>
  <sheetFormatPr defaultRowHeight="12" outlineLevelRow="1" x14ac:dyDescent="0.2"/>
  <cols>
    <col min="1" max="1" width="10.83203125" customWidth="1"/>
    <col min="2" max="2" width="6.6640625" bestFit="1" customWidth="1"/>
    <col min="3" max="5" width="2.5" customWidth="1"/>
    <col min="6" max="6" width="34.1640625" customWidth="1"/>
    <col min="7" max="7" width="15.33203125" customWidth="1"/>
    <col min="8" max="14" width="16.6640625" customWidth="1"/>
    <col min="15" max="15" width="4.6640625" customWidth="1"/>
    <col min="16" max="16" width="30" customWidth="1"/>
    <col min="17" max="17" width="61.1640625" customWidth="1"/>
  </cols>
  <sheetData>
    <row r="1" spans="1:18" ht="18.75" x14ac:dyDescent="0.3">
      <c r="A1" s="31" t="s">
        <v>19</v>
      </c>
      <c r="B1" s="31"/>
      <c r="C1" s="31"/>
      <c r="D1" s="33"/>
      <c r="E1" s="31"/>
      <c r="F1" s="32"/>
      <c r="G1" s="556"/>
      <c r="H1" s="542"/>
      <c r="I1" s="542"/>
      <c r="J1" s="542"/>
      <c r="K1" s="542"/>
      <c r="L1" s="542"/>
      <c r="M1" s="542"/>
      <c r="N1" s="542"/>
    </row>
    <row r="2" spans="1:18" ht="16.5" thickBot="1" x14ac:dyDescent="0.3">
      <c r="A2" s="386" t="s">
        <v>1133</v>
      </c>
      <c r="B2" s="4"/>
      <c r="C2" s="4"/>
      <c r="D2" s="4"/>
      <c r="E2" s="4"/>
      <c r="F2" s="4"/>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x14ac:dyDescent="0.25">
      <c r="A5" s="1"/>
      <c r="B5" s="1"/>
      <c r="C5" s="1"/>
      <c r="D5" s="35"/>
      <c r="E5" s="1"/>
      <c r="F5" s="2"/>
      <c r="G5" s="2"/>
      <c r="H5" s="3">
        <v>0</v>
      </c>
      <c r="I5" s="3">
        <v>1</v>
      </c>
      <c r="J5" s="3">
        <v>2</v>
      </c>
      <c r="K5" s="3">
        <v>3</v>
      </c>
      <c r="L5" s="3">
        <v>4</v>
      </c>
      <c r="M5" s="3">
        <v>5</v>
      </c>
      <c r="N5" s="3">
        <v>6</v>
      </c>
    </row>
    <row r="6" spans="1:18" x14ac:dyDescent="0.2">
      <c r="H6" s="45"/>
      <c r="I6" s="45"/>
      <c r="J6" s="45"/>
      <c r="K6" s="45"/>
      <c r="L6" s="45"/>
      <c r="M6" s="45"/>
      <c r="N6" s="45"/>
    </row>
    <row r="7" spans="1:18" ht="15" x14ac:dyDescent="0.25">
      <c r="A7" s="36" t="s">
        <v>38</v>
      </c>
      <c r="B7" s="145"/>
      <c r="C7" s="36"/>
      <c r="D7" s="36"/>
      <c r="E7" s="36"/>
      <c r="F7" s="36"/>
      <c r="G7" s="36"/>
      <c r="H7" s="664" t="s">
        <v>1473</v>
      </c>
      <c r="I7" s="664" t="s">
        <v>1473</v>
      </c>
      <c r="J7" s="36"/>
      <c r="K7" s="36"/>
      <c r="L7" s="36"/>
      <c r="M7" s="36"/>
      <c r="N7" s="36"/>
      <c r="O7" s="36"/>
      <c r="P7" s="36"/>
      <c r="Q7" s="36"/>
    </row>
    <row r="8" spans="1:18" ht="12.75" x14ac:dyDescent="0.2">
      <c r="F8" s="572" t="s">
        <v>1013</v>
      </c>
      <c r="G8" s="593" t="s">
        <v>1005</v>
      </c>
      <c r="H8" s="590">
        <v>1611479.688382603</v>
      </c>
      <c r="I8" s="590">
        <v>1619601.190779849</v>
      </c>
      <c r="J8" s="590">
        <v>1640085.4221310392</v>
      </c>
      <c r="K8" s="590">
        <v>1648079.6693282519</v>
      </c>
      <c r="L8" s="590">
        <v>1656685.3099108487</v>
      </c>
      <c r="M8" s="590">
        <v>1666568.4171588707</v>
      </c>
      <c r="N8" s="590">
        <v>1675125.5189794267</v>
      </c>
      <c r="P8" s="5"/>
    </row>
    <row r="9" spans="1:18" s="542" customFormat="1" x14ac:dyDescent="0.2">
      <c r="F9" s="6"/>
      <c r="G9" s="48"/>
    </row>
    <row r="10" spans="1:18" s="542" customFormat="1" x14ac:dyDescent="0.2">
      <c r="F10" s="423" t="s">
        <v>850</v>
      </c>
      <c r="G10" s="48" t="s">
        <v>849</v>
      </c>
      <c r="H10" s="53">
        <v>1536570.1581134198</v>
      </c>
      <c r="I10" s="53">
        <v>1544314.1329910553</v>
      </c>
      <c r="J10" s="53">
        <v>1563846.1561577397</v>
      </c>
      <c r="K10" s="53">
        <v>1571468.7912851782</v>
      </c>
      <c r="L10" s="53">
        <v>1579674.3992155765</v>
      </c>
      <c r="M10" s="53">
        <v>1589098.0908551447</v>
      </c>
      <c r="N10" s="53">
        <v>1597257.4163447518</v>
      </c>
    </row>
    <row r="11" spans="1:18" x14ac:dyDescent="0.2">
      <c r="A11" s="542"/>
    </row>
    <row r="12" spans="1:18" s="542" customFormat="1" ht="12.75" x14ac:dyDescent="0.2">
      <c r="F12" s="80" t="s">
        <v>1423</v>
      </c>
      <c r="G12" s="48" t="s">
        <v>849</v>
      </c>
      <c r="H12" s="53">
        <v>1529863.0579064039</v>
      </c>
      <c r="I12" s="53">
        <v>1529863.0579064039</v>
      </c>
      <c r="J12" s="53">
        <v>1542209.1736009712</v>
      </c>
      <c r="K12" s="53">
        <v>1542209.1736009712</v>
      </c>
      <c r="L12" s="53">
        <v>1542209.1736009712</v>
      </c>
      <c r="M12" s="53">
        <v>1542209.1736009712</v>
      </c>
      <c r="N12" s="53">
        <v>1542209.1736009712</v>
      </c>
      <c r="P12" s="5"/>
      <c r="Q12" s="409" t="s">
        <v>970</v>
      </c>
    </row>
    <row r="13" spans="1:18" s="542" customFormat="1" ht="12.75" x14ac:dyDescent="0.2">
      <c r="F13" s="6"/>
      <c r="G13" s="48"/>
      <c r="H13" s="561"/>
      <c r="I13" s="561"/>
      <c r="J13" s="561"/>
      <c r="K13" s="561"/>
      <c r="L13" s="561"/>
      <c r="M13" s="561"/>
      <c r="N13" s="561"/>
      <c r="P13" s="5"/>
      <c r="Q13" s="5"/>
    </row>
    <row r="14" spans="1:18" ht="12.75" x14ac:dyDescent="0.2">
      <c r="A14" s="542"/>
      <c r="F14" s="80" t="s">
        <v>1022</v>
      </c>
      <c r="G14" s="48" t="s">
        <v>849</v>
      </c>
      <c r="H14" s="53">
        <v>1529863.0579064039</v>
      </c>
      <c r="I14" s="53">
        <v>1529863.0579064039</v>
      </c>
      <c r="J14" s="53">
        <v>1532863.0579064039</v>
      </c>
      <c r="K14" s="53">
        <v>1532863.0579064039</v>
      </c>
      <c r="L14" s="53">
        <v>1532863.0579064039</v>
      </c>
      <c r="M14" s="53">
        <v>1556228.3471428221</v>
      </c>
      <c r="N14" s="53">
        <v>1556228.3471428221</v>
      </c>
      <c r="P14" s="5"/>
      <c r="Q14" s="409" t="s">
        <v>970</v>
      </c>
    </row>
    <row r="15" spans="1:18" s="542" customFormat="1" ht="12.75" x14ac:dyDescent="0.2">
      <c r="F15" s="6"/>
      <c r="G15" s="48"/>
      <c r="H15" s="561"/>
      <c r="I15" s="561"/>
      <c r="J15" s="561"/>
      <c r="K15" s="561"/>
      <c r="L15" s="561"/>
      <c r="M15" s="561"/>
      <c r="N15" s="561"/>
      <c r="P15" s="5"/>
      <c r="Q15" s="5"/>
    </row>
    <row r="16" spans="1:18" ht="15.75" thickBot="1" x14ac:dyDescent="0.3">
      <c r="A16" s="10" t="s">
        <v>37</v>
      </c>
      <c r="B16" s="10"/>
      <c r="C16" s="10"/>
      <c r="D16" s="10"/>
      <c r="E16" s="10"/>
      <c r="F16" s="10"/>
      <c r="G16" s="49"/>
      <c r="H16" s="10"/>
      <c r="I16" s="10"/>
      <c r="J16" s="10"/>
      <c r="K16" s="10"/>
      <c r="L16" s="10"/>
      <c r="M16" s="10"/>
      <c r="N16" s="10"/>
      <c r="O16" s="10"/>
      <c r="P16" s="10"/>
      <c r="Q16" s="10"/>
    </row>
    <row r="17" spans="1:17" s="58" customFormat="1" ht="12.75" x14ac:dyDescent="0.2">
      <c r="H17" s="43" t="s">
        <v>248</v>
      </c>
      <c r="I17" s="43" t="s">
        <v>249</v>
      </c>
      <c r="J17" s="43" t="s">
        <v>250</v>
      </c>
      <c r="K17" s="43" t="s">
        <v>251</v>
      </c>
      <c r="L17" s="43" t="s">
        <v>252</v>
      </c>
      <c r="M17" s="43" t="s">
        <v>253</v>
      </c>
      <c r="N17" s="43" t="s">
        <v>254</v>
      </c>
    </row>
    <row r="18" spans="1:17" ht="10.9" customHeight="1" outlineLevel="1" x14ac:dyDescent="0.2"/>
    <row r="19" spans="1:17" s="542" customFormat="1" ht="4.1500000000000004" customHeight="1" outlineLevel="1" x14ac:dyDescent="0.2"/>
    <row r="20" spans="1:17" s="58" customFormat="1" outlineLevel="1" x14ac:dyDescent="0.2">
      <c r="A20" s="6"/>
      <c r="B20" s="6"/>
      <c r="F20" s="58" t="s">
        <v>915</v>
      </c>
      <c r="G20" s="48" t="s">
        <v>919</v>
      </c>
      <c r="H20" s="119">
        <v>549261.36</v>
      </c>
      <c r="I20" s="119">
        <v>549261.36</v>
      </c>
      <c r="J20" s="119">
        <v>549261.36</v>
      </c>
      <c r="K20" s="119">
        <v>549261.36</v>
      </c>
      <c r="L20" s="119">
        <v>549261.36</v>
      </c>
      <c r="M20" s="119">
        <v>549261.36</v>
      </c>
      <c r="N20" s="119">
        <v>549261.36</v>
      </c>
      <c r="Q20" s="409" t="s">
        <v>1006</v>
      </c>
    </row>
    <row r="21" spans="1:17" s="542" customFormat="1" outlineLevel="1" x14ac:dyDescent="0.2">
      <c r="A21" s="6"/>
      <c r="B21" s="6"/>
      <c r="F21" s="978" t="s">
        <v>1377</v>
      </c>
      <c r="G21" s="979" t="s">
        <v>919</v>
      </c>
      <c r="H21" s="980">
        <v>0</v>
      </c>
      <c r="I21" s="980">
        <v>0</v>
      </c>
      <c r="J21" s="980">
        <v>0</v>
      </c>
      <c r="K21" s="980">
        <v>0</v>
      </c>
      <c r="L21" s="980">
        <v>0</v>
      </c>
      <c r="M21" s="980">
        <v>23365.289236418252</v>
      </c>
      <c r="N21" s="980">
        <v>23365.289236418252</v>
      </c>
      <c r="Q21" s="171" t="s">
        <v>1378</v>
      </c>
    </row>
    <row r="22" spans="1:17" s="542" customFormat="1" ht="4.1500000000000004" customHeight="1" outlineLevel="1" x14ac:dyDescent="0.2"/>
    <row r="23" spans="1:17" s="58" customFormat="1" outlineLevel="1" x14ac:dyDescent="0.2">
      <c r="A23" s="6"/>
      <c r="B23" s="6"/>
      <c r="E23" s="38" t="s">
        <v>951</v>
      </c>
      <c r="G23" s="6" t="s">
        <v>1021</v>
      </c>
    </row>
    <row r="24" spans="1:17" s="58" customFormat="1" outlineLevel="1" x14ac:dyDescent="0.2">
      <c r="A24" s="6"/>
      <c r="B24" s="6"/>
      <c r="F24" s="141" t="s">
        <v>329</v>
      </c>
      <c r="G24" s="144">
        <v>771.75749999999994</v>
      </c>
      <c r="H24" s="140">
        <v>290834.72290640388</v>
      </c>
      <c r="I24" s="140">
        <v>290834.72290640388</v>
      </c>
      <c r="J24" s="140">
        <v>290834.72290640388</v>
      </c>
      <c r="K24" s="140">
        <v>290834.72290640388</v>
      </c>
      <c r="L24" s="140">
        <v>290834.72290640388</v>
      </c>
      <c r="M24" s="140">
        <v>290834.72290640388</v>
      </c>
      <c r="N24" s="140">
        <v>290834.72290640388</v>
      </c>
      <c r="P24" s="7"/>
      <c r="Q24" s="409" t="s">
        <v>1023</v>
      </c>
    </row>
    <row r="25" spans="1:17" s="58" customFormat="1" outlineLevel="1" x14ac:dyDescent="0.2">
      <c r="A25" s="6"/>
      <c r="B25" s="6"/>
      <c r="F25" s="58" t="s">
        <v>331</v>
      </c>
      <c r="G25" s="144">
        <v>150</v>
      </c>
      <c r="H25" s="140">
        <v>27000</v>
      </c>
      <c r="I25" s="140">
        <v>27000</v>
      </c>
      <c r="J25" s="140">
        <v>30000</v>
      </c>
      <c r="K25" s="140">
        <v>30000</v>
      </c>
      <c r="L25" s="140">
        <v>30000</v>
      </c>
      <c r="M25" s="140">
        <v>30000</v>
      </c>
      <c r="N25" s="140">
        <v>30000</v>
      </c>
      <c r="P25" s="7"/>
      <c r="Q25" s="409" t="s">
        <v>1023</v>
      </c>
    </row>
    <row r="26" spans="1:17" s="58" customFormat="1" outlineLevel="1" x14ac:dyDescent="0.2">
      <c r="A26" s="6"/>
      <c r="B26" s="6"/>
      <c r="F26" s="58" t="s">
        <v>333</v>
      </c>
      <c r="G26" s="144">
        <v>636.49</v>
      </c>
      <c r="H26" s="140">
        <v>57284.1</v>
      </c>
      <c r="I26" s="140">
        <v>57284.1</v>
      </c>
      <c r="J26" s="140">
        <v>57284.1</v>
      </c>
      <c r="K26" s="140">
        <v>57284.1</v>
      </c>
      <c r="L26" s="140">
        <v>57284.1</v>
      </c>
      <c r="M26" s="140">
        <v>57284.1</v>
      </c>
      <c r="N26" s="140">
        <v>57284.1</v>
      </c>
      <c r="P26" s="7"/>
      <c r="Q26" s="409" t="s">
        <v>1023</v>
      </c>
    </row>
    <row r="27" spans="1:17" s="58" customFormat="1" outlineLevel="1" x14ac:dyDescent="0.2">
      <c r="A27" s="6"/>
      <c r="B27" s="6"/>
      <c r="F27" s="58" t="s">
        <v>338</v>
      </c>
      <c r="G27" s="144">
        <v>282.93666666666667</v>
      </c>
      <c r="H27" s="140">
        <v>76392.899999999994</v>
      </c>
      <c r="I27" s="140">
        <v>76392.899999999994</v>
      </c>
      <c r="J27" s="140">
        <v>76392.899999999994</v>
      </c>
      <c r="K27" s="140">
        <v>76392.899999999994</v>
      </c>
      <c r="L27" s="140">
        <v>76392.899999999994</v>
      </c>
      <c r="M27" s="140">
        <v>76392.899999999994</v>
      </c>
      <c r="N27" s="140">
        <v>76392.899999999994</v>
      </c>
      <c r="P27" s="7"/>
      <c r="Q27" s="409" t="s">
        <v>1023</v>
      </c>
    </row>
    <row r="28" spans="1:17" s="58" customFormat="1" outlineLevel="1" x14ac:dyDescent="0.2">
      <c r="A28" s="6"/>
      <c r="B28" s="6"/>
      <c r="F28" s="58" t="s">
        <v>340</v>
      </c>
      <c r="G28" s="144">
        <v>653.1975000000001</v>
      </c>
      <c r="H28" s="140">
        <v>529089.97500000009</v>
      </c>
      <c r="I28" s="140">
        <v>529089.97500000009</v>
      </c>
      <c r="J28" s="140">
        <v>529089.97500000009</v>
      </c>
      <c r="K28" s="140">
        <v>529089.97500000009</v>
      </c>
      <c r="L28" s="140">
        <v>529089.97500000009</v>
      </c>
      <c r="M28" s="140">
        <v>529089.97500000009</v>
      </c>
      <c r="N28" s="140">
        <v>529089.97500000009</v>
      </c>
      <c r="P28" s="7"/>
      <c r="Q28" s="409" t="s">
        <v>1023</v>
      </c>
    </row>
    <row r="29" spans="1:17" s="58" customFormat="1" ht="4.1500000000000004" customHeight="1" outlineLevel="1" x14ac:dyDescent="0.2"/>
    <row r="30" spans="1:17" s="542" customFormat="1" outlineLevel="1" x14ac:dyDescent="0.2">
      <c r="F30" s="82" t="s">
        <v>1022</v>
      </c>
      <c r="G30" s="427"/>
      <c r="H30" s="85">
        <v>1529863.0579064039</v>
      </c>
      <c r="I30" s="85">
        <v>1529863.0579064039</v>
      </c>
      <c r="J30" s="85">
        <v>1532863.0579064039</v>
      </c>
      <c r="K30" s="85">
        <v>1532863.0579064039</v>
      </c>
      <c r="L30" s="85">
        <v>1532863.0579064039</v>
      </c>
      <c r="M30" s="85">
        <v>1556228.3471428221</v>
      </c>
      <c r="N30" s="85">
        <v>1556228.3471428221</v>
      </c>
    </row>
    <row r="31" spans="1:17" s="58" customFormat="1" outlineLevel="1" x14ac:dyDescent="0.2"/>
    <row r="32" spans="1:17" ht="12.75" outlineLevel="1" x14ac:dyDescent="0.2">
      <c r="E32" s="38" t="s">
        <v>342</v>
      </c>
      <c r="F32" s="58"/>
      <c r="G32" s="58"/>
      <c r="P32" s="5"/>
      <c r="Q32" s="5"/>
    </row>
    <row r="33" spans="5:18" s="58" customFormat="1" outlineLevel="1" x14ac:dyDescent="0.2">
      <c r="F33" s="58" t="s">
        <v>335</v>
      </c>
      <c r="G33" s="879">
        <v>6.1576354679802957E-2</v>
      </c>
      <c r="H33" s="143">
        <v>554.18719211822656</v>
      </c>
      <c r="I33" s="143">
        <v>554.18719211822656</v>
      </c>
      <c r="J33" s="981">
        <v>360</v>
      </c>
      <c r="K33" s="981">
        <v>360</v>
      </c>
      <c r="L33" s="981">
        <v>360</v>
      </c>
      <c r="M33" s="981">
        <v>360</v>
      </c>
      <c r="N33" s="981">
        <v>360</v>
      </c>
      <c r="P33" s="7"/>
      <c r="Q33" s="409" t="s">
        <v>1203</v>
      </c>
    </row>
    <row r="34" spans="5:18" s="58" customFormat="1" ht="12.75" outlineLevel="1" x14ac:dyDescent="0.2">
      <c r="F34" s="141" t="s">
        <v>329</v>
      </c>
      <c r="G34" s="879">
        <v>4.1871921182266007E-2</v>
      </c>
      <c r="H34" s="143">
        <v>376.84729064039408</v>
      </c>
      <c r="I34" s="143">
        <v>376.84729064039408</v>
      </c>
      <c r="J34" s="143">
        <v>376.84729064039408</v>
      </c>
      <c r="K34" s="143">
        <v>376.84729064039408</v>
      </c>
      <c r="L34" s="143">
        <v>376.84729064039408</v>
      </c>
      <c r="M34" s="143">
        <v>376.84729064039408</v>
      </c>
      <c r="N34" s="143">
        <v>376.84729064039408</v>
      </c>
      <c r="P34" s="5"/>
      <c r="Q34" s="5"/>
    </row>
    <row r="35" spans="5:18" s="58" customFormat="1" outlineLevel="1" x14ac:dyDescent="0.2">
      <c r="E35"/>
      <c r="F35" s="58" t="s">
        <v>331</v>
      </c>
      <c r="G35" s="879">
        <v>0.02</v>
      </c>
      <c r="H35" s="143">
        <v>180</v>
      </c>
      <c r="I35" s="143">
        <v>180</v>
      </c>
      <c r="J35" s="516">
        <v>200</v>
      </c>
      <c r="K35" s="516">
        <v>200</v>
      </c>
      <c r="L35" s="516">
        <v>200</v>
      </c>
      <c r="M35" s="516">
        <v>200</v>
      </c>
      <c r="N35" s="516">
        <v>200</v>
      </c>
      <c r="P35" s="7"/>
      <c r="Q35" s="409" t="s">
        <v>1204</v>
      </c>
    </row>
    <row r="36" spans="5:18" s="58" customFormat="1" outlineLevel="1" x14ac:dyDescent="0.2">
      <c r="F36" t="s">
        <v>333</v>
      </c>
      <c r="G36" s="879">
        <v>0.01</v>
      </c>
      <c r="H36" s="143">
        <v>90</v>
      </c>
      <c r="I36" s="143">
        <v>90</v>
      </c>
      <c r="J36" s="143">
        <v>90</v>
      </c>
      <c r="K36" s="143">
        <v>90</v>
      </c>
      <c r="L36" s="143">
        <v>90</v>
      </c>
      <c r="M36" s="143">
        <v>90</v>
      </c>
      <c r="N36" s="143">
        <v>90</v>
      </c>
      <c r="P36" s="542"/>
      <c r="Q36" s="542"/>
    </row>
    <row r="37" spans="5:18" s="58" customFormat="1" ht="12.75" outlineLevel="1" x14ac:dyDescent="0.2">
      <c r="F37" s="58" t="s">
        <v>338</v>
      </c>
      <c r="G37" s="879">
        <v>0.03</v>
      </c>
      <c r="H37" s="143">
        <v>270</v>
      </c>
      <c r="I37" s="143">
        <v>270</v>
      </c>
      <c r="J37" s="143">
        <v>270</v>
      </c>
      <c r="K37" s="143">
        <v>270</v>
      </c>
      <c r="L37" s="143">
        <v>270</v>
      </c>
      <c r="M37" s="143">
        <v>270</v>
      </c>
      <c r="N37" s="143">
        <v>270</v>
      </c>
      <c r="P37" s="5"/>
      <c r="Q37" s="5"/>
    </row>
    <row r="38" spans="5:18" s="58" customFormat="1" ht="12.75" outlineLevel="1" x14ac:dyDescent="0.2">
      <c r="F38" s="58" t="s">
        <v>340</v>
      </c>
      <c r="G38" s="879">
        <v>0.09</v>
      </c>
      <c r="H38" s="143">
        <v>810</v>
      </c>
      <c r="I38" s="143">
        <v>810</v>
      </c>
      <c r="J38" s="143">
        <v>810</v>
      </c>
      <c r="K38" s="143">
        <v>810</v>
      </c>
      <c r="L38" s="143">
        <v>810</v>
      </c>
      <c r="M38" s="143">
        <v>810</v>
      </c>
      <c r="N38" s="143">
        <v>810</v>
      </c>
      <c r="P38" s="5"/>
      <c r="Q38" s="5"/>
    </row>
    <row r="39" spans="5:18" s="58" customFormat="1" ht="12.75" outlineLevel="1" x14ac:dyDescent="0.2">
      <c r="G39" s="48"/>
      <c r="P39" s="5"/>
      <c r="Q39" s="5"/>
    </row>
    <row r="40" spans="5:18" ht="12.75" outlineLevel="1" x14ac:dyDescent="0.2">
      <c r="E40" s="38" t="s">
        <v>39</v>
      </c>
      <c r="G40" s="48"/>
      <c r="P40" s="5"/>
      <c r="Q40" s="5"/>
    </row>
    <row r="41" spans="5:18" outlineLevel="1" x14ac:dyDescent="0.2">
      <c r="F41" t="s">
        <v>33</v>
      </c>
      <c r="G41" s="48" t="s">
        <v>57</v>
      </c>
      <c r="H41" s="37">
        <v>69540</v>
      </c>
      <c r="I41" s="37">
        <v>60540</v>
      </c>
      <c r="J41" s="37">
        <v>51540</v>
      </c>
      <c r="K41" s="37">
        <v>42540</v>
      </c>
      <c r="L41" s="37">
        <v>33540</v>
      </c>
      <c r="M41" s="37">
        <v>24540</v>
      </c>
      <c r="N41" s="37">
        <v>15540</v>
      </c>
    </row>
    <row r="42" spans="5:18" outlineLevel="1" x14ac:dyDescent="0.2">
      <c r="F42" t="s">
        <v>41</v>
      </c>
      <c r="G42" s="48" t="s">
        <v>57</v>
      </c>
      <c r="H42" s="37">
        <v>0</v>
      </c>
      <c r="I42" s="37">
        <v>0</v>
      </c>
      <c r="J42" s="37">
        <v>0</v>
      </c>
      <c r="K42" s="37">
        <v>0</v>
      </c>
      <c r="L42" s="37">
        <v>0</v>
      </c>
      <c r="M42" s="37">
        <v>0</v>
      </c>
      <c r="N42" s="37">
        <v>0</v>
      </c>
    </row>
    <row r="43" spans="5:18" outlineLevel="1" x14ac:dyDescent="0.2">
      <c r="F43" t="s">
        <v>39</v>
      </c>
      <c r="G43" s="48" t="s">
        <v>57</v>
      </c>
      <c r="H43" s="37">
        <v>-9000</v>
      </c>
      <c r="I43" s="37">
        <v>-9000</v>
      </c>
      <c r="J43" s="37">
        <v>-9000</v>
      </c>
      <c r="K43" s="37">
        <v>-9000</v>
      </c>
      <c r="L43" s="37">
        <v>-9000</v>
      </c>
      <c r="M43" s="37">
        <v>-9000</v>
      </c>
      <c r="N43" s="37">
        <v>-9000</v>
      </c>
      <c r="P43" s="7"/>
      <c r="Q43" s="409" t="s">
        <v>727</v>
      </c>
    </row>
    <row r="44" spans="5:18" ht="12.75" outlineLevel="1" x14ac:dyDescent="0.2">
      <c r="F44" t="s">
        <v>35</v>
      </c>
      <c r="G44" s="48" t="s">
        <v>57</v>
      </c>
      <c r="H44" s="37">
        <v>0</v>
      </c>
      <c r="I44" s="37">
        <v>0</v>
      </c>
      <c r="J44" s="37">
        <v>0</v>
      </c>
      <c r="K44" s="37">
        <v>0</v>
      </c>
      <c r="L44" s="37">
        <v>0</v>
      </c>
      <c r="M44" s="37">
        <v>0</v>
      </c>
      <c r="N44" s="37">
        <v>0</v>
      </c>
      <c r="P44" s="5"/>
      <c r="Q44" s="5"/>
    </row>
    <row r="45" spans="5:18" outlineLevel="1" x14ac:dyDescent="0.2">
      <c r="F45" s="82" t="s">
        <v>34</v>
      </c>
      <c r="G45" s="427" t="s">
        <v>57</v>
      </c>
      <c r="H45" s="98">
        <v>60540</v>
      </c>
      <c r="I45" s="98">
        <v>51540</v>
      </c>
      <c r="J45" s="98">
        <v>42540</v>
      </c>
      <c r="K45" s="98">
        <v>33540</v>
      </c>
      <c r="L45" s="98">
        <v>24540</v>
      </c>
      <c r="M45" s="98">
        <v>15540</v>
      </c>
      <c r="N45" s="98">
        <v>6540</v>
      </c>
    </row>
    <row r="46" spans="5:18" s="542" customFormat="1" outlineLevel="1" x14ac:dyDescent="0.2">
      <c r="E46" s="80"/>
      <c r="G46" s="48"/>
      <c r="H46" s="37"/>
      <c r="I46" s="37"/>
      <c r="J46" s="37"/>
      <c r="K46" s="37"/>
      <c r="L46" s="37"/>
      <c r="M46" s="37"/>
      <c r="N46" s="37"/>
      <c r="R46" s="80"/>
    </row>
    <row r="47" spans="5:18" s="542" customFormat="1" ht="12.75" outlineLevel="1" x14ac:dyDescent="0.2">
      <c r="E47" s="986" t="s">
        <v>1372</v>
      </c>
      <c r="F47" s="978"/>
      <c r="G47" s="979"/>
      <c r="H47" s="978"/>
      <c r="I47" s="978"/>
      <c r="J47" s="978"/>
      <c r="K47" s="978"/>
      <c r="L47" s="978"/>
      <c r="M47" s="978"/>
      <c r="N47" s="978"/>
      <c r="P47" s="5"/>
      <c r="Q47" s="5"/>
    </row>
    <row r="48" spans="5:18" s="542" customFormat="1" outlineLevel="1" x14ac:dyDescent="0.2">
      <c r="E48" s="970"/>
      <c r="F48" s="978" t="s">
        <v>1373</v>
      </c>
      <c r="G48" s="979" t="s">
        <v>57</v>
      </c>
      <c r="H48" s="982">
        <v>0</v>
      </c>
      <c r="I48" s="982">
        <v>0</v>
      </c>
      <c r="J48" s="982">
        <v>0</v>
      </c>
      <c r="K48" s="982">
        <v>0</v>
      </c>
      <c r="L48" s="982">
        <v>0</v>
      </c>
      <c r="M48" s="982">
        <v>0</v>
      </c>
      <c r="N48" s="982">
        <v>0</v>
      </c>
      <c r="P48" s="7"/>
      <c r="Q48" s="409" t="s">
        <v>727</v>
      </c>
    </row>
    <row r="49" spans="1:17" s="542" customFormat="1" outlineLevel="1" x14ac:dyDescent="0.2">
      <c r="E49" s="970"/>
      <c r="F49" s="978" t="s">
        <v>1374</v>
      </c>
      <c r="G49" s="979" t="s">
        <v>57</v>
      </c>
      <c r="H49" s="982">
        <v>0</v>
      </c>
      <c r="I49" s="982">
        <v>0</v>
      </c>
      <c r="J49" s="982">
        <v>0</v>
      </c>
      <c r="K49" s="982">
        <v>0</v>
      </c>
      <c r="L49" s="982">
        <v>0</v>
      </c>
      <c r="M49" s="982">
        <v>248.03916386855892</v>
      </c>
      <c r="N49" s="982">
        <v>248.03916386855892</v>
      </c>
      <c r="P49" s="7"/>
      <c r="Q49" s="409" t="s">
        <v>727</v>
      </c>
    </row>
    <row r="50" spans="1:17" s="542" customFormat="1" outlineLevel="1" x14ac:dyDescent="0.2">
      <c r="E50" s="970"/>
      <c r="F50" s="983" t="s">
        <v>1376</v>
      </c>
      <c r="G50" s="984" t="s">
        <v>57</v>
      </c>
      <c r="H50" s="985">
        <v>0</v>
      </c>
      <c r="I50" s="985">
        <v>0</v>
      </c>
      <c r="J50" s="985">
        <v>0</v>
      </c>
      <c r="K50" s="985">
        <v>0</v>
      </c>
      <c r="L50" s="985">
        <v>0</v>
      </c>
      <c r="M50" s="985">
        <v>248.03916386855892</v>
      </c>
      <c r="N50" s="985">
        <v>248.03916386855892</v>
      </c>
    </row>
    <row r="51" spans="1:17" s="542" customFormat="1" outlineLevel="1" x14ac:dyDescent="0.2">
      <c r="G51" s="48"/>
      <c r="H51" s="37"/>
      <c r="I51" s="37"/>
      <c r="J51" s="37"/>
      <c r="K51" s="37"/>
      <c r="L51" s="37"/>
      <c r="M51" s="37"/>
      <c r="N51" s="37"/>
    </row>
    <row r="52" spans="1:17" s="542" customFormat="1" outlineLevel="1" x14ac:dyDescent="0.2">
      <c r="G52" s="48"/>
      <c r="H52" s="37"/>
      <c r="I52" s="37"/>
      <c r="J52" s="37"/>
      <c r="K52" s="37"/>
      <c r="L52" s="37"/>
      <c r="M52" s="37"/>
      <c r="N52" s="37"/>
    </row>
    <row r="53" spans="1:17" ht="12.75" x14ac:dyDescent="0.2">
      <c r="A53" s="219" t="s">
        <v>511</v>
      </c>
      <c r="B53" s="77" t="s">
        <v>510</v>
      </c>
      <c r="G53" s="48"/>
    </row>
    <row r="54" spans="1:17" ht="15.75" thickBot="1" x14ac:dyDescent="0.3">
      <c r="A54" s="10" t="s">
        <v>31</v>
      </c>
      <c r="B54" s="10"/>
      <c r="C54" s="10"/>
      <c r="D54" s="10"/>
      <c r="E54" s="10"/>
      <c r="F54" s="10"/>
      <c r="G54" s="49"/>
      <c r="H54" s="10"/>
      <c r="I54" s="10"/>
      <c r="J54" s="10"/>
      <c r="K54" s="10"/>
      <c r="L54" s="10"/>
      <c r="M54" s="10"/>
      <c r="N54" s="10"/>
      <c r="O54" s="10"/>
      <c r="P54" s="10"/>
      <c r="Q54" s="10"/>
    </row>
    <row r="55" spans="1:17" x14ac:dyDescent="0.2">
      <c r="G55" s="48"/>
    </row>
    <row r="56" spans="1:17" x14ac:dyDescent="0.2">
      <c r="F56" s="38" t="s">
        <v>65</v>
      </c>
      <c r="G56" s="48" t="s">
        <v>57</v>
      </c>
      <c r="H56" s="715">
        <v>69540</v>
      </c>
      <c r="I56" s="182"/>
      <c r="J56" s="542"/>
      <c r="K56" s="58"/>
      <c r="L56" s="58"/>
      <c r="M56" s="58"/>
      <c r="N56" s="58"/>
      <c r="P56" s="7"/>
      <c r="Q56" s="8" t="s">
        <v>1202</v>
      </c>
    </row>
    <row r="57" spans="1:17" x14ac:dyDescent="0.2">
      <c r="F57" s="38" t="s">
        <v>66</v>
      </c>
      <c r="G57" s="48" t="s">
        <v>43</v>
      </c>
      <c r="H57" s="716">
        <v>1</v>
      </c>
      <c r="I57" s="182"/>
      <c r="J57" s="182"/>
      <c r="P57" s="7"/>
      <c r="Q57" s="8" t="s">
        <v>341</v>
      </c>
    </row>
    <row r="58" spans="1:17" x14ac:dyDescent="0.2">
      <c r="G58" s="48"/>
      <c r="H58" s="182"/>
      <c r="I58" s="182"/>
      <c r="J58" s="182"/>
    </row>
    <row r="59" spans="1:17" x14ac:dyDescent="0.2">
      <c r="F59" s="38" t="s">
        <v>33</v>
      </c>
      <c r="G59" s="48" t="s">
        <v>57</v>
      </c>
      <c r="H59" s="715">
        <v>69540</v>
      </c>
      <c r="I59" s="182"/>
      <c r="J59" s="182"/>
      <c r="P59" s="7"/>
      <c r="Q59" s="8" t="s">
        <v>61</v>
      </c>
    </row>
    <row r="60" spans="1:17" x14ac:dyDescent="0.2">
      <c r="F60" s="39" t="s">
        <v>36</v>
      </c>
      <c r="G60" s="48" t="s">
        <v>58</v>
      </c>
      <c r="H60" s="704">
        <v>0</v>
      </c>
      <c r="I60" s="182"/>
      <c r="J60" s="182"/>
      <c r="P60" s="7"/>
      <c r="Q60" s="8" t="s">
        <v>40</v>
      </c>
    </row>
    <row r="61" spans="1:17" x14ac:dyDescent="0.2">
      <c r="F61" s="39" t="s">
        <v>62</v>
      </c>
      <c r="G61" s="48" t="s">
        <v>63</v>
      </c>
      <c r="H61" s="717">
        <v>7.5</v>
      </c>
      <c r="I61" s="182"/>
      <c r="J61" s="182"/>
      <c r="P61" s="7"/>
      <c r="Q61" s="8" t="s">
        <v>45</v>
      </c>
    </row>
    <row r="62" spans="1:17" x14ac:dyDescent="0.2">
      <c r="G62" s="48"/>
      <c r="H62" s="182"/>
      <c r="I62" s="182"/>
      <c r="J62" s="182"/>
    </row>
    <row r="63" spans="1:17" x14ac:dyDescent="0.2">
      <c r="F63" s="38" t="s">
        <v>30</v>
      </c>
      <c r="G63" s="48" t="s">
        <v>57</v>
      </c>
      <c r="H63" s="704">
        <v>9000</v>
      </c>
      <c r="I63" s="182"/>
      <c r="J63" s="182"/>
      <c r="P63" s="7"/>
      <c r="Q63" s="8" t="s">
        <v>32</v>
      </c>
    </row>
    <row r="64" spans="1:17" x14ac:dyDescent="0.2">
      <c r="G64" s="48"/>
      <c r="H64" s="182"/>
      <c r="I64" s="182"/>
      <c r="J64" s="182"/>
    </row>
    <row r="65" spans="5:17" x14ac:dyDescent="0.2">
      <c r="E65" s="38" t="s">
        <v>342</v>
      </c>
      <c r="F65" s="378"/>
      <c r="G65" s="378"/>
      <c r="H65" s="198" t="s">
        <v>728</v>
      </c>
      <c r="I65" s="198" t="s">
        <v>1201</v>
      </c>
      <c r="J65" s="182"/>
    </row>
    <row r="66" spans="5:17" s="378" customFormat="1" x14ac:dyDescent="0.2">
      <c r="F66" s="378" t="s">
        <v>335</v>
      </c>
      <c r="H66" s="718">
        <v>6.1576354679802957E-2</v>
      </c>
      <c r="I66" s="721">
        <v>6.1576354679802957E-2</v>
      </c>
      <c r="J66" s="182"/>
      <c r="P66" s="7"/>
      <c r="Q66" s="409" t="s">
        <v>1200</v>
      </c>
    </row>
    <row r="67" spans="5:17" s="378" customFormat="1" x14ac:dyDescent="0.2">
      <c r="F67" s="141" t="s">
        <v>329</v>
      </c>
      <c r="H67" s="718">
        <v>4.1871921182266007E-2</v>
      </c>
      <c r="I67" s="721">
        <v>4.1871921182266007E-2</v>
      </c>
      <c r="J67" s="182"/>
      <c r="P67" s="7"/>
      <c r="Q67" s="409" t="s">
        <v>1200</v>
      </c>
    </row>
    <row r="68" spans="5:17" s="378" customFormat="1" x14ac:dyDescent="0.2">
      <c r="F68" s="378" t="s">
        <v>331</v>
      </c>
      <c r="H68" s="718">
        <v>0.10098522167487685</v>
      </c>
      <c r="I68" s="721">
        <v>0.02</v>
      </c>
      <c r="J68" s="182"/>
      <c r="P68" s="7"/>
      <c r="Q68" s="409" t="s">
        <v>1200</v>
      </c>
    </row>
    <row r="69" spans="5:17" s="378" customFormat="1" x14ac:dyDescent="0.2">
      <c r="F69" s="378" t="s">
        <v>333</v>
      </c>
      <c r="H69" s="718">
        <v>0</v>
      </c>
      <c r="I69" s="721">
        <v>0.01</v>
      </c>
      <c r="J69" s="182"/>
      <c r="P69" s="7"/>
      <c r="Q69" s="409" t="s">
        <v>1200</v>
      </c>
    </row>
    <row r="70" spans="5:17" s="378" customFormat="1" x14ac:dyDescent="0.2">
      <c r="F70" s="378" t="s">
        <v>338</v>
      </c>
      <c r="H70" s="718">
        <v>1.2315270935960592E-2</v>
      </c>
      <c r="I70" s="721">
        <v>0.03</v>
      </c>
      <c r="J70" s="182"/>
      <c r="P70" s="7"/>
      <c r="Q70" s="409" t="s">
        <v>1200</v>
      </c>
    </row>
    <row r="71" spans="5:17" s="378" customFormat="1" x14ac:dyDescent="0.2">
      <c r="F71" s="378" t="s">
        <v>340</v>
      </c>
      <c r="H71" s="718">
        <v>0.1354679802955665</v>
      </c>
      <c r="I71" s="721">
        <v>0.09</v>
      </c>
      <c r="J71" s="182"/>
      <c r="P71" s="7"/>
      <c r="Q71" s="409" t="s">
        <v>1200</v>
      </c>
    </row>
    <row r="72" spans="5:17" s="378" customFormat="1" x14ac:dyDescent="0.2">
      <c r="H72" s="182"/>
      <c r="I72" s="182"/>
      <c r="J72" s="182"/>
    </row>
    <row r="73" spans="5:17" s="542" customFormat="1" x14ac:dyDescent="0.2">
      <c r="E73" s="38" t="s">
        <v>1198</v>
      </c>
      <c r="H73" s="182"/>
      <c r="I73" s="182"/>
      <c r="J73" s="182"/>
    </row>
    <row r="74" spans="5:17" s="542" customFormat="1" x14ac:dyDescent="0.2">
      <c r="F74" s="542" t="s">
        <v>323</v>
      </c>
      <c r="G74" s="48" t="s">
        <v>969</v>
      </c>
      <c r="H74" s="719">
        <v>48.59</v>
      </c>
      <c r="I74" s="182"/>
      <c r="J74" s="182"/>
      <c r="P74" s="7"/>
      <c r="Q74" s="409" t="s">
        <v>1199</v>
      </c>
    </row>
    <row r="75" spans="5:17" s="378" customFormat="1" x14ac:dyDescent="0.2">
      <c r="G75" s="48" t="s">
        <v>921</v>
      </c>
      <c r="H75" s="720">
        <v>61.029040000000002</v>
      </c>
      <c r="I75" s="182"/>
      <c r="J75" s="182"/>
    </row>
    <row r="76" spans="5:17" s="542" customFormat="1" x14ac:dyDescent="0.2">
      <c r="F76" s="978" t="s">
        <v>1375</v>
      </c>
      <c r="G76" s="979" t="s">
        <v>969</v>
      </c>
      <c r="H76" s="987">
        <v>75</v>
      </c>
      <c r="I76" s="182"/>
      <c r="J76" s="182"/>
      <c r="P76" s="7"/>
      <c r="Q76" s="409" t="s">
        <v>1199</v>
      </c>
    </row>
    <row r="77" spans="5:17" s="542" customFormat="1" x14ac:dyDescent="0.2">
      <c r="F77" s="978"/>
      <c r="G77" s="979" t="s">
        <v>921</v>
      </c>
      <c r="H77" s="988">
        <v>94.2</v>
      </c>
      <c r="I77" s="182"/>
      <c r="J77" s="182"/>
    </row>
    <row r="78" spans="5:17" s="378" customFormat="1" x14ac:dyDescent="0.2"/>
    <row r="80" spans="5:17" s="423" customFormat="1" ht="12.75" x14ac:dyDescent="0.2">
      <c r="H80" s="587" t="s">
        <v>248</v>
      </c>
      <c r="I80" s="587" t="s">
        <v>249</v>
      </c>
      <c r="J80" s="587" t="s">
        <v>250</v>
      </c>
      <c r="K80" s="587" t="s">
        <v>251</v>
      </c>
      <c r="L80" s="587" t="s">
        <v>252</v>
      </c>
      <c r="M80" s="587" t="s">
        <v>253</v>
      </c>
      <c r="N80" s="587" t="s">
        <v>254</v>
      </c>
    </row>
    <row r="81" spans="1:17" s="423" customFormat="1" x14ac:dyDescent="0.2">
      <c r="F81" s="423" t="s">
        <v>996</v>
      </c>
      <c r="H81" s="486">
        <v>1.00438411802439</v>
      </c>
      <c r="I81" s="486">
        <v>1.0094459925742814</v>
      </c>
      <c r="J81" s="486">
        <v>1.0140298624383406</v>
      </c>
      <c r="K81" s="486">
        <v>1.018972535104228</v>
      </c>
      <c r="L81" s="486">
        <v>1.0242932192700722</v>
      </c>
      <c r="M81" s="486">
        <v>1.0304037338493393</v>
      </c>
      <c r="N81" s="486">
        <v>1.0356944075330885</v>
      </c>
    </row>
    <row r="83" spans="1:17" s="542" customFormat="1" x14ac:dyDescent="0.2">
      <c r="A83" s="6"/>
      <c r="B83" s="6"/>
    </row>
    <row r="84" spans="1:17" s="542" customFormat="1" ht="15.75" thickBot="1" x14ac:dyDescent="0.3">
      <c r="A84" s="139" t="s">
        <v>1205</v>
      </c>
      <c r="B84" s="139"/>
      <c r="C84" s="10"/>
      <c r="D84" s="10"/>
      <c r="E84" s="10"/>
      <c r="F84" s="10"/>
      <c r="G84" s="49"/>
      <c r="H84" s="10"/>
      <c r="I84" s="10"/>
      <c r="J84" s="10"/>
      <c r="K84" s="10"/>
      <c r="L84" s="10"/>
      <c r="M84" s="10"/>
      <c r="N84" s="10"/>
      <c r="O84" s="10"/>
      <c r="P84" s="10"/>
      <c r="Q84" s="10"/>
    </row>
    <row r="86" spans="1:17" ht="12.75" x14ac:dyDescent="0.2">
      <c r="F86" s="5" t="s">
        <v>324</v>
      </c>
      <c r="G86" s="58"/>
      <c r="H86" s="58"/>
      <c r="I86" s="58"/>
      <c r="J86" s="58"/>
    </row>
    <row r="87" spans="1:17" x14ac:dyDescent="0.2">
      <c r="F87" s="58" t="s">
        <v>325</v>
      </c>
      <c r="G87" s="61" t="s">
        <v>186</v>
      </c>
      <c r="H87" s="61" t="s">
        <v>326</v>
      </c>
      <c r="I87" s="61" t="s">
        <v>327</v>
      </c>
      <c r="J87" t="s">
        <v>343</v>
      </c>
      <c r="K87" t="s">
        <v>0</v>
      </c>
      <c r="P87" s="7"/>
      <c r="Q87" s="8" t="s">
        <v>344</v>
      </c>
    </row>
    <row r="88" spans="1:17" x14ac:dyDescent="0.2">
      <c r="F88" s="58" t="s">
        <v>328</v>
      </c>
      <c r="G88" s="135">
        <v>4.1871921182266007E-2</v>
      </c>
      <c r="H88" s="138" t="s">
        <v>329</v>
      </c>
      <c r="I88" s="137">
        <v>771.75749999999994</v>
      </c>
      <c r="J88" t="s">
        <v>68</v>
      </c>
      <c r="K88" t="s">
        <v>346</v>
      </c>
      <c r="P88" s="7"/>
      <c r="Q88" s="409" t="s">
        <v>672</v>
      </c>
    </row>
    <row r="89" spans="1:17" x14ac:dyDescent="0.2">
      <c r="F89" s="58" t="s">
        <v>330</v>
      </c>
      <c r="G89" s="135">
        <v>0.10098522167487685</v>
      </c>
      <c r="H89" s="138" t="s">
        <v>331</v>
      </c>
      <c r="I89" s="137">
        <v>150</v>
      </c>
      <c r="J89" t="s">
        <v>68</v>
      </c>
      <c r="K89" t="s">
        <v>346</v>
      </c>
      <c r="P89" s="7"/>
      <c r="Q89" s="409" t="s">
        <v>672</v>
      </c>
    </row>
    <row r="90" spans="1:17" x14ac:dyDescent="0.2">
      <c r="F90" s="58" t="s">
        <v>332</v>
      </c>
      <c r="G90" s="135">
        <v>0</v>
      </c>
      <c r="H90" s="138" t="s">
        <v>333</v>
      </c>
      <c r="I90" s="137">
        <v>636.49</v>
      </c>
      <c r="J90" t="s">
        <v>68</v>
      </c>
      <c r="K90" t="s">
        <v>346</v>
      </c>
      <c r="P90" s="7"/>
      <c r="Q90" s="409" t="s">
        <v>672</v>
      </c>
    </row>
    <row r="91" spans="1:17" x14ac:dyDescent="0.2">
      <c r="F91" s="58" t="s">
        <v>334</v>
      </c>
      <c r="G91" s="135">
        <v>1.2315270935960592E-2</v>
      </c>
      <c r="H91" s="138" t="s">
        <v>335</v>
      </c>
      <c r="I91" s="137">
        <v>5111.3125</v>
      </c>
      <c r="J91" t="s">
        <v>69</v>
      </c>
      <c r="K91" t="s">
        <v>346</v>
      </c>
      <c r="P91" s="7"/>
      <c r="Q91" s="409" t="s">
        <v>672</v>
      </c>
    </row>
    <row r="92" spans="1:17" x14ac:dyDescent="0.2">
      <c r="F92" s="58" t="s">
        <v>336</v>
      </c>
      <c r="G92" s="135">
        <v>4.9261083743842367E-2</v>
      </c>
      <c r="H92" s="138" t="s">
        <v>335</v>
      </c>
      <c r="I92" s="137">
        <v>5111.3125</v>
      </c>
      <c r="J92" t="s">
        <v>69</v>
      </c>
      <c r="K92" t="s">
        <v>346</v>
      </c>
      <c r="P92" s="7"/>
      <c r="Q92" s="409" t="s">
        <v>672</v>
      </c>
    </row>
    <row r="93" spans="1:17" x14ac:dyDescent="0.2">
      <c r="F93" s="58" t="s">
        <v>337</v>
      </c>
      <c r="G93" s="135">
        <v>1.2315270935960592E-2</v>
      </c>
      <c r="H93" s="138" t="s">
        <v>338</v>
      </c>
      <c r="I93" s="137">
        <v>282.93666666666667</v>
      </c>
      <c r="J93" t="s">
        <v>68</v>
      </c>
      <c r="K93" t="s">
        <v>346</v>
      </c>
      <c r="P93" s="7"/>
      <c r="Q93" s="409" t="s">
        <v>672</v>
      </c>
    </row>
    <row r="94" spans="1:17" x14ac:dyDescent="0.2">
      <c r="F94" s="58" t="s">
        <v>339</v>
      </c>
      <c r="G94" s="135">
        <v>0.1354679802955665</v>
      </c>
      <c r="H94" s="138" t="s">
        <v>340</v>
      </c>
      <c r="I94" s="137">
        <v>653.1975000000001</v>
      </c>
      <c r="J94" t="s">
        <v>68</v>
      </c>
      <c r="K94" t="s">
        <v>346</v>
      </c>
      <c r="P94" s="7"/>
      <c r="Q94" s="409" t="s">
        <v>672</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theme="5"/>
  </sheetPr>
  <dimension ref="A1:AM246"/>
  <sheetViews>
    <sheetView showGridLines="0" zoomScale="115" zoomScaleNormal="115" workbookViewId="0"/>
  </sheetViews>
  <sheetFormatPr defaultColWidth="9.1640625" defaultRowHeight="12" outlineLevelRow="1" x14ac:dyDescent="0.2"/>
  <cols>
    <col min="1" max="1" width="10.83203125" style="58" customWidth="1"/>
    <col min="2" max="2" width="5.6640625" style="58" customWidth="1"/>
    <col min="3" max="5" width="2.5" style="58" customWidth="1"/>
    <col min="6" max="6" width="34.1640625" style="58" customWidth="1"/>
    <col min="7" max="7" width="13.83203125" style="58" customWidth="1"/>
    <col min="8" max="8" width="17.83203125" style="58" bestFit="1" customWidth="1"/>
    <col min="9" max="14" width="16.1640625" style="58" customWidth="1"/>
    <col min="15" max="15" width="8" style="58" customWidth="1"/>
    <col min="16" max="16" width="30" style="58" customWidth="1"/>
    <col min="17" max="17" width="61.1640625" style="58" customWidth="1"/>
    <col min="18" max="16384" width="9.1640625" style="58"/>
  </cols>
  <sheetData>
    <row r="1" spans="1:18" ht="18.75" x14ac:dyDescent="0.3">
      <c r="A1" s="31" t="s">
        <v>19</v>
      </c>
      <c r="B1" s="31"/>
      <c r="C1" s="31"/>
      <c r="D1" s="33"/>
      <c r="E1" s="31"/>
      <c r="F1" s="32"/>
      <c r="G1" s="556"/>
      <c r="H1" s="604"/>
      <c r="I1" s="31"/>
      <c r="J1" s="31"/>
      <c r="K1" s="31"/>
      <c r="L1" s="31"/>
      <c r="M1" s="31"/>
      <c r="N1" s="31"/>
    </row>
    <row r="2" spans="1:18" ht="16.5" thickBot="1" x14ac:dyDescent="0.3">
      <c r="A2" s="386" t="s">
        <v>350</v>
      </c>
      <c r="B2" s="4"/>
      <c r="C2" s="4"/>
      <c r="D2" s="4"/>
      <c r="E2" s="4"/>
      <c r="F2" s="4" t="s">
        <v>744</v>
      </c>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x14ac:dyDescent="0.2">
      <c r="H6" s="45"/>
      <c r="I6" s="45"/>
      <c r="J6" s="45"/>
      <c r="K6" s="45"/>
      <c r="L6" s="45"/>
      <c r="M6" s="45"/>
      <c r="N6" s="45"/>
    </row>
    <row r="7" spans="1:18" s="542" customFormat="1" ht="15" x14ac:dyDescent="0.25">
      <c r="A7" s="36" t="s">
        <v>38</v>
      </c>
      <c r="J7" s="543"/>
      <c r="K7" s="543"/>
      <c r="L7" s="543"/>
      <c r="M7" s="543"/>
      <c r="N7" s="543"/>
    </row>
    <row r="8" spans="1:18" x14ac:dyDescent="0.2">
      <c r="E8" s="591" t="s">
        <v>1013</v>
      </c>
      <c r="F8" s="80"/>
      <c r="G8" s="592" t="s">
        <v>1005</v>
      </c>
      <c r="H8" s="664" t="s">
        <v>1473</v>
      </c>
      <c r="I8" s="664" t="s">
        <v>1473</v>
      </c>
      <c r="J8" s="45"/>
      <c r="K8" s="45"/>
      <c r="L8" s="45"/>
      <c r="M8" s="45"/>
      <c r="N8" s="45"/>
    </row>
    <row r="9" spans="1:18" ht="4.1500000000000004" customHeight="1" x14ac:dyDescent="0.2">
      <c r="H9" s="45"/>
      <c r="I9" s="45"/>
      <c r="J9" s="45"/>
      <c r="K9" s="45"/>
      <c r="L9" s="45"/>
      <c r="M9" s="45"/>
      <c r="N9" s="45"/>
    </row>
    <row r="10" spans="1:18" x14ac:dyDescent="0.2">
      <c r="F10" s="65" t="s">
        <v>164</v>
      </c>
      <c r="G10" s="48"/>
      <c r="H10" s="666">
        <v>93985.041360661926</v>
      </c>
      <c r="I10" s="666">
        <v>37276.570200570131</v>
      </c>
      <c r="J10" s="120">
        <v>6458.3210436913332</v>
      </c>
      <c r="K10" s="120">
        <v>6489.8007545683095</v>
      </c>
      <c r="L10" s="120">
        <v>6523.688007585175</v>
      </c>
      <c r="M10" s="120">
        <v>6562.6056631265701</v>
      </c>
      <c r="N10" s="120">
        <v>6596.3017804232531</v>
      </c>
    </row>
    <row r="11" spans="1:18" x14ac:dyDescent="0.2">
      <c r="F11" s="65" t="s">
        <v>477</v>
      </c>
      <c r="G11" s="48"/>
      <c r="H11" s="666">
        <v>4121.0718397672445</v>
      </c>
      <c r="I11" s="666">
        <v>4141.8411333966815</v>
      </c>
      <c r="J11" s="120">
        <v>4160.6491339165323</v>
      </c>
      <c r="K11" s="120">
        <v>4180.9293322699677</v>
      </c>
      <c r="L11" s="120">
        <v>4202.7605433481422</v>
      </c>
      <c r="M11" s="120">
        <v>4227.8324945142331</v>
      </c>
      <c r="N11" s="120">
        <v>4249.5405700803649</v>
      </c>
    </row>
    <row r="12" spans="1:18" x14ac:dyDescent="0.2">
      <c r="F12" s="65" t="s">
        <v>172</v>
      </c>
      <c r="G12" s="48"/>
      <c r="H12" s="666">
        <v>226122.13731275042</v>
      </c>
      <c r="I12" s="666">
        <v>77529.915405647524</v>
      </c>
      <c r="J12" s="120">
        <v>6702.7520242152259</v>
      </c>
      <c r="K12" s="120">
        <v>6735.4231618646108</v>
      </c>
      <c r="L12" s="120">
        <v>6770.5929609838067</v>
      </c>
      <c r="M12" s="120">
        <v>6810.983550533796</v>
      </c>
      <c r="N12" s="120">
        <v>6845.9549799332617</v>
      </c>
    </row>
    <row r="13" spans="1:18" x14ac:dyDescent="0.2">
      <c r="F13" s="65" t="s">
        <v>171</v>
      </c>
      <c r="G13" s="48"/>
      <c r="H13" s="666">
        <v>474899.95153139712</v>
      </c>
      <c r="I13" s="666">
        <v>477293.34260087152</v>
      </c>
      <c r="J13" s="120">
        <v>479460.72013821237</v>
      </c>
      <c r="K13" s="120">
        <v>481797.74933584896</v>
      </c>
      <c r="L13" s="120">
        <v>484313.51258531515</v>
      </c>
      <c r="M13" s="120">
        <v>487202.72899709368</v>
      </c>
      <c r="N13" s="120">
        <v>489704.30247968034</v>
      </c>
    </row>
    <row r="14" spans="1:18" x14ac:dyDescent="0.2">
      <c r="F14" s="65" t="s">
        <v>475</v>
      </c>
      <c r="G14" s="48"/>
      <c r="H14" s="666">
        <v>21761.291428652501</v>
      </c>
      <c r="I14" s="666">
        <v>8438.9569930904036</v>
      </c>
      <c r="J14" s="120">
        <v>706.43984107589858</v>
      </c>
      <c r="K14" s="120">
        <v>709.88323167209228</v>
      </c>
      <c r="L14" s="120">
        <v>713.58996992090056</v>
      </c>
      <c r="M14" s="120">
        <v>717.84695594090726</v>
      </c>
      <c r="N14" s="120">
        <v>721.53278691569233</v>
      </c>
    </row>
    <row r="15" spans="1:18" x14ac:dyDescent="0.2">
      <c r="F15" s="65" t="s">
        <v>476</v>
      </c>
      <c r="G15" s="48"/>
      <c r="H15" s="666">
        <v>67872.838217983677</v>
      </c>
      <c r="I15" s="666">
        <v>64768.994921968857</v>
      </c>
      <c r="J15" s="120">
        <v>63014.433823970161</v>
      </c>
      <c r="K15" s="120">
        <v>63321.584265150632</v>
      </c>
      <c r="L15" s="120">
        <v>63652.225316944328</v>
      </c>
      <c r="M15" s="120">
        <v>64031.948469928931</v>
      </c>
      <c r="N15" s="120">
        <v>64360.724592879749</v>
      </c>
    </row>
    <row r="16" spans="1:18" s="378" customFormat="1" x14ac:dyDescent="0.2">
      <c r="F16" s="65" t="s">
        <v>165</v>
      </c>
      <c r="G16" s="48"/>
      <c r="H16" s="120">
        <v>0</v>
      </c>
      <c r="I16" s="120">
        <v>0</v>
      </c>
      <c r="J16" s="120">
        <v>0</v>
      </c>
      <c r="K16" s="120">
        <v>0</v>
      </c>
      <c r="L16" s="120">
        <v>0</v>
      </c>
      <c r="M16" s="120">
        <v>0</v>
      </c>
      <c r="N16" s="120">
        <v>0</v>
      </c>
    </row>
    <row r="17" spans="2:17" x14ac:dyDescent="0.2">
      <c r="F17" s="65" t="s">
        <v>173</v>
      </c>
      <c r="G17" s="48"/>
      <c r="H17" s="666">
        <v>614968.43202852982</v>
      </c>
      <c r="I17" s="666">
        <v>244772.42352676066</v>
      </c>
      <c r="J17" s="666">
        <v>45710.683146167932</v>
      </c>
      <c r="K17" s="120">
        <v>45933.490138836096</v>
      </c>
      <c r="L17" s="120">
        <v>46173.337225233452</v>
      </c>
      <c r="M17" s="120">
        <v>46448.788477843766</v>
      </c>
      <c r="N17" s="120">
        <v>46687.282744478187</v>
      </c>
    </row>
    <row r="18" spans="2:17" x14ac:dyDescent="0.2">
      <c r="F18" s="65" t="s">
        <v>474</v>
      </c>
      <c r="G18" s="48"/>
      <c r="H18" s="666">
        <v>62268.721901727309</v>
      </c>
      <c r="I18" s="666">
        <v>62582.542533686923</v>
      </c>
      <c r="J18" s="120">
        <v>62866.728347337827</v>
      </c>
      <c r="K18" s="120">
        <v>63173.158829620646</v>
      </c>
      <c r="L18" s="120">
        <v>63503.024860658217</v>
      </c>
      <c r="M18" s="120">
        <v>63881.857944718977</v>
      </c>
      <c r="N18" s="120">
        <v>64209.863418296336</v>
      </c>
    </row>
    <row r="19" spans="2:17" ht="4.1500000000000004" customHeight="1" x14ac:dyDescent="0.2">
      <c r="G19" s="48"/>
      <c r="H19" s="120"/>
      <c r="I19" s="120"/>
      <c r="J19" s="120"/>
      <c r="K19" s="120"/>
      <c r="L19" s="120"/>
      <c r="M19" s="120"/>
      <c r="N19" s="120"/>
    </row>
    <row r="20" spans="2:17" x14ac:dyDescent="0.2">
      <c r="F20" s="65" t="s">
        <v>193</v>
      </c>
      <c r="G20" s="48"/>
      <c r="H20" s="666">
        <v>0</v>
      </c>
      <c r="I20" s="666">
        <v>0</v>
      </c>
      <c r="J20" s="120">
        <v>0</v>
      </c>
      <c r="K20" s="120">
        <v>0</v>
      </c>
      <c r="L20" s="120">
        <v>0</v>
      </c>
      <c r="M20" s="120">
        <v>0</v>
      </c>
      <c r="N20" s="120">
        <v>0</v>
      </c>
    </row>
    <row r="21" spans="2:17" x14ac:dyDescent="0.2">
      <c r="F21" s="65" t="s">
        <v>167</v>
      </c>
      <c r="G21" s="48"/>
      <c r="H21" s="666">
        <v>0</v>
      </c>
      <c r="I21" s="666">
        <v>0</v>
      </c>
      <c r="J21" s="120">
        <v>0</v>
      </c>
      <c r="K21" s="120">
        <v>0</v>
      </c>
      <c r="L21" s="120">
        <v>0</v>
      </c>
      <c r="M21" s="120">
        <v>0</v>
      </c>
      <c r="N21" s="120">
        <v>0</v>
      </c>
    </row>
    <row r="22" spans="2:17" x14ac:dyDescent="0.2">
      <c r="F22" s="65" t="s">
        <v>168</v>
      </c>
      <c r="G22" s="48"/>
      <c r="H22" s="666">
        <v>0</v>
      </c>
      <c r="I22" s="666">
        <v>0</v>
      </c>
      <c r="J22" s="120">
        <v>0</v>
      </c>
      <c r="K22" s="120">
        <v>0</v>
      </c>
      <c r="L22" s="120">
        <v>0</v>
      </c>
      <c r="M22" s="120">
        <v>0</v>
      </c>
      <c r="N22" s="120">
        <v>0</v>
      </c>
    </row>
    <row r="23" spans="2:17" x14ac:dyDescent="0.2">
      <c r="F23" s="65" t="s">
        <v>169</v>
      </c>
      <c r="G23" s="48"/>
      <c r="H23" s="666">
        <v>0</v>
      </c>
      <c r="I23" s="666">
        <v>0</v>
      </c>
      <c r="J23" s="120">
        <v>0</v>
      </c>
      <c r="K23" s="120">
        <v>0</v>
      </c>
      <c r="L23" s="120">
        <v>0</v>
      </c>
      <c r="M23" s="120">
        <v>0</v>
      </c>
      <c r="N23" s="120">
        <v>0</v>
      </c>
    </row>
    <row r="24" spans="2:17" s="378" customFormat="1" x14ac:dyDescent="0.2">
      <c r="F24" s="65" t="s">
        <v>166</v>
      </c>
      <c r="G24" s="48"/>
      <c r="H24" s="120">
        <v>0</v>
      </c>
      <c r="I24" s="120">
        <v>0</v>
      </c>
      <c r="J24" s="120">
        <v>0</v>
      </c>
      <c r="K24" s="120">
        <v>0</v>
      </c>
      <c r="L24" s="120">
        <v>0</v>
      </c>
      <c r="M24" s="120">
        <v>0</v>
      </c>
      <c r="N24" s="120">
        <v>0</v>
      </c>
    </row>
    <row r="25" spans="2:17" ht="4.1500000000000004" customHeight="1" x14ac:dyDescent="0.2">
      <c r="G25" s="48"/>
      <c r="H25" s="120"/>
      <c r="I25" s="120"/>
      <c r="J25" s="120"/>
      <c r="K25" s="120"/>
      <c r="L25" s="120"/>
      <c r="M25" s="120"/>
      <c r="N25" s="120"/>
    </row>
    <row r="26" spans="2:17" x14ac:dyDescent="0.2">
      <c r="F26" s="65" t="s">
        <v>170</v>
      </c>
      <c r="G26" s="48"/>
      <c r="H26" s="666">
        <v>0</v>
      </c>
      <c r="I26" s="666">
        <v>0</v>
      </c>
      <c r="J26" s="120">
        <v>0</v>
      </c>
      <c r="K26" s="120">
        <v>0</v>
      </c>
      <c r="L26" s="120">
        <v>0</v>
      </c>
      <c r="M26" s="120">
        <v>0</v>
      </c>
      <c r="N26" s="120">
        <v>0</v>
      </c>
    </row>
    <row r="27" spans="2:17" ht="4.1500000000000004" customHeight="1" x14ac:dyDescent="0.25">
      <c r="B27" s="36"/>
      <c r="C27" s="36"/>
      <c r="D27" s="36"/>
      <c r="E27" s="36"/>
      <c r="F27" s="36"/>
      <c r="G27" s="36"/>
      <c r="H27" s="36"/>
      <c r="I27" s="36"/>
      <c r="J27" s="36"/>
      <c r="K27" s="36"/>
      <c r="L27" s="36"/>
      <c r="M27" s="36"/>
      <c r="N27" s="36"/>
      <c r="O27" s="36"/>
      <c r="P27" s="36"/>
      <c r="Q27" s="36"/>
    </row>
    <row r="28" spans="2:17" ht="12.75" thickBot="1" x14ac:dyDescent="0.25">
      <c r="F28" s="87" t="s">
        <v>215</v>
      </c>
      <c r="G28" s="88" t="s">
        <v>42</v>
      </c>
      <c r="H28" s="89">
        <v>1565999.48562147</v>
      </c>
      <c r="I28" s="89">
        <v>976804.5873159928</v>
      </c>
      <c r="J28" s="89">
        <v>669080.72749858722</v>
      </c>
      <c r="K28" s="89">
        <v>672342.01904983132</v>
      </c>
      <c r="L28" s="89">
        <v>675852.73146998917</v>
      </c>
      <c r="M28" s="89">
        <v>679884.5925537009</v>
      </c>
      <c r="N28" s="89">
        <v>683375.50335268723</v>
      </c>
    </row>
    <row r="29" spans="2:17" s="542" customFormat="1" ht="12.75" thickTop="1" x14ac:dyDescent="0.2"/>
    <row r="30" spans="2:17" s="542" customFormat="1" x14ac:dyDescent="0.2">
      <c r="D30" s="38" t="s">
        <v>850</v>
      </c>
      <c r="G30" s="48" t="s">
        <v>849</v>
      </c>
      <c r="H30" s="543"/>
      <c r="I30" s="543"/>
      <c r="J30" s="543"/>
      <c r="K30" s="543"/>
      <c r="L30" s="543"/>
      <c r="M30" s="543"/>
      <c r="N30" s="543"/>
    </row>
    <row r="31" spans="2:17" s="542" customFormat="1" ht="4.1500000000000004" customHeight="1" x14ac:dyDescent="0.2">
      <c r="H31" s="543"/>
      <c r="I31" s="543"/>
      <c r="J31" s="543"/>
      <c r="K31" s="543"/>
      <c r="L31" s="543"/>
      <c r="M31" s="543"/>
      <c r="N31" s="543"/>
    </row>
    <row r="32" spans="2:17" s="542" customFormat="1" x14ac:dyDescent="0.2">
      <c r="F32" s="65" t="s">
        <v>164</v>
      </c>
      <c r="G32" s="48"/>
      <c r="H32" s="120">
        <v>89616.15272283915</v>
      </c>
      <c r="I32" s="120">
        <v>35543.771218428716</v>
      </c>
      <c r="J32" s="120">
        <v>6158.1064029495283</v>
      </c>
      <c r="K32" s="120">
        <v>6188.1227814793428</v>
      </c>
      <c r="L32" s="120">
        <v>6220.4347877066239</v>
      </c>
      <c r="M32" s="120">
        <v>6257.5433585187475</v>
      </c>
      <c r="N32" s="120">
        <v>6289.6731139575759</v>
      </c>
    </row>
    <row r="33" spans="5:18" s="542" customFormat="1" x14ac:dyDescent="0.2">
      <c r="F33" s="65" t="s">
        <v>477</v>
      </c>
      <c r="G33" s="48"/>
      <c r="H33" s="120">
        <v>3929.5040788155911</v>
      </c>
      <c r="I33" s="120">
        <v>3949.307913158746</v>
      </c>
      <c r="J33" s="120">
        <v>3967.2416249770999</v>
      </c>
      <c r="K33" s="120">
        <v>3986.579099606884</v>
      </c>
      <c r="L33" s="120">
        <v>4007.3954882340754</v>
      </c>
      <c r="M33" s="120">
        <v>4031.3019713534241</v>
      </c>
      <c r="N33" s="120">
        <v>4052.0009484149768</v>
      </c>
    </row>
    <row r="34" spans="5:18" s="542" customFormat="1" x14ac:dyDescent="0.2">
      <c r="F34" s="65" t="s">
        <v>172</v>
      </c>
      <c r="G34" s="48"/>
      <c r="H34" s="120">
        <v>215610.86421903691</v>
      </c>
      <c r="I34" s="120">
        <v>73925.942245628597</v>
      </c>
      <c r="J34" s="120">
        <v>6391.1750249737879</v>
      </c>
      <c r="K34" s="120">
        <v>6422.3274468786813</v>
      </c>
      <c r="L34" s="120">
        <v>6455.8623801347367</v>
      </c>
      <c r="M34" s="120">
        <v>6494.3754157122512</v>
      </c>
      <c r="N34" s="120">
        <v>6527.7212004523135</v>
      </c>
    </row>
    <row r="35" spans="5:18" s="542" customFormat="1" x14ac:dyDescent="0.2">
      <c r="F35" s="65" t="s">
        <v>171</v>
      </c>
      <c r="G35" s="48"/>
      <c r="H35" s="120">
        <v>452824.25765170576</v>
      </c>
      <c r="I35" s="120">
        <v>455106.39209035982</v>
      </c>
      <c r="J35" s="120">
        <v>457173.01922146929</v>
      </c>
      <c r="K35" s="120">
        <v>459401.41176629392</v>
      </c>
      <c r="L35" s="120">
        <v>461800.22992197797</v>
      </c>
      <c r="M35" s="120">
        <v>464555.14129360451</v>
      </c>
      <c r="N35" s="120">
        <v>466940.42929281498</v>
      </c>
    </row>
    <row r="36" spans="5:18" s="542" customFormat="1" x14ac:dyDescent="0.2">
      <c r="F36" s="65" t="s">
        <v>475</v>
      </c>
      <c r="G36" s="48"/>
      <c r="H36" s="120">
        <v>20749.719188106748</v>
      </c>
      <c r="I36" s="120">
        <v>8046.6726168915829</v>
      </c>
      <c r="J36" s="120">
        <v>673.60103023643626</v>
      </c>
      <c r="K36" s="120">
        <v>676.88435504095185</v>
      </c>
      <c r="L36" s="120">
        <v>680.41878579928982</v>
      </c>
      <c r="M36" s="120">
        <v>684.47788609636746</v>
      </c>
      <c r="N36" s="120">
        <v>687.99238145397828</v>
      </c>
    </row>
    <row r="37" spans="5:18" s="542" customFormat="1" x14ac:dyDescent="0.2">
      <c r="F37" s="65" t="s">
        <v>476</v>
      </c>
      <c r="G37" s="48"/>
      <c r="H37" s="120">
        <v>64717.773673516218</v>
      </c>
      <c r="I37" s="120">
        <v>61758.2123346429</v>
      </c>
      <c r="J37" s="120">
        <v>60085.211897090121</v>
      </c>
      <c r="K37" s="120">
        <v>60378.084469652902</v>
      </c>
      <c r="L37" s="120">
        <v>60693.355693296653</v>
      </c>
      <c r="M37" s="120">
        <v>61055.427439795974</v>
      </c>
      <c r="N37" s="120">
        <v>61368.920425694858</v>
      </c>
    </row>
    <row r="38" spans="5:18" s="542" customFormat="1" x14ac:dyDescent="0.2">
      <c r="F38" s="65" t="s">
        <v>165</v>
      </c>
      <c r="G38" s="48"/>
      <c r="H38" s="120">
        <v>0</v>
      </c>
      <c r="I38" s="120">
        <v>0</v>
      </c>
      <c r="J38" s="120">
        <v>0</v>
      </c>
      <c r="K38" s="120">
        <v>0</v>
      </c>
      <c r="L38" s="120">
        <v>0</v>
      </c>
      <c r="M38" s="120">
        <v>0</v>
      </c>
      <c r="N38" s="120">
        <v>0</v>
      </c>
    </row>
    <row r="39" spans="5:18" s="542" customFormat="1" x14ac:dyDescent="0.2">
      <c r="F39" s="65" t="s">
        <v>173</v>
      </c>
      <c r="G39" s="48"/>
      <c r="H39" s="120">
        <v>586381.66378953983</v>
      </c>
      <c r="I39" s="120">
        <v>233394.19307097234</v>
      </c>
      <c r="J39" s="120">
        <v>43585.824963065636</v>
      </c>
      <c r="K39" s="120">
        <v>43798.274786926908</v>
      </c>
      <c r="L39" s="120">
        <v>44026.972596849984</v>
      </c>
      <c r="M39" s="120">
        <v>44289.619515596307</v>
      </c>
      <c r="N39" s="120">
        <v>44517.027391496624</v>
      </c>
    </row>
    <row r="40" spans="5:18" s="542" customFormat="1" x14ac:dyDescent="0.2">
      <c r="F40" s="65" t="s">
        <v>474</v>
      </c>
      <c r="G40" s="48"/>
      <c r="H40" s="120">
        <v>59374.164345868543</v>
      </c>
      <c r="I40" s="120">
        <v>59673.397045818623</v>
      </c>
      <c r="J40" s="120">
        <v>59944.37250009409</v>
      </c>
      <c r="K40" s="120">
        <v>60236.558581002537</v>
      </c>
      <c r="L40" s="120">
        <v>60551.090810680449</v>
      </c>
      <c r="M40" s="120">
        <v>60912.313863052943</v>
      </c>
      <c r="N40" s="120">
        <v>61225.072023165209</v>
      </c>
    </row>
    <row r="41" spans="5:18" s="542" customFormat="1" ht="4.1500000000000004" customHeight="1" x14ac:dyDescent="0.2">
      <c r="G41" s="48"/>
      <c r="H41" s="120"/>
      <c r="I41" s="120"/>
      <c r="J41" s="120"/>
      <c r="K41" s="120"/>
      <c r="L41" s="120"/>
      <c r="M41" s="120"/>
      <c r="N41" s="120"/>
    </row>
    <row r="42" spans="5:18" s="542" customFormat="1" x14ac:dyDescent="0.2">
      <c r="F42" s="65" t="s">
        <v>193</v>
      </c>
      <c r="G42" s="48"/>
      <c r="H42" s="120">
        <v>0</v>
      </c>
      <c r="I42" s="120">
        <v>0</v>
      </c>
      <c r="J42" s="120">
        <v>0</v>
      </c>
      <c r="K42" s="120">
        <v>0</v>
      </c>
      <c r="L42" s="120">
        <v>0</v>
      </c>
      <c r="M42" s="120">
        <v>0</v>
      </c>
      <c r="N42" s="120">
        <v>0</v>
      </c>
    </row>
    <row r="43" spans="5:18" s="542" customFormat="1" x14ac:dyDescent="0.2">
      <c r="F43" s="65" t="s">
        <v>167</v>
      </c>
      <c r="G43" s="48"/>
      <c r="H43" s="120">
        <v>0</v>
      </c>
      <c r="I43" s="120">
        <v>0</v>
      </c>
      <c r="J43" s="120">
        <v>0</v>
      </c>
      <c r="K43" s="120">
        <v>0</v>
      </c>
      <c r="L43" s="120">
        <v>0</v>
      </c>
      <c r="M43" s="120">
        <v>0</v>
      </c>
      <c r="N43" s="120">
        <v>0</v>
      </c>
    </row>
    <row r="44" spans="5:18" s="542" customFormat="1" x14ac:dyDescent="0.2">
      <c r="F44" s="65" t="s">
        <v>168</v>
      </c>
      <c r="G44" s="48"/>
      <c r="H44" s="120">
        <v>0</v>
      </c>
      <c r="I44" s="120">
        <v>0</v>
      </c>
      <c r="J44" s="120">
        <v>0</v>
      </c>
      <c r="K44" s="120">
        <v>0</v>
      </c>
      <c r="L44" s="120">
        <v>0</v>
      </c>
      <c r="M44" s="120">
        <v>0</v>
      </c>
      <c r="N44" s="120">
        <v>0</v>
      </c>
    </row>
    <row r="45" spans="5:18" s="542" customFormat="1" x14ac:dyDescent="0.2">
      <c r="F45" s="65" t="s">
        <v>169</v>
      </c>
      <c r="G45" s="48"/>
      <c r="H45" s="120">
        <v>0</v>
      </c>
      <c r="I45" s="120">
        <v>0</v>
      </c>
      <c r="J45" s="120">
        <v>0</v>
      </c>
      <c r="K45" s="120">
        <v>0</v>
      </c>
      <c r="L45" s="120">
        <v>0</v>
      </c>
      <c r="M45" s="120">
        <v>0</v>
      </c>
      <c r="N45" s="120">
        <v>0</v>
      </c>
    </row>
    <row r="46" spans="5:18" s="542" customFormat="1" x14ac:dyDescent="0.2">
      <c r="E46" s="80"/>
      <c r="F46" s="65" t="s">
        <v>166</v>
      </c>
      <c r="G46" s="48"/>
      <c r="H46" s="120">
        <v>0</v>
      </c>
      <c r="I46" s="120">
        <v>0</v>
      </c>
      <c r="J46" s="120">
        <v>0</v>
      </c>
      <c r="K46" s="120">
        <v>0</v>
      </c>
      <c r="L46" s="120">
        <v>0</v>
      </c>
      <c r="M46" s="120">
        <v>0</v>
      </c>
      <c r="N46" s="120">
        <v>0</v>
      </c>
      <c r="R46" s="80"/>
    </row>
    <row r="47" spans="5:18" s="542" customFormat="1" ht="4.1500000000000004" customHeight="1" x14ac:dyDescent="0.2">
      <c r="G47" s="48"/>
      <c r="H47" s="120"/>
      <c r="I47" s="120"/>
      <c r="J47" s="120"/>
      <c r="K47" s="120"/>
      <c r="L47" s="120"/>
      <c r="M47" s="120"/>
      <c r="N47" s="120"/>
    </row>
    <row r="48" spans="5:18" s="542" customFormat="1" x14ac:dyDescent="0.2">
      <c r="F48" s="65" t="s">
        <v>170</v>
      </c>
      <c r="G48" s="48"/>
      <c r="H48" s="120">
        <v>0</v>
      </c>
      <c r="I48" s="120">
        <v>0</v>
      </c>
      <c r="J48" s="120">
        <v>0</v>
      </c>
      <c r="K48" s="120">
        <v>0</v>
      </c>
      <c r="L48" s="120">
        <v>0</v>
      </c>
      <c r="M48" s="120">
        <v>0</v>
      </c>
      <c r="N48" s="120">
        <v>0</v>
      </c>
    </row>
    <row r="49" spans="2:14" s="542" customFormat="1" ht="4.1500000000000004" customHeight="1" x14ac:dyDescent="0.25">
      <c r="B49" s="36"/>
      <c r="C49" s="36"/>
      <c r="D49" s="36"/>
      <c r="E49" s="36"/>
      <c r="F49" s="36"/>
      <c r="G49" s="36"/>
      <c r="H49" s="36"/>
      <c r="I49" s="36"/>
      <c r="J49" s="36"/>
      <c r="K49" s="36"/>
      <c r="L49" s="36"/>
      <c r="M49" s="36"/>
      <c r="N49" s="36"/>
    </row>
    <row r="50" spans="2:14" s="542" customFormat="1" ht="12.75" thickBot="1" x14ac:dyDescent="0.25">
      <c r="F50" s="87" t="s">
        <v>215</v>
      </c>
      <c r="G50" s="88" t="s">
        <v>42</v>
      </c>
      <c r="H50" s="89">
        <v>1493204.0996694288</v>
      </c>
      <c r="I50" s="89">
        <v>931397.88853590132</v>
      </c>
      <c r="J50" s="89">
        <v>637978.55266485608</v>
      </c>
      <c r="K50" s="89">
        <v>641088.24328688218</v>
      </c>
      <c r="L50" s="89">
        <v>644435.7604646798</v>
      </c>
      <c r="M50" s="89">
        <v>648280.20074373053</v>
      </c>
      <c r="N50" s="89">
        <v>651608.83677745052</v>
      </c>
    </row>
    <row r="51" spans="2:14" s="542" customFormat="1" ht="12.75" thickTop="1" x14ac:dyDescent="0.2"/>
    <row r="52" spans="2:14" s="542" customFormat="1" x14ac:dyDescent="0.2">
      <c r="D52" s="38" t="s">
        <v>1028</v>
      </c>
      <c r="G52" s="48" t="s">
        <v>849</v>
      </c>
      <c r="H52" s="543"/>
      <c r="I52" s="543"/>
      <c r="J52" s="543"/>
      <c r="K52" s="543"/>
      <c r="L52" s="543"/>
      <c r="M52" s="543"/>
      <c r="N52" s="543"/>
    </row>
    <row r="53" spans="2:14" s="542" customFormat="1" x14ac:dyDescent="0.2">
      <c r="F53" s="65" t="s">
        <v>164</v>
      </c>
      <c r="G53" s="48"/>
      <c r="H53" s="120">
        <v>89224.97988032001</v>
      </c>
      <c r="I53" s="120">
        <v>35211.166798320002</v>
      </c>
      <c r="J53" s="120">
        <v>6072.9043897600004</v>
      </c>
      <c r="K53" s="120">
        <v>6072.9043897600004</v>
      </c>
      <c r="L53" s="120">
        <v>6072.9043897600004</v>
      </c>
      <c r="M53" s="120">
        <v>6072.9043897600004</v>
      </c>
      <c r="N53" s="120">
        <v>6072.9043897600004</v>
      </c>
    </row>
    <row r="54" spans="2:14" s="542" customFormat="1" x14ac:dyDescent="0.2">
      <c r="F54" s="65" t="s">
        <v>477</v>
      </c>
      <c r="G54" s="48"/>
      <c r="H54" s="120">
        <v>3912.3518664800004</v>
      </c>
      <c r="I54" s="120">
        <v>3912.3518664800004</v>
      </c>
      <c r="J54" s="120">
        <v>3912.3518664800004</v>
      </c>
      <c r="K54" s="120">
        <v>3912.3518664800004</v>
      </c>
      <c r="L54" s="120">
        <v>3912.3518664800004</v>
      </c>
      <c r="M54" s="120">
        <v>3912.3518664800004</v>
      </c>
      <c r="N54" s="120">
        <v>3912.3518664800004</v>
      </c>
    </row>
    <row r="55" spans="2:14" s="542" customFormat="1" x14ac:dyDescent="0.2">
      <c r="F55" s="65" t="s">
        <v>172</v>
      </c>
      <c r="G55" s="48"/>
      <c r="H55" s="120">
        <v>214669.72680048004</v>
      </c>
      <c r="I55" s="120">
        <v>73234.17279324001</v>
      </c>
      <c r="J55" s="120">
        <v>6302.7483328800008</v>
      </c>
      <c r="K55" s="120">
        <v>6302.7483328800008</v>
      </c>
      <c r="L55" s="120">
        <v>6302.7483328800008</v>
      </c>
      <c r="M55" s="120">
        <v>6302.7483328800008</v>
      </c>
      <c r="N55" s="120">
        <v>6302.7483328800008</v>
      </c>
    </row>
    <row r="56" spans="2:14" s="542" customFormat="1" x14ac:dyDescent="0.2">
      <c r="F56" s="65" t="s">
        <v>171</v>
      </c>
      <c r="G56" s="48"/>
      <c r="H56" s="120">
        <v>450847.68817572005</v>
      </c>
      <c r="I56" s="120">
        <v>450847.68817572005</v>
      </c>
      <c r="J56" s="120">
        <v>450847.68817572005</v>
      </c>
      <c r="K56" s="120">
        <v>450847.68817572005</v>
      </c>
      <c r="L56" s="120">
        <v>450847.68817572005</v>
      </c>
      <c r="M56" s="120">
        <v>450847.68817572005</v>
      </c>
      <c r="N56" s="120">
        <v>450847.68817572005</v>
      </c>
    </row>
    <row r="57" spans="2:14" s="542" customFormat="1" x14ac:dyDescent="0.2">
      <c r="F57" s="65" t="s">
        <v>475</v>
      </c>
      <c r="G57" s="48"/>
      <c r="H57" s="120">
        <v>20659.147049160001</v>
      </c>
      <c r="I57" s="120">
        <v>7971.3750672000006</v>
      </c>
      <c r="J57" s="120">
        <v>664.28125560000012</v>
      </c>
      <c r="K57" s="120">
        <v>664.28125560000012</v>
      </c>
      <c r="L57" s="120">
        <v>664.28125560000012</v>
      </c>
      <c r="M57" s="120">
        <v>664.28125560000012</v>
      </c>
      <c r="N57" s="120">
        <v>664.28125560000012</v>
      </c>
    </row>
    <row r="58" spans="2:14" s="542" customFormat="1" x14ac:dyDescent="0.2">
      <c r="F58" s="65" t="s">
        <v>476</v>
      </c>
      <c r="G58" s="48"/>
      <c r="H58" s="120">
        <v>64435.281793200003</v>
      </c>
      <c r="I58" s="120">
        <v>61180.303640760001</v>
      </c>
      <c r="J58" s="120">
        <v>59253.887999520011</v>
      </c>
      <c r="K58" s="120">
        <v>59253.887999520011</v>
      </c>
      <c r="L58" s="120">
        <v>59253.887999520011</v>
      </c>
      <c r="M58" s="120">
        <v>59253.887999520011</v>
      </c>
      <c r="N58" s="120">
        <v>59253.887999520011</v>
      </c>
    </row>
    <row r="59" spans="2:14" s="542" customFormat="1" x14ac:dyDescent="0.2">
      <c r="F59" s="65" t="s">
        <v>165</v>
      </c>
      <c r="G59" s="48"/>
      <c r="H59" s="120">
        <v>0</v>
      </c>
      <c r="I59" s="120">
        <v>0</v>
      </c>
      <c r="J59" s="120">
        <v>0</v>
      </c>
      <c r="K59" s="120">
        <v>0</v>
      </c>
      <c r="L59" s="120">
        <v>0</v>
      </c>
      <c r="M59" s="120">
        <v>0</v>
      </c>
      <c r="N59" s="120">
        <v>0</v>
      </c>
    </row>
    <row r="60" spans="2:14" s="542" customFormat="1" x14ac:dyDescent="0.2">
      <c r="F60" s="65" t="s">
        <v>173</v>
      </c>
      <c r="G60" s="48"/>
      <c r="H60" s="120">
        <v>583822.11871584016</v>
      </c>
      <c r="I60" s="120">
        <v>231210.18339552003</v>
      </c>
      <c r="J60" s="120">
        <v>42982.782438240007</v>
      </c>
      <c r="K60" s="120">
        <v>42982.782438240007</v>
      </c>
      <c r="L60" s="120">
        <v>42982.782438240007</v>
      </c>
      <c r="M60" s="120">
        <v>42982.782438240007</v>
      </c>
      <c r="N60" s="120">
        <v>42982.782438240007</v>
      </c>
    </row>
    <row r="61" spans="2:14" s="542" customFormat="1" x14ac:dyDescent="0.2">
      <c r="F61" s="65" t="s">
        <v>474</v>
      </c>
      <c r="G61" s="48"/>
      <c r="H61" s="120">
        <v>59114.997221040016</v>
      </c>
      <c r="I61" s="120">
        <v>59114.997221040016</v>
      </c>
      <c r="J61" s="120">
        <v>59114.997221040016</v>
      </c>
      <c r="K61" s="120">
        <v>59114.997221040016</v>
      </c>
      <c r="L61" s="120">
        <v>59114.997221040016</v>
      </c>
      <c r="M61" s="120">
        <v>59114.997221040016</v>
      </c>
      <c r="N61" s="120">
        <v>59114.997221040016</v>
      </c>
    </row>
    <row r="62" spans="2:14" s="542" customFormat="1" ht="4.1500000000000004" customHeight="1" x14ac:dyDescent="0.2">
      <c r="G62" s="48"/>
      <c r="H62" s="120"/>
      <c r="I62" s="120"/>
      <c r="J62" s="120"/>
      <c r="K62" s="120"/>
      <c r="L62" s="120"/>
      <c r="M62" s="120"/>
      <c r="N62" s="120"/>
    </row>
    <row r="63" spans="2:14" s="542" customFormat="1" x14ac:dyDescent="0.2">
      <c r="F63" s="65" t="s">
        <v>193</v>
      </c>
      <c r="G63" s="48"/>
      <c r="H63" s="120">
        <v>0</v>
      </c>
      <c r="I63" s="120">
        <v>0</v>
      </c>
      <c r="J63" s="120">
        <v>0</v>
      </c>
      <c r="K63" s="120">
        <v>0</v>
      </c>
      <c r="L63" s="120">
        <v>0</v>
      </c>
      <c r="M63" s="120">
        <v>0</v>
      </c>
      <c r="N63" s="120">
        <v>0</v>
      </c>
    </row>
    <row r="64" spans="2:14" s="542" customFormat="1" x14ac:dyDescent="0.2">
      <c r="F64" s="65" t="s">
        <v>167</v>
      </c>
      <c r="G64" s="48"/>
      <c r="H64" s="120">
        <v>0</v>
      </c>
      <c r="I64" s="120">
        <v>0</v>
      </c>
      <c r="J64" s="120">
        <v>0</v>
      </c>
      <c r="K64" s="120">
        <v>0</v>
      </c>
      <c r="L64" s="120">
        <v>0</v>
      </c>
      <c r="M64" s="120">
        <v>0</v>
      </c>
      <c r="N64" s="120">
        <v>0</v>
      </c>
    </row>
    <row r="65" spans="1:17" s="542" customFormat="1" x14ac:dyDescent="0.2">
      <c r="F65" s="65" t="s">
        <v>168</v>
      </c>
      <c r="G65" s="48"/>
      <c r="H65" s="120">
        <v>0</v>
      </c>
      <c r="I65" s="120">
        <v>0</v>
      </c>
      <c r="J65" s="120">
        <v>0</v>
      </c>
      <c r="K65" s="120">
        <v>0</v>
      </c>
      <c r="L65" s="120">
        <v>0</v>
      </c>
      <c r="M65" s="120">
        <v>0</v>
      </c>
      <c r="N65" s="120">
        <v>0</v>
      </c>
    </row>
    <row r="66" spans="1:17" s="542" customFormat="1" x14ac:dyDescent="0.2">
      <c r="F66" s="65" t="s">
        <v>169</v>
      </c>
      <c r="G66" s="48"/>
      <c r="H66" s="120">
        <v>0</v>
      </c>
      <c r="I66" s="120">
        <v>0</v>
      </c>
      <c r="J66" s="120">
        <v>0</v>
      </c>
      <c r="K66" s="120">
        <v>0</v>
      </c>
      <c r="L66" s="120">
        <v>0</v>
      </c>
      <c r="M66" s="120">
        <v>0</v>
      </c>
      <c r="N66" s="120">
        <v>0</v>
      </c>
    </row>
    <row r="67" spans="1:17" s="542" customFormat="1" x14ac:dyDescent="0.2">
      <c r="F67" s="65" t="s">
        <v>166</v>
      </c>
      <c r="G67" s="48"/>
      <c r="H67" s="120">
        <v>0</v>
      </c>
      <c r="I67" s="120">
        <v>0</v>
      </c>
      <c r="J67" s="120">
        <v>0</v>
      </c>
      <c r="K67" s="120">
        <v>0</v>
      </c>
      <c r="L67" s="120">
        <v>0</v>
      </c>
      <c r="M67" s="120">
        <v>0</v>
      </c>
      <c r="N67" s="120">
        <v>0</v>
      </c>
    </row>
    <row r="68" spans="1:17" s="542" customFormat="1" ht="4.1500000000000004" customHeight="1" x14ac:dyDescent="0.2">
      <c r="G68" s="48"/>
      <c r="H68" s="120"/>
      <c r="I68" s="120"/>
      <c r="J68" s="120"/>
      <c r="K68" s="120"/>
      <c r="L68" s="120"/>
      <c r="M68" s="120"/>
      <c r="N68" s="120"/>
    </row>
    <row r="69" spans="1:17" s="542" customFormat="1" x14ac:dyDescent="0.2">
      <c r="F69" s="65" t="s">
        <v>170</v>
      </c>
      <c r="G69" s="48"/>
      <c r="H69" s="120">
        <v>0</v>
      </c>
      <c r="I69" s="120">
        <v>0</v>
      </c>
      <c r="J69" s="120">
        <v>0</v>
      </c>
      <c r="K69" s="120">
        <v>0</v>
      </c>
      <c r="L69" s="120">
        <v>0</v>
      </c>
      <c r="M69" s="120">
        <v>0</v>
      </c>
      <c r="N69" s="120">
        <v>0</v>
      </c>
    </row>
    <row r="70" spans="1:17" s="542" customFormat="1" ht="4.1500000000000004" customHeight="1" x14ac:dyDescent="0.25">
      <c r="B70" s="36"/>
      <c r="C70" s="36"/>
      <c r="D70" s="36"/>
      <c r="E70" s="36"/>
      <c r="F70" s="36"/>
      <c r="G70" s="36"/>
      <c r="H70" s="36"/>
      <c r="I70" s="36"/>
      <c r="J70" s="36"/>
      <c r="K70" s="36"/>
      <c r="L70" s="36"/>
      <c r="M70" s="36"/>
      <c r="N70" s="36"/>
    </row>
    <row r="71" spans="1:17" s="542" customFormat="1" ht="12.75" thickBot="1" x14ac:dyDescent="0.25">
      <c r="F71" s="87" t="s">
        <v>215</v>
      </c>
      <c r="G71" s="88" t="s">
        <v>42</v>
      </c>
      <c r="H71" s="89">
        <v>1486686.2915022403</v>
      </c>
      <c r="I71" s="89">
        <v>922682.2389582803</v>
      </c>
      <c r="J71" s="89">
        <v>629151.64167924016</v>
      </c>
      <c r="K71" s="89">
        <v>629151.64167924016</v>
      </c>
      <c r="L71" s="89">
        <v>629151.64167924016</v>
      </c>
      <c r="M71" s="89">
        <v>629151.64167924016</v>
      </c>
      <c r="N71" s="89">
        <v>629151.64167924016</v>
      </c>
    </row>
    <row r="72" spans="1:17" s="542" customFormat="1" ht="12.75" thickTop="1" x14ac:dyDescent="0.2"/>
    <row r="73" spans="1:17" s="542" customFormat="1" x14ac:dyDescent="0.2"/>
    <row r="74" spans="1:17" ht="15.75" thickBot="1" x14ac:dyDescent="0.3">
      <c r="A74" s="10" t="s">
        <v>37</v>
      </c>
      <c r="B74" s="10"/>
      <c r="C74" s="10"/>
      <c r="D74" s="10"/>
      <c r="E74" s="10"/>
      <c r="F74" s="10"/>
      <c r="G74" s="51"/>
      <c r="H74" s="10"/>
      <c r="I74" s="10"/>
      <c r="J74" s="10"/>
      <c r="K74" s="10"/>
      <c r="L74" s="10"/>
      <c r="M74" s="10"/>
      <c r="N74" s="10"/>
      <c r="O74" s="10"/>
      <c r="P74" s="10"/>
      <c r="Q74" s="10"/>
    </row>
    <row r="75" spans="1:17" ht="12.75" x14ac:dyDescent="0.2">
      <c r="G75" s="50"/>
      <c r="H75" s="43" t="s">
        <v>248</v>
      </c>
      <c r="I75" s="43" t="s">
        <v>249</v>
      </c>
      <c r="J75" s="43" t="s">
        <v>250</v>
      </c>
      <c r="K75" s="43" t="s">
        <v>251</v>
      </c>
      <c r="L75" s="43" t="s">
        <v>252</v>
      </c>
      <c r="M75" s="43" t="s">
        <v>253</v>
      </c>
      <c r="N75" s="43" t="s">
        <v>254</v>
      </c>
      <c r="P75" s="5"/>
      <c r="Q75" s="5"/>
    </row>
    <row r="76" spans="1:17" outlineLevel="1" x14ac:dyDescent="0.2"/>
    <row r="77" spans="1:17" outlineLevel="1" x14ac:dyDescent="0.2">
      <c r="A77" s="116" t="s">
        <v>260</v>
      </c>
    </row>
    <row r="78" spans="1:17" outlineLevel="1" x14ac:dyDescent="0.2">
      <c r="E78" s="76" t="s">
        <v>1042</v>
      </c>
      <c r="G78" s="48"/>
    </row>
    <row r="79" spans="1:17" ht="4.1500000000000004" customHeight="1" outlineLevel="1" x14ac:dyDescent="0.2">
      <c r="G79" s="542"/>
      <c r="I79" s="37"/>
      <c r="J79" s="37"/>
      <c r="K79" s="37"/>
      <c r="L79" s="37"/>
      <c r="M79" s="37"/>
      <c r="N79" s="37"/>
    </row>
    <row r="80" spans="1:17" outlineLevel="1" x14ac:dyDescent="0.2">
      <c r="A80" s="48"/>
      <c r="B80" s="48"/>
      <c r="F80" s="65" t="s">
        <v>164</v>
      </c>
      <c r="G80" s="542"/>
      <c r="H80" s="1115"/>
      <c r="I80" s="1115"/>
      <c r="J80" s="1115"/>
      <c r="K80" s="1115"/>
      <c r="L80" s="1115"/>
      <c r="M80" s="1115"/>
      <c r="N80" s="1115"/>
      <c r="P80" s="7"/>
      <c r="Q80" s="8"/>
    </row>
    <row r="81" spans="1:18" outlineLevel="1" x14ac:dyDescent="0.2">
      <c r="A81" s="48"/>
      <c r="B81" s="48"/>
      <c r="F81" s="65" t="s">
        <v>477</v>
      </c>
      <c r="G81" s="542"/>
      <c r="H81" s="1115"/>
      <c r="I81" s="1115"/>
      <c r="J81" s="1115"/>
      <c r="K81" s="1115"/>
      <c r="L81" s="1115"/>
      <c r="M81" s="1115"/>
      <c r="N81" s="1115"/>
      <c r="P81" s="7"/>
      <c r="Q81" s="409"/>
    </row>
    <row r="82" spans="1:18" outlineLevel="1" x14ac:dyDescent="0.2">
      <c r="A82" s="48"/>
      <c r="B82" s="48"/>
      <c r="F82" s="65" t="s">
        <v>172</v>
      </c>
      <c r="G82" s="542"/>
      <c r="H82" s="1115"/>
      <c r="I82" s="1115"/>
      <c r="J82" s="1115"/>
      <c r="K82" s="1115"/>
      <c r="L82" s="1115"/>
      <c r="M82" s="1115"/>
      <c r="N82" s="1115"/>
      <c r="P82" s="7"/>
      <c r="Q82" s="8"/>
    </row>
    <row r="83" spans="1:18" outlineLevel="1" x14ac:dyDescent="0.2">
      <c r="A83" s="48"/>
      <c r="B83" s="48"/>
      <c r="F83" s="65" t="s">
        <v>171</v>
      </c>
      <c r="G83" s="542"/>
      <c r="H83" s="1115"/>
      <c r="I83" s="1115"/>
      <c r="J83" s="1115"/>
      <c r="K83" s="1115"/>
      <c r="L83" s="1115"/>
      <c r="M83" s="1115"/>
      <c r="N83" s="1115"/>
      <c r="P83" s="7"/>
      <c r="Q83" s="8"/>
    </row>
    <row r="84" spans="1:18" outlineLevel="1" x14ac:dyDescent="0.2">
      <c r="A84" s="48"/>
      <c r="B84" s="48"/>
      <c r="F84" s="65" t="s">
        <v>475</v>
      </c>
      <c r="G84" s="542"/>
      <c r="H84" s="1115"/>
      <c r="I84" s="1115"/>
      <c r="J84" s="1115"/>
      <c r="K84" s="1115"/>
      <c r="L84" s="1115"/>
      <c r="M84" s="1115"/>
      <c r="N84" s="1115"/>
      <c r="P84" s="7"/>
      <c r="Q84" s="8"/>
    </row>
    <row r="85" spans="1:18" outlineLevel="1" x14ac:dyDescent="0.2">
      <c r="A85" s="48"/>
      <c r="B85" s="48"/>
      <c r="F85" s="65" t="s">
        <v>476</v>
      </c>
      <c r="G85" s="542"/>
      <c r="H85" s="1115"/>
      <c r="I85" s="1115"/>
      <c r="J85" s="1115"/>
      <c r="K85" s="1115"/>
      <c r="L85" s="1115"/>
      <c r="M85" s="1115"/>
      <c r="N85" s="1115"/>
      <c r="P85" s="7"/>
      <c r="Q85" s="8"/>
    </row>
    <row r="86" spans="1:18" s="378" customFormat="1" outlineLevel="1" x14ac:dyDescent="0.2">
      <c r="A86" s="48"/>
      <c r="B86" s="48"/>
      <c r="F86" s="65" t="s">
        <v>165</v>
      </c>
      <c r="G86" s="542"/>
      <c r="H86" s="1115"/>
      <c r="I86" s="1115"/>
      <c r="J86" s="1115"/>
      <c r="K86" s="1115"/>
      <c r="L86" s="1115"/>
      <c r="M86" s="1115"/>
      <c r="N86" s="1115"/>
      <c r="P86" s="7"/>
      <c r="Q86" s="409"/>
    </row>
    <row r="87" spans="1:18" outlineLevel="1" x14ac:dyDescent="0.2">
      <c r="A87" s="48"/>
      <c r="B87" s="48"/>
      <c r="F87" s="65" t="s">
        <v>173</v>
      </c>
      <c r="G87" s="542"/>
      <c r="H87" s="1115"/>
      <c r="I87" s="1115"/>
      <c r="J87" s="1115"/>
      <c r="K87" s="1115"/>
      <c r="L87" s="1115"/>
      <c r="M87" s="1115"/>
      <c r="N87" s="1115"/>
      <c r="P87" s="7"/>
      <c r="Q87" s="8"/>
    </row>
    <row r="88" spans="1:18" outlineLevel="1" x14ac:dyDescent="0.2">
      <c r="A88" s="48"/>
      <c r="B88" s="48"/>
      <c r="F88" s="65" t="s">
        <v>474</v>
      </c>
      <c r="G88" s="542"/>
      <c r="H88" s="1115"/>
      <c r="I88" s="1115"/>
      <c r="J88" s="1115"/>
      <c r="K88" s="1115"/>
      <c r="L88" s="1115"/>
      <c r="M88" s="1115"/>
      <c r="N88" s="1115"/>
      <c r="P88" s="7"/>
      <c r="Q88" s="409"/>
    </row>
    <row r="89" spans="1:18" ht="4.1500000000000004" customHeight="1" outlineLevel="1" x14ac:dyDescent="0.2">
      <c r="A89" s="48"/>
      <c r="B89" s="48"/>
      <c r="F89" s="46"/>
      <c r="G89" s="542"/>
      <c r="H89" s="81"/>
      <c r="I89" s="81"/>
      <c r="J89" s="81"/>
      <c r="K89" s="81"/>
      <c r="L89" s="81"/>
      <c r="M89" s="81"/>
      <c r="N89" s="81"/>
      <c r="O89" s="37"/>
      <c r="P89" s="37"/>
      <c r="Q89" s="37"/>
      <c r="R89" s="37"/>
    </row>
    <row r="90" spans="1:18" outlineLevel="1" x14ac:dyDescent="0.2">
      <c r="A90" s="48"/>
      <c r="B90" s="48"/>
      <c r="F90" s="65" t="s">
        <v>193</v>
      </c>
      <c r="G90" s="542"/>
      <c r="H90" s="1115"/>
      <c r="I90" s="1115"/>
      <c r="J90" s="1115"/>
      <c r="K90" s="1115"/>
      <c r="L90" s="1115"/>
      <c r="M90" s="1115"/>
      <c r="N90" s="1115"/>
      <c r="P90" s="7"/>
      <c r="Q90" s="8"/>
    </row>
    <row r="91" spans="1:18" outlineLevel="1" x14ac:dyDescent="0.2">
      <c r="A91" s="48"/>
      <c r="B91" s="48"/>
      <c r="F91" s="65" t="s">
        <v>167</v>
      </c>
      <c r="G91" s="542"/>
      <c r="H91" s="1115"/>
      <c r="I91" s="1115"/>
      <c r="J91" s="1115"/>
      <c r="K91" s="1115"/>
      <c r="L91" s="1115"/>
      <c r="M91" s="1115"/>
      <c r="N91" s="1115"/>
      <c r="P91" s="7"/>
      <c r="Q91" s="8"/>
    </row>
    <row r="92" spans="1:18" outlineLevel="1" x14ac:dyDescent="0.2">
      <c r="A92" s="48"/>
      <c r="B92" s="48"/>
      <c r="F92" s="65" t="s">
        <v>168</v>
      </c>
      <c r="G92" s="542"/>
      <c r="H92" s="1115"/>
      <c r="I92" s="1115"/>
      <c r="J92" s="1115"/>
      <c r="K92" s="1115"/>
      <c r="L92" s="1115"/>
      <c r="M92" s="1115"/>
      <c r="N92" s="1115"/>
      <c r="P92" s="7"/>
      <c r="Q92" s="8"/>
    </row>
    <row r="93" spans="1:18" outlineLevel="1" x14ac:dyDescent="0.2">
      <c r="A93" s="48"/>
      <c r="B93" s="48"/>
      <c r="F93" s="65" t="s">
        <v>169</v>
      </c>
      <c r="G93" s="542"/>
      <c r="H93" s="1115"/>
      <c r="I93" s="1115"/>
      <c r="J93" s="1115"/>
      <c r="K93" s="1115"/>
      <c r="L93" s="1115"/>
      <c r="M93" s="1115"/>
      <c r="N93" s="1115"/>
      <c r="P93" s="7"/>
      <c r="Q93" s="8"/>
    </row>
    <row r="94" spans="1:18" s="378" customFormat="1" outlineLevel="1" x14ac:dyDescent="0.2">
      <c r="A94" s="48"/>
      <c r="B94" s="48"/>
      <c r="F94" s="65" t="s">
        <v>166</v>
      </c>
      <c r="G94" s="542"/>
      <c r="H94" s="1115"/>
      <c r="I94" s="1115"/>
      <c r="J94" s="1115"/>
      <c r="K94" s="1115"/>
      <c r="L94" s="1115"/>
      <c r="M94" s="1115"/>
      <c r="N94" s="1115"/>
      <c r="P94" s="7"/>
      <c r="Q94" s="171"/>
    </row>
    <row r="95" spans="1:18" ht="4.1500000000000004" customHeight="1" outlineLevel="1" x14ac:dyDescent="0.2">
      <c r="A95" s="48"/>
      <c r="B95" s="48"/>
      <c r="F95" s="46"/>
      <c r="G95" s="542"/>
      <c r="H95" s="81"/>
      <c r="I95" s="81"/>
      <c r="J95" s="81"/>
      <c r="K95" s="81"/>
      <c r="L95" s="81"/>
      <c r="M95" s="81"/>
      <c r="N95" s="81"/>
      <c r="O95" s="37"/>
      <c r="P95" s="37"/>
      <c r="Q95" s="37"/>
      <c r="R95" s="37"/>
    </row>
    <row r="96" spans="1:18" outlineLevel="1" x14ac:dyDescent="0.2">
      <c r="A96" s="48"/>
      <c r="B96" s="48"/>
      <c r="F96" s="65" t="s">
        <v>170</v>
      </c>
      <c r="G96" s="542"/>
      <c r="H96" s="1115"/>
      <c r="I96" s="1115"/>
      <c r="J96" s="1115"/>
      <c r="K96" s="1115"/>
      <c r="L96" s="1115"/>
      <c r="M96" s="1115"/>
      <c r="N96" s="1115"/>
      <c r="P96" s="7"/>
      <c r="Q96" s="8"/>
    </row>
    <row r="97" spans="1:39" ht="4.1500000000000004" customHeight="1" outlineLevel="1" x14ac:dyDescent="0.2"/>
    <row r="98" spans="1:39" outlineLevel="1" x14ac:dyDescent="0.2">
      <c r="F98" s="82" t="s">
        <v>284</v>
      </c>
      <c r="G98" s="84"/>
      <c r="H98" s="85">
        <v>925227.87840000016</v>
      </c>
      <c r="I98" s="85">
        <v>547075.1664000001</v>
      </c>
      <c r="J98" s="85">
        <v>351126.54360000009</v>
      </c>
      <c r="K98" s="85">
        <v>351126.54360000009</v>
      </c>
      <c r="L98" s="85">
        <v>351126.54360000009</v>
      </c>
      <c r="M98" s="85">
        <v>351126.54360000009</v>
      </c>
      <c r="N98" s="85">
        <v>351126.54360000009</v>
      </c>
    </row>
    <row r="99" spans="1:39" outlineLevel="1" x14ac:dyDescent="0.2"/>
    <row r="100" spans="1:39" outlineLevel="1" x14ac:dyDescent="0.2">
      <c r="E100" s="76" t="s">
        <v>285</v>
      </c>
      <c r="G100" s="6" t="s">
        <v>1027</v>
      </c>
    </row>
    <row r="101" spans="1:39" ht="4.1500000000000004" customHeight="1" outlineLevel="1" x14ac:dyDescent="0.2">
      <c r="I101" s="37"/>
      <c r="J101" s="37"/>
      <c r="K101" s="37"/>
      <c r="L101" s="37"/>
      <c r="M101" s="37"/>
      <c r="N101" s="37"/>
    </row>
    <row r="102" spans="1:39" outlineLevel="1" x14ac:dyDescent="0.2">
      <c r="A102" s="48"/>
      <c r="B102" s="48"/>
      <c r="C102" s="80"/>
      <c r="F102" s="1199" t="s">
        <v>164</v>
      </c>
      <c r="G102" s="1205"/>
      <c r="H102" s="1203"/>
      <c r="I102" s="1203"/>
      <c r="J102" s="1203"/>
      <c r="K102" s="1203"/>
      <c r="L102" s="1203"/>
      <c r="M102" s="1203"/>
      <c r="N102" s="1203"/>
      <c r="O102" s="80"/>
      <c r="P102" s="1204"/>
      <c r="Q102" s="1202"/>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1:39" outlineLevel="1" x14ac:dyDescent="0.2">
      <c r="A103" s="48"/>
      <c r="B103" s="48"/>
      <c r="F103" s="65" t="s">
        <v>477</v>
      </c>
      <c r="G103" s="1163"/>
      <c r="H103" s="1115"/>
      <c r="I103" s="1115"/>
      <c r="J103" s="1115"/>
      <c r="K103" s="1115"/>
      <c r="L103" s="1115"/>
      <c r="M103" s="1115"/>
      <c r="N103" s="1115"/>
      <c r="P103" s="7"/>
      <c r="Q103" s="409"/>
    </row>
    <row r="104" spans="1:39" outlineLevel="1" x14ac:dyDescent="0.2">
      <c r="A104" s="48"/>
      <c r="B104" s="48"/>
      <c r="F104" s="65" t="s">
        <v>172</v>
      </c>
      <c r="G104" s="1163"/>
      <c r="H104" s="1115"/>
      <c r="I104" s="1115"/>
      <c r="J104" s="1115"/>
      <c r="K104" s="1115"/>
      <c r="L104" s="1115"/>
      <c r="M104" s="1115"/>
      <c r="N104" s="1115"/>
      <c r="P104" s="7"/>
      <c r="Q104" s="8"/>
    </row>
    <row r="105" spans="1:39" outlineLevel="1" x14ac:dyDescent="0.2">
      <c r="A105" s="48"/>
      <c r="B105" s="48"/>
      <c r="F105" s="65" t="s">
        <v>171</v>
      </c>
      <c r="G105" s="1163"/>
      <c r="H105" s="1115"/>
      <c r="I105" s="1115"/>
      <c r="J105" s="1115"/>
      <c r="K105" s="1115"/>
      <c r="L105" s="1115"/>
      <c r="M105" s="1115"/>
      <c r="N105" s="1115"/>
      <c r="P105" s="7"/>
      <c r="Q105" s="8"/>
    </row>
    <row r="106" spans="1:39" outlineLevel="1" x14ac:dyDescent="0.2">
      <c r="A106" s="48"/>
      <c r="B106" s="48"/>
      <c r="F106" s="65" t="s">
        <v>475</v>
      </c>
      <c r="G106" s="1163"/>
      <c r="H106" s="1115"/>
      <c r="I106" s="1115"/>
      <c r="J106" s="1115"/>
      <c r="K106" s="1115"/>
      <c r="L106" s="1115"/>
      <c r="M106" s="1115"/>
      <c r="N106" s="1115"/>
      <c r="P106" s="7"/>
      <c r="Q106" s="8"/>
    </row>
    <row r="107" spans="1:39" outlineLevel="1" x14ac:dyDescent="0.2">
      <c r="A107" s="48"/>
      <c r="B107" s="48"/>
      <c r="F107" s="65" t="s">
        <v>476</v>
      </c>
      <c r="G107" s="1163"/>
      <c r="H107" s="1115"/>
      <c r="I107" s="1115"/>
      <c r="J107" s="1115"/>
      <c r="K107" s="1115"/>
      <c r="L107" s="1115"/>
      <c r="M107" s="1115"/>
      <c r="N107" s="1115"/>
      <c r="P107" s="7"/>
      <c r="Q107" s="8"/>
    </row>
    <row r="108" spans="1:39" s="378" customFormat="1" outlineLevel="1" x14ac:dyDescent="0.2">
      <c r="A108" s="48"/>
      <c r="B108" s="48"/>
      <c r="F108" s="65" t="s">
        <v>165</v>
      </c>
      <c r="G108" s="1163"/>
      <c r="H108" s="1115"/>
      <c r="I108" s="1115"/>
      <c r="J108" s="1115"/>
      <c r="K108" s="1115"/>
      <c r="L108" s="1115"/>
      <c r="M108" s="1115"/>
      <c r="N108" s="1115"/>
      <c r="P108" s="7"/>
      <c r="Q108" s="409"/>
    </row>
    <row r="109" spans="1:39" outlineLevel="1" x14ac:dyDescent="0.2">
      <c r="A109" s="48"/>
      <c r="B109" s="48"/>
      <c r="F109" s="65" t="s">
        <v>173</v>
      </c>
      <c r="G109" s="1163"/>
      <c r="H109" s="1115"/>
      <c r="I109" s="1115"/>
      <c r="J109" s="1115"/>
      <c r="K109" s="1115"/>
      <c r="L109" s="1115"/>
      <c r="M109" s="1115"/>
      <c r="N109" s="1115"/>
      <c r="P109" s="7"/>
      <c r="Q109" s="8"/>
    </row>
    <row r="110" spans="1:39" outlineLevel="1" x14ac:dyDescent="0.2">
      <c r="A110" s="48"/>
      <c r="B110" s="48"/>
      <c r="F110" s="65" t="s">
        <v>474</v>
      </c>
      <c r="G110" s="1163"/>
      <c r="H110" s="1115"/>
      <c r="I110" s="1115"/>
      <c r="J110" s="1115"/>
      <c r="K110" s="1115"/>
      <c r="L110" s="1115"/>
      <c r="M110" s="1115"/>
      <c r="N110" s="1115"/>
      <c r="P110" s="7"/>
      <c r="Q110" s="409"/>
    </row>
    <row r="111" spans="1:39" ht="4.1500000000000004" customHeight="1" outlineLevel="1" x14ac:dyDescent="0.2">
      <c r="A111" s="48"/>
      <c r="B111" s="48"/>
      <c r="F111" s="46"/>
      <c r="G111" s="50"/>
      <c r="H111" s="81"/>
      <c r="I111" s="81"/>
      <c r="J111" s="81"/>
      <c r="K111" s="81"/>
      <c r="L111" s="81"/>
      <c r="M111" s="81"/>
      <c r="N111" s="81"/>
      <c r="O111" s="37"/>
      <c r="P111" s="37"/>
      <c r="Q111" s="37"/>
      <c r="R111" s="37"/>
    </row>
    <row r="112" spans="1:39" outlineLevel="1" x14ac:dyDescent="0.2">
      <c r="A112" s="48"/>
      <c r="B112" s="48"/>
      <c r="F112" s="65" t="s">
        <v>193</v>
      </c>
      <c r="G112" s="1163"/>
      <c r="H112" s="1115"/>
      <c r="I112" s="1115"/>
      <c r="J112" s="1115"/>
      <c r="K112" s="1115"/>
      <c r="L112" s="1115"/>
      <c r="M112" s="1115"/>
      <c r="N112" s="1115"/>
      <c r="P112" s="7"/>
      <c r="Q112" s="8"/>
    </row>
    <row r="113" spans="1:18" outlineLevel="1" x14ac:dyDescent="0.2">
      <c r="A113" s="48"/>
      <c r="B113" s="48"/>
      <c r="F113" s="65" t="s">
        <v>167</v>
      </c>
      <c r="G113" s="1163"/>
      <c r="H113" s="1115"/>
      <c r="I113" s="1115"/>
      <c r="J113" s="1115"/>
      <c r="K113" s="1115"/>
      <c r="L113" s="1115"/>
      <c r="M113" s="1115"/>
      <c r="N113" s="1115"/>
      <c r="P113" s="7"/>
      <c r="Q113" s="8"/>
    </row>
    <row r="114" spans="1:18" outlineLevel="1" x14ac:dyDescent="0.2">
      <c r="A114" s="48"/>
      <c r="B114" s="48"/>
      <c r="F114" s="65" t="s">
        <v>168</v>
      </c>
      <c r="G114" s="1163"/>
      <c r="H114" s="1115"/>
      <c r="I114" s="1115"/>
      <c r="J114" s="1115"/>
      <c r="K114" s="1115"/>
      <c r="L114" s="1115"/>
      <c r="M114" s="1115"/>
      <c r="N114" s="1115"/>
      <c r="P114" s="7"/>
      <c r="Q114" s="8"/>
    </row>
    <row r="115" spans="1:18" outlineLevel="1" x14ac:dyDescent="0.2">
      <c r="A115" s="48"/>
      <c r="B115" s="48"/>
      <c r="F115" s="65" t="s">
        <v>169</v>
      </c>
      <c r="G115" s="1163"/>
      <c r="H115" s="1115"/>
      <c r="I115" s="1115"/>
      <c r="J115" s="1115"/>
      <c r="K115" s="1115"/>
      <c r="L115" s="1115"/>
      <c r="M115" s="1115"/>
      <c r="N115" s="1115"/>
      <c r="P115" s="7"/>
      <c r="Q115" s="8"/>
    </row>
    <row r="116" spans="1:18" s="378" customFormat="1" outlineLevel="1" x14ac:dyDescent="0.2">
      <c r="A116" s="48"/>
      <c r="B116" s="48"/>
      <c r="F116" s="65" t="s">
        <v>166</v>
      </c>
      <c r="G116" s="1163"/>
      <c r="H116" s="1115"/>
      <c r="I116" s="1115"/>
      <c r="J116" s="1115"/>
      <c r="K116" s="1115"/>
      <c r="L116" s="1115"/>
      <c r="M116" s="1115"/>
      <c r="N116" s="1115"/>
      <c r="P116" s="7"/>
      <c r="Q116" s="171"/>
    </row>
    <row r="117" spans="1:18" ht="4.1500000000000004" customHeight="1" outlineLevel="1" x14ac:dyDescent="0.2">
      <c r="A117" s="48"/>
      <c r="B117" s="48"/>
      <c r="F117" s="46"/>
      <c r="G117" s="50"/>
      <c r="H117" s="81"/>
      <c r="I117" s="81"/>
      <c r="J117" s="81"/>
      <c r="K117" s="81"/>
      <c r="L117" s="81"/>
      <c r="M117" s="81"/>
      <c r="N117" s="81"/>
      <c r="O117" s="37"/>
      <c r="P117" s="37"/>
      <c r="Q117" s="37"/>
      <c r="R117" s="37"/>
    </row>
    <row r="118" spans="1:18" outlineLevel="1" x14ac:dyDescent="0.2">
      <c r="A118" s="48"/>
      <c r="B118" s="48"/>
      <c r="F118" s="65" t="s">
        <v>170</v>
      </c>
      <c r="G118" s="1163"/>
      <c r="H118" s="1115"/>
      <c r="I118" s="1115"/>
      <c r="J118" s="1115"/>
      <c r="K118" s="1115"/>
      <c r="L118" s="1115"/>
      <c r="M118" s="1115"/>
      <c r="N118" s="1115"/>
      <c r="P118" s="7"/>
      <c r="Q118" s="8"/>
    </row>
    <row r="119" spans="1:18" ht="4.1500000000000004" customHeight="1" outlineLevel="1" x14ac:dyDescent="0.2"/>
    <row r="120" spans="1:18" outlineLevel="1" x14ac:dyDescent="0.2">
      <c r="F120" s="82" t="s">
        <v>283</v>
      </c>
      <c r="G120" s="84"/>
      <c r="H120" s="85">
        <v>561458.41310224007</v>
      </c>
      <c r="I120" s="85">
        <v>375607.07255828002</v>
      </c>
      <c r="J120" s="85">
        <v>278025.09807924007</v>
      </c>
      <c r="K120" s="85">
        <v>278025.09807924007</v>
      </c>
      <c r="L120" s="85">
        <v>278025.09807924007</v>
      </c>
      <c r="M120" s="85">
        <v>278025.09807924007</v>
      </c>
      <c r="N120" s="85">
        <v>278025.09807924007</v>
      </c>
    </row>
    <row r="121" spans="1:18" outlineLevel="1" x14ac:dyDescent="0.2">
      <c r="A121" s="116" t="s">
        <v>259</v>
      </c>
    </row>
    <row r="122" spans="1:18" outlineLevel="1" x14ac:dyDescent="0.2"/>
    <row r="123" spans="1:18" outlineLevel="1" x14ac:dyDescent="0.2">
      <c r="E123" s="76" t="s">
        <v>923</v>
      </c>
    </row>
    <row r="124" spans="1:18" ht="4.1500000000000004" customHeight="1" outlineLevel="1" x14ac:dyDescent="0.2">
      <c r="I124" s="37"/>
      <c r="J124" s="37"/>
      <c r="K124" s="37"/>
      <c r="L124" s="37"/>
      <c r="M124" s="37"/>
      <c r="N124" s="37"/>
    </row>
    <row r="125" spans="1:18" outlineLevel="1" x14ac:dyDescent="0.2">
      <c r="F125" s="65" t="s">
        <v>164</v>
      </c>
      <c r="G125" s="48" t="s">
        <v>433</v>
      </c>
      <c r="H125" s="44">
        <v>1528</v>
      </c>
      <c r="I125" s="44">
        <v>603</v>
      </c>
      <c r="J125" s="44">
        <v>104</v>
      </c>
      <c r="K125" s="44">
        <v>104</v>
      </c>
      <c r="L125" s="44">
        <v>104</v>
      </c>
      <c r="M125" s="44">
        <v>104</v>
      </c>
      <c r="N125" s="44">
        <v>104</v>
      </c>
      <c r="P125" s="7"/>
      <c r="Q125" s="8"/>
    </row>
    <row r="126" spans="1:18" outlineLevel="1" x14ac:dyDescent="0.2">
      <c r="F126" s="65" t="s">
        <v>477</v>
      </c>
      <c r="G126" s="48" t="s">
        <v>433</v>
      </c>
      <c r="H126" s="44">
        <v>67</v>
      </c>
      <c r="I126" s="44">
        <v>67</v>
      </c>
      <c r="J126" s="44">
        <v>67</v>
      </c>
      <c r="K126" s="44">
        <v>67</v>
      </c>
      <c r="L126" s="44">
        <v>67</v>
      </c>
      <c r="M126" s="44">
        <v>67</v>
      </c>
      <c r="N126" s="44">
        <v>67</v>
      </c>
      <c r="P126" s="7"/>
      <c r="Q126" s="8"/>
    </row>
    <row r="127" spans="1:18" outlineLevel="1" x14ac:dyDescent="0.2">
      <c r="F127" s="65" t="s">
        <v>172</v>
      </c>
      <c r="G127" s="48" t="s">
        <v>433</v>
      </c>
      <c r="H127" s="44">
        <v>4564</v>
      </c>
      <c r="I127" s="44">
        <v>1557</v>
      </c>
      <c r="J127" s="44">
        <v>134</v>
      </c>
      <c r="K127" s="44">
        <v>134</v>
      </c>
      <c r="L127" s="44">
        <v>134</v>
      </c>
      <c r="M127" s="44">
        <v>134</v>
      </c>
      <c r="N127" s="44">
        <v>134</v>
      </c>
      <c r="P127" s="7"/>
      <c r="Q127" s="8"/>
    </row>
    <row r="128" spans="1:18" outlineLevel="1" x14ac:dyDescent="0.2">
      <c r="F128" s="65" t="s">
        <v>171</v>
      </c>
      <c r="G128" s="48" t="s">
        <v>433</v>
      </c>
      <c r="H128" s="44">
        <v>6787</v>
      </c>
      <c r="I128" s="44">
        <v>6787</v>
      </c>
      <c r="J128" s="44">
        <v>6787</v>
      </c>
      <c r="K128" s="44">
        <v>6787</v>
      </c>
      <c r="L128" s="44">
        <v>6787</v>
      </c>
      <c r="M128" s="44">
        <v>6787</v>
      </c>
      <c r="N128" s="44">
        <v>6787</v>
      </c>
      <c r="P128" s="7"/>
      <c r="Q128" s="8"/>
    </row>
    <row r="129" spans="6:18" outlineLevel="1" x14ac:dyDescent="0.2">
      <c r="F129" s="65" t="s">
        <v>475</v>
      </c>
      <c r="G129" s="48" t="s">
        <v>433</v>
      </c>
      <c r="H129" s="44">
        <v>311</v>
      </c>
      <c r="I129" s="44">
        <v>120</v>
      </c>
      <c r="J129" s="44">
        <v>10</v>
      </c>
      <c r="K129" s="44">
        <v>10</v>
      </c>
      <c r="L129" s="44">
        <v>10</v>
      </c>
      <c r="M129" s="44">
        <v>10</v>
      </c>
      <c r="N129" s="44">
        <v>10</v>
      </c>
      <c r="P129" s="7"/>
      <c r="Q129" s="8"/>
    </row>
    <row r="130" spans="6:18" outlineLevel="1" x14ac:dyDescent="0.2">
      <c r="F130" s="65" t="s">
        <v>476</v>
      </c>
      <c r="G130" s="48" t="s">
        <v>433</v>
      </c>
      <c r="H130" s="44">
        <v>970</v>
      </c>
      <c r="I130" s="44">
        <v>921</v>
      </c>
      <c r="J130" s="44">
        <v>892</v>
      </c>
      <c r="K130" s="44">
        <v>892</v>
      </c>
      <c r="L130" s="44">
        <v>892</v>
      </c>
      <c r="M130" s="44">
        <v>892</v>
      </c>
      <c r="N130" s="44">
        <v>892</v>
      </c>
      <c r="P130" s="7"/>
      <c r="Q130" s="8"/>
    </row>
    <row r="131" spans="6:18" s="378" customFormat="1" outlineLevel="1" x14ac:dyDescent="0.2">
      <c r="F131" s="65" t="s">
        <v>165</v>
      </c>
      <c r="G131" s="48" t="s">
        <v>433</v>
      </c>
      <c r="H131" s="44">
        <v>0</v>
      </c>
      <c r="I131" s="44">
        <v>0</v>
      </c>
      <c r="J131" s="44">
        <v>0</v>
      </c>
      <c r="K131" s="44">
        <v>0</v>
      </c>
      <c r="L131" s="44">
        <v>0</v>
      </c>
      <c r="M131" s="44">
        <v>0</v>
      </c>
      <c r="N131" s="44">
        <v>0</v>
      </c>
      <c r="P131" s="7"/>
      <c r="Q131" s="409" t="s">
        <v>670</v>
      </c>
    </row>
    <row r="132" spans="6:18" outlineLevel="1" x14ac:dyDescent="0.2">
      <c r="F132" s="65" t="s">
        <v>173</v>
      </c>
      <c r="G132" s="48" t="s">
        <v>433</v>
      </c>
      <c r="H132" s="44">
        <v>10676</v>
      </c>
      <c r="I132" s="44">
        <v>4228</v>
      </c>
      <c r="J132" s="44">
        <v>786</v>
      </c>
      <c r="K132" s="44">
        <v>786</v>
      </c>
      <c r="L132" s="44">
        <v>786</v>
      </c>
      <c r="M132" s="44">
        <v>786</v>
      </c>
      <c r="N132" s="44">
        <v>786</v>
      </c>
      <c r="P132" s="7"/>
      <c r="Q132" s="8"/>
    </row>
    <row r="133" spans="6:18" outlineLevel="1" x14ac:dyDescent="0.2">
      <c r="F133" s="65" t="s">
        <v>474</v>
      </c>
      <c r="G133" s="48" t="s">
        <v>433</v>
      </c>
      <c r="H133" s="44">
        <v>1081</v>
      </c>
      <c r="I133" s="44">
        <v>1081</v>
      </c>
      <c r="J133" s="44">
        <v>1081</v>
      </c>
      <c r="K133" s="44">
        <v>1081</v>
      </c>
      <c r="L133" s="44">
        <v>1081</v>
      </c>
      <c r="M133" s="44">
        <v>1081</v>
      </c>
      <c r="N133" s="44">
        <v>1081</v>
      </c>
      <c r="P133" s="7"/>
      <c r="Q133" s="171"/>
    </row>
    <row r="134" spans="6:18" ht="4.1500000000000004" customHeight="1" outlineLevel="1" x14ac:dyDescent="0.2">
      <c r="F134" s="46"/>
      <c r="H134" s="81"/>
      <c r="I134" s="81"/>
      <c r="J134" s="81"/>
      <c r="K134" s="81"/>
      <c r="L134" s="81"/>
      <c r="M134" s="81"/>
      <c r="N134" s="81"/>
      <c r="O134" s="37"/>
      <c r="P134" s="37"/>
      <c r="Q134" s="37"/>
      <c r="R134" s="37"/>
    </row>
    <row r="135" spans="6:18" outlineLevel="1" x14ac:dyDescent="0.2">
      <c r="F135" s="65" t="s">
        <v>193</v>
      </c>
      <c r="G135" s="48" t="s">
        <v>433</v>
      </c>
      <c r="H135" s="44">
        <v>0</v>
      </c>
      <c r="I135" s="44">
        <v>0</v>
      </c>
      <c r="J135" s="44">
        <v>0</v>
      </c>
      <c r="K135" s="44">
        <v>0</v>
      </c>
      <c r="L135" s="44">
        <v>0</v>
      </c>
      <c r="M135" s="44">
        <v>0</v>
      </c>
      <c r="N135" s="44">
        <v>0</v>
      </c>
      <c r="P135" s="7"/>
      <c r="Q135" s="8"/>
    </row>
    <row r="136" spans="6:18" outlineLevel="1" x14ac:dyDescent="0.2">
      <c r="F136" s="65" t="s">
        <v>167</v>
      </c>
      <c r="G136" s="48" t="s">
        <v>433</v>
      </c>
      <c r="H136" s="44">
        <v>0</v>
      </c>
      <c r="I136" s="44">
        <v>0</v>
      </c>
      <c r="J136" s="44">
        <v>0</v>
      </c>
      <c r="K136" s="44">
        <v>0</v>
      </c>
      <c r="L136" s="44">
        <v>0</v>
      </c>
      <c r="M136" s="44">
        <v>0</v>
      </c>
      <c r="N136" s="44">
        <v>0</v>
      </c>
      <c r="P136" s="7"/>
      <c r="Q136" s="8"/>
    </row>
    <row r="137" spans="6:18" outlineLevel="1" x14ac:dyDescent="0.2">
      <c r="F137" s="65" t="s">
        <v>168</v>
      </c>
      <c r="G137" s="48" t="s">
        <v>433</v>
      </c>
      <c r="H137" s="44">
        <v>0</v>
      </c>
      <c r="I137" s="44">
        <v>0</v>
      </c>
      <c r="J137" s="44">
        <v>0</v>
      </c>
      <c r="K137" s="44">
        <v>0</v>
      </c>
      <c r="L137" s="44">
        <v>0</v>
      </c>
      <c r="M137" s="44">
        <v>0</v>
      </c>
      <c r="N137" s="44">
        <v>0</v>
      </c>
      <c r="P137" s="7"/>
      <c r="Q137" s="8"/>
    </row>
    <row r="138" spans="6:18" outlineLevel="1" x14ac:dyDescent="0.2">
      <c r="F138" s="65" t="s">
        <v>169</v>
      </c>
      <c r="G138" s="48" t="s">
        <v>433</v>
      </c>
      <c r="H138" s="44">
        <v>0</v>
      </c>
      <c r="I138" s="44">
        <v>0</v>
      </c>
      <c r="J138" s="44">
        <v>0</v>
      </c>
      <c r="K138" s="44">
        <v>0</v>
      </c>
      <c r="L138" s="44">
        <v>0</v>
      </c>
      <c r="M138" s="44">
        <v>0</v>
      </c>
      <c r="N138" s="44">
        <v>0</v>
      </c>
      <c r="P138" s="7"/>
      <c r="Q138" s="8"/>
    </row>
    <row r="139" spans="6:18" s="378" customFormat="1" outlineLevel="1" x14ac:dyDescent="0.2">
      <c r="F139" s="65" t="s">
        <v>166</v>
      </c>
      <c r="G139" s="48" t="s">
        <v>433</v>
      </c>
      <c r="H139" s="44">
        <v>0</v>
      </c>
      <c r="I139" s="44">
        <v>0</v>
      </c>
      <c r="J139" s="44">
        <v>0</v>
      </c>
      <c r="K139" s="44">
        <v>0</v>
      </c>
      <c r="L139" s="44">
        <v>0</v>
      </c>
      <c r="M139" s="44">
        <v>0</v>
      </c>
      <c r="N139" s="44">
        <v>0</v>
      </c>
      <c r="P139" s="7"/>
      <c r="Q139" s="409"/>
    </row>
    <row r="140" spans="6:18" ht="4.1500000000000004" customHeight="1" outlineLevel="1" x14ac:dyDescent="0.2">
      <c r="F140" s="46"/>
      <c r="H140" s="81"/>
      <c r="I140" s="81"/>
      <c r="J140" s="81"/>
      <c r="K140" s="81"/>
      <c r="L140" s="81"/>
      <c r="M140" s="81"/>
      <c r="N140" s="81"/>
      <c r="O140" s="37"/>
      <c r="P140" s="37"/>
      <c r="Q140" s="37"/>
      <c r="R140" s="37"/>
    </row>
    <row r="141" spans="6:18" outlineLevel="1" x14ac:dyDescent="0.2">
      <c r="F141" s="65" t="s">
        <v>170</v>
      </c>
      <c r="G141" s="48" t="s">
        <v>433</v>
      </c>
      <c r="H141" s="44">
        <v>0</v>
      </c>
      <c r="I141" s="44">
        <v>0</v>
      </c>
      <c r="J141" s="44">
        <v>0</v>
      </c>
      <c r="K141" s="44">
        <v>0</v>
      </c>
      <c r="L141" s="44">
        <v>0</v>
      </c>
      <c r="M141" s="44">
        <v>0</v>
      </c>
      <c r="N141" s="44">
        <v>0</v>
      </c>
      <c r="P141" s="7"/>
      <c r="Q141" s="8"/>
    </row>
    <row r="142" spans="6:18" ht="4.1500000000000004" customHeight="1" outlineLevel="1" x14ac:dyDescent="0.2"/>
    <row r="143" spans="6:18" outlineLevel="1" x14ac:dyDescent="0.2">
      <c r="F143" s="82" t="s">
        <v>215</v>
      </c>
      <c r="G143" s="84"/>
      <c r="H143" s="132">
        <v>25984</v>
      </c>
      <c r="I143" s="132">
        <v>15364</v>
      </c>
      <c r="J143" s="132">
        <v>9861</v>
      </c>
      <c r="K143" s="132">
        <v>9861</v>
      </c>
      <c r="L143" s="132">
        <v>9861</v>
      </c>
      <c r="M143" s="132">
        <v>9861</v>
      </c>
      <c r="N143" s="132">
        <v>9861</v>
      </c>
    </row>
    <row r="144" spans="6:18" outlineLevel="1" x14ac:dyDescent="0.2"/>
    <row r="145" spans="1:18" ht="12.75" x14ac:dyDescent="0.2">
      <c r="A145" s="219" t="s">
        <v>511</v>
      </c>
      <c r="B145" s="77" t="s">
        <v>510</v>
      </c>
      <c r="G145" s="50"/>
    </row>
    <row r="146" spans="1:18" ht="15.75" thickBot="1" x14ac:dyDescent="0.3">
      <c r="A146" s="10" t="s">
        <v>31</v>
      </c>
      <c r="B146" s="10"/>
      <c r="C146" s="10"/>
      <c r="D146" s="10"/>
      <c r="E146" s="10"/>
      <c r="F146" s="10"/>
      <c r="G146" s="51"/>
      <c r="H146" s="10"/>
      <c r="I146" s="10"/>
      <c r="J146" s="10"/>
      <c r="K146" s="10"/>
      <c r="L146" s="10"/>
      <c r="M146" s="10"/>
      <c r="N146" s="10"/>
      <c r="O146" s="10"/>
      <c r="P146" s="10"/>
      <c r="Q146" s="10"/>
    </row>
    <row r="147" spans="1:18" x14ac:dyDescent="0.2">
      <c r="G147" s="50"/>
    </row>
    <row r="148" spans="1:18" ht="12.75" x14ac:dyDescent="0.2">
      <c r="G148" s="50"/>
      <c r="H148" s="43" t="s">
        <v>248</v>
      </c>
      <c r="I148" s="43" t="s">
        <v>249</v>
      </c>
      <c r="J148" s="43" t="s">
        <v>250</v>
      </c>
      <c r="K148" s="43" t="s">
        <v>251</v>
      </c>
      <c r="L148" s="43" t="s">
        <v>252</v>
      </c>
      <c r="M148" s="43" t="s">
        <v>253</v>
      </c>
      <c r="N148" s="43" t="s">
        <v>254</v>
      </c>
    </row>
    <row r="149" spans="1:18" x14ac:dyDescent="0.2">
      <c r="E149" s="76" t="s">
        <v>742</v>
      </c>
      <c r="G149" s="50"/>
      <c r="H149" s="50"/>
      <c r="I149" s="50"/>
      <c r="J149" s="50"/>
      <c r="K149" s="50"/>
      <c r="L149" s="50"/>
      <c r="M149" s="50"/>
      <c r="N149" s="50"/>
      <c r="O149" s="50"/>
      <c r="P149" s="50"/>
      <c r="Q149" s="409" t="s">
        <v>743</v>
      </c>
    </row>
    <row r="150" spans="1:18" ht="4.1500000000000004" customHeight="1" x14ac:dyDescent="0.2">
      <c r="I150" s="37"/>
      <c r="J150" s="37"/>
      <c r="K150" s="37"/>
      <c r="L150" s="37"/>
      <c r="M150" s="37"/>
      <c r="N150" s="37"/>
    </row>
    <row r="151" spans="1:18" x14ac:dyDescent="0.2">
      <c r="F151" s="65" t="s">
        <v>164</v>
      </c>
      <c r="G151" s="48" t="s">
        <v>433</v>
      </c>
      <c r="H151" s="81">
        <v>6111.7499813704926</v>
      </c>
      <c r="I151" s="81">
        <v>2412.5659273512811</v>
      </c>
      <c r="J151" s="81">
        <v>415</v>
      </c>
      <c r="K151" s="81">
        <v>415</v>
      </c>
      <c r="L151" s="81">
        <v>415</v>
      </c>
      <c r="M151" s="81">
        <v>415</v>
      </c>
      <c r="N151" s="81">
        <v>415</v>
      </c>
      <c r="O151" s="81"/>
      <c r="P151" s="7"/>
      <c r="Q151" s="8"/>
    </row>
    <row r="152" spans="1:18" x14ac:dyDescent="0.2">
      <c r="F152" s="65" t="s">
        <v>477</v>
      </c>
      <c r="G152" s="48" t="s">
        <v>433</v>
      </c>
      <c r="H152" s="81">
        <v>266</v>
      </c>
      <c r="I152" s="81">
        <v>266</v>
      </c>
      <c r="J152" s="81">
        <v>266</v>
      </c>
      <c r="K152" s="81">
        <v>266</v>
      </c>
      <c r="L152" s="81">
        <v>266</v>
      </c>
      <c r="M152" s="81">
        <v>266</v>
      </c>
      <c r="N152" s="81">
        <v>266</v>
      </c>
      <c r="O152" s="81"/>
      <c r="P152" s="7"/>
      <c r="Q152" s="8"/>
    </row>
    <row r="153" spans="1:18" x14ac:dyDescent="0.2">
      <c r="F153" s="65" t="s">
        <v>172</v>
      </c>
      <c r="G153" s="48" t="s">
        <v>433</v>
      </c>
      <c r="H153" s="81">
        <v>9128.118664636937</v>
      </c>
      <c r="I153" s="81">
        <v>3113.1220773352843</v>
      </c>
      <c r="J153" s="81">
        <v>267</v>
      </c>
      <c r="K153" s="81">
        <v>267</v>
      </c>
      <c r="L153" s="81">
        <v>267</v>
      </c>
      <c r="M153" s="81">
        <v>267</v>
      </c>
      <c r="N153" s="81">
        <v>267</v>
      </c>
      <c r="O153" s="81"/>
      <c r="P153" s="7"/>
      <c r="Q153" s="8"/>
    </row>
    <row r="154" spans="1:18" x14ac:dyDescent="0.2">
      <c r="F154" s="65" t="s">
        <v>171</v>
      </c>
      <c r="G154" s="48" t="s">
        <v>433</v>
      </c>
      <c r="H154" s="81">
        <v>20362</v>
      </c>
      <c r="I154" s="81">
        <v>20362</v>
      </c>
      <c r="J154" s="81">
        <v>20362</v>
      </c>
      <c r="K154" s="81">
        <v>20362</v>
      </c>
      <c r="L154" s="81">
        <v>20362</v>
      </c>
      <c r="M154" s="81">
        <v>20362</v>
      </c>
      <c r="N154" s="81">
        <v>20362</v>
      </c>
      <c r="O154" s="81"/>
      <c r="P154" s="7"/>
      <c r="Q154" s="8"/>
    </row>
    <row r="155" spans="1:18" x14ac:dyDescent="0.2">
      <c r="F155" s="65" t="s">
        <v>475</v>
      </c>
      <c r="G155" s="48" t="s">
        <v>433</v>
      </c>
      <c r="H155" s="81">
        <v>932.65042528503136</v>
      </c>
      <c r="I155" s="81">
        <v>360.12746982109564</v>
      </c>
      <c r="J155" s="81">
        <v>31</v>
      </c>
      <c r="K155" s="81">
        <v>31</v>
      </c>
      <c r="L155" s="81">
        <v>31</v>
      </c>
      <c r="M155" s="81">
        <v>31</v>
      </c>
      <c r="N155" s="81">
        <v>31</v>
      </c>
      <c r="O155" s="81"/>
      <c r="P155" s="7"/>
      <c r="Q155" s="8"/>
    </row>
    <row r="156" spans="1:18" x14ac:dyDescent="0.2">
      <c r="F156" s="65" t="s">
        <v>476</v>
      </c>
      <c r="G156" s="48" t="s">
        <v>433</v>
      </c>
      <c r="H156" s="81">
        <v>2911.1810468718395</v>
      </c>
      <c r="I156" s="81">
        <v>2763.422442700959</v>
      </c>
      <c r="J156" s="81">
        <v>2676</v>
      </c>
      <c r="K156" s="81">
        <v>2676</v>
      </c>
      <c r="L156" s="81">
        <v>2676</v>
      </c>
      <c r="M156" s="81">
        <v>2676</v>
      </c>
      <c r="N156" s="81">
        <v>2676</v>
      </c>
      <c r="O156" s="81"/>
      <c r="P156" s="7"/>
      <c r="Q156" s="8"/>
    </row>
    <row r="157" spans="1:18" s="378" customFormat="1" x14ac:dyDescent="0.2">
      <c r="F157" s="65" t="s">
        <v>165</v>
      </c>
      <c r="G157" s="48" t="s">
        <v>433</v>
      </c>
      <c r="H157" s="81">
        <v>5573.7180663636263</v>
      </c>
      <c r="I157" s="81">
        <v>256</v>
      </c>
      <c r="J157" s="81">
        <v>256</v>
      </c>
      <c r="K157" s="81">
        <v>256</v>
      </c>
      <c r="L157" s="81">
        <v>256</v>
      </c>
      <c r="M157" s="81">
        <v>256</v>
      </c>
      <c r="N157" s="81">
        <v>256</v>
      </c>
      <c r="O157" s="81"/>
      <c r="P157" s="7"/>
      <c r="Q157" s="409"/>
    </row>
    <row r="158" spans="1:18" x14ac:dyDescent="0.2">
      <c r="F158" s="65" t="s">
        <v>173</v>
      </c>
      <c r="G158" s="48" t="s">
        <v>433</v>
      </c>
      <c r="H158" s="81">
        <v>42704.581815472076</v>
      </c>
      <c r="I158" s="81">
        <v>16911.0639170139</v>
      </c>
      <c r="J158" s="81">
        <v>3144</v>
      </c>
      <c r="K158" s="81">
        <v>3144</v>
      </c>
      <c r="L158" s="81">
        <v>3144</v>
      </c>
      <c r="M158" s="81">
        <v>3144</v>
      </c>
      <c r="N158" s="81">
        <v>3144</v>
      </c>
      <c r="O158" s="81"/>
      <c r="P158" s="7"/>
      <c r="Q158" s="8"/>
    </row>
    <row r="159" spans="1:18" x14ac:dyDescent="0.2">
      <c r="F159" s="65" t="s">
        <v>474</v>
      </c>
      <c r="G159" s="48" t="s">
        <v>433</v>
      </c>
      <c r="H159" s="81">
        <v>4322</v>
      </c>
      <c r="I159" s="81">
        <v>4322</v>
      </c>
      <c r="J159" s="81">
        <v>4322</v>
      </c>
      <c r="K159" s="81">
        <v>4322</v>
      </c>
      <c r="L159" s="81">
        <v>4322</v>
      </c>
      <c r="M159" s="81">
        <v>4322</v>
      </c>
      <c r="N159" s="81">
        <v>4322</v>
      </c>
      <c r="O159" s="81"/>
      <c r="P159" s="7"/>
      <c r="Q159" s="8"/>
    </row>
    <row r="160" spans="1:18" ht="4.1500000000000004" customHeight="1" x14ac:dyDescent="0.2">
      <c r="F160" s="46"/>
      <c r="G160" s="50"/>
      <c r="H160" s="81">
        <v>0</v>
      </c>
      <c r="I160" s="81">
        <v>0</v>
      </c>
      <c r="J160" s="81">
        <v>0</v>
      </c>
      <c r="K160" s="81">
        <v>0</v>
      </c>
      <c r="L160" s="81">
        <v>0</v>
      </c>
      <c r="M160" s="81">
        <v>0</v>
      </c>
      <c r="N160" s="81">
        <v>0</v>
      </c>
      <c r="O160" s="81"/>
      <c r="P160" s="37"/>
      <c r="Q160" s="37"/>
      <c r="R160" s="37"/>
    </row>
    <row r="161" spans="6:18" x14ac:dyDescent="0.2">
      <c r="F161" s="65" t="s">
        <v>193</v>
      </c>
      <c r="G161" s="48" t="s">
        <v>433</v>
      </c>
      <c r="H161" s="81">
        <v>4759.008141382049</v>
      </c>
      <c r="I161" s="81">
        <v>4206.4297325175494</v>
      </c>
      <c r="J161" s="81">
        <v>3433.3143991770853</v>
      </c>
      <c r="K161" s="81">
        <v>2329.3811364275207</v>
      </c>
      <c r="L161" s="81">
        <v>674.04312992124778</v>
      </c>
      <c r="M161" s="81">
        <v>647</v>
      </c>
      <c r="N161" s="81">
        <v>647</v>
      </c>
      <c r="O161" s="81"/>
      <c r="P161" s="7"/>
      <c r="Q161" s="8"/>
    </row>
    <row r="162" spans="6:18" x14ac:dyDescent="0.2">
      <c r="F162" s="65" t="s">
        <v>167</v>
      </c>
      <c r="G162" s="48" t="s">
        <v>433</v>
      </c>
      <c r="H162" s="81">
        <v>15640.418586179509</v>
      </c>
      <c r="I162" s="81">
        <v>13966.673623175171</v>
      </c>
      <c r="J162" s="81">
        <v>11624.913988783155</v>
      </c>
      <c r="K162" s="81">
        <v>8281.0947230203783</v>
      </c>
      <c r="L162" s="81">
        <v>3267.0514919921088</v>
      </c>
      <c r="M162" s="81">
        <v>3183</v>
      </c>
      <c r="N162" s="81">
        <v>3183</v>
      </c>
      <c r="O162" s="81"/>
      <c r="P162" s="7"/>
      <c r="Q162" s="8"/>
    </row>
    <row r="163" spans="6:18" x14ac:dyDescent="0.2">
      <c r="F163" s="65" t="s">
        <v>168</v>
      </c>
      <c r="G163" s="48" t="s">
        <v>433</v>
      </c>
      <c r="H163" s="81">
        <v>12153.588959491659</v>
      </c>
      <c r="I163" s="81">
        <v>11101.053292176321</v>
      </c>
      <c r="J163" s="81">
        <v>9628.4922479067609</v>
      </c>
      <c r="K163" s="81">
        <v>7525.8680395862821</v>
      </c>
      <c r="L163" s="81">
        <v>4373.0554857477273</v>
      </c>
      <c r="M163" s="81">
        <v>4321</v>
      </c>
      <c r="N163" s="81">
        <v>4321</v>
      </c>
      <c r="O163" s="81"/>
      <c r="P163" s="7"/>
      <c r="Q163" s="8"/>
    </row>
    <row r="164" spans="6:18" x14ac:dyDescent="0.2">
      <c r="F164" s="65" t="s">
        <v>169</v>
      </c>
      <c r="G164" s="48" t="s">
        <v>433</v>
      </c>
      <c r="H164" s="81">
        <v>12325.659849086576</v>
      </c>
      <c r="I164" s="81">
        <v>12004.167781904473</v>
      </c>
      <c r="J164" s="81">
        <v>11554.573412048838</v>
      </c>
      <c r="K164" s="81">
        <v>10912.81295026927</v>
      </c>
      <c r="L164" s="81">
        <v>9950.7340257639917</v>
      </c>
      <c r="M164" s="81">
        <v>9937</v>
      </c>
      <c r="N164" s="81">
        <v>9937</v>
      </c>
      <c r="O164" s="81"/>
      <c r="P164" s="7"/>
      <c r="Q164" s="8"/>
    </row>
    <row r="165" spans="6:18" s="378" customFormat="1" x14ac:dyDescent="0.2">
      <c r="F165" s="65" t="s">
        <v>166</v>
      </c>
      <c r="G165" s="48" t="s">
        <v>433</v>
      </c>
      <c r="H165" s="81">
        <v>9134.3244638602064</v>
      </c>
      <c r="I165" s="81">
        <v>6481.019466268287</v>
      </c>
      <c r="J165" s="81">
        <v>3637.1483421568087</v>
      </c>
      <c r="K165" s="81">
        <v>348.1954458145417</v>
      </c>
      <c r="L165" s="81">
        <v>237</v>
      </c>
      <c r="M165" s="81">
        <v>237</v>
      </c>
      <c r="N165" s="81">
        <v>237</v>
      </c>
      <c r="O165" s="81"/>
      <c r="P165" s="7"/>
      <c r="Q165" s="409"/>
    </row>
    <row r="166" spans="6:18" ht="4.1500000000000004" customHeight="1" x14ac:dyDescent="0.2">
      <c r="F166" s="46"/>
      <c r="G166" s="50"/>
      <c r="H166" s="81">
        <v>0</v>
      </c>
      <c r="I166" s="81">
        <v>0</v>
      </c>
      <c r="J166" s="81">
        <v>0</v>
      </c>
      <c r="K166" s="81">
        <v>0</v>
      </c>
      <c r="L166" s="81">
        <v>0</v>
      </c>
      <c r="M166" s="81">
        <v>0</v>
      </c>
      <c r="N166" s="81">
        <v>0</v>
      </c>
      <c r="O166" s="81"/>
      <c r="P166" s="37"/>
      <c r="Q166" s="37"/>
      <c r="R166" s="37"/>
    </row>
    <row r="167" spans="6:18" x14ac:dyDescent="0.2">
      <c r="F167" s="65" t="s">
        <v>170</v>
      </c>
      <c r="G167" s="48" t="s">
        <v>433</v>
      </c>
      <c r="H167" s="81">
        <v>1140</v>
      </c>
      <c r="I167" s="81">
        <v>1140</v>
      </c>
      <c r="J167" s="81">
        <v>1140</v>
      </c>
      <c r="K167" s="81">
        <v>1140</v>
      </c>
      <c r="L167" s="81">
        <v>1140</v>
      </c>
      <c r="M167" s="81">
        <v>1140</v>
      </c>
      <c r="N167" s="81">
        <v>1140</v>
      </c>
      <c r="O167" s="81"/>
      <c r="P167" s="7"/>
      <c r="Q167" s="8"/>
    </row>
    <row r="168" spans="6:18" ht="4.1500000000000004" customHeight="1" x14ac:dyDescent="0.2">
      <c r="O168" s="44"/>
    </row>
    <row r="169" spans="6:18" x14ac:dyDescent="0.2">
      <c r="F169" s="82" t="s">
        <v>47</v>
      </c>
      <c r="G169" s="84"/>
      <c r="H169" s="132">
        <v>147465</v>
      </c>
      <c r="I169" s="132">
        <v>99665.645730264325</v>
      </c>
      <c r="J169" s="132">
        <v>72757.442390072654</v>
      </c>
      <c r="K169" s="132">
        <v>62276.352295117984</v>
      </c>
      <c r="L169" s="132">
        <v>51380.884133425076</v>
      </c>
      <c r="M169" s="132">
        <v>51204</v>
      </c>
      <c r="N169" s="132">
        <v>51204</v>
      </c>
      <c r="O169" s="118"/>
    </row>
    <row r="170" spans="6:18" x14ac:dyDescent="0.2">
      <c r="F170" s="117"/>
      <c r="G170" s="52"/>
      <c r="H170" s="118"/>
      <c r="I170" s="118"/>
      <c r="J170" s="118"/>
      <c r="K170" s="118"/>
      <c r="L170" s="118"/>
      <c r="M170" s="118"/>
      <c r="N170" s="118"/>
    </row>
    <row r="171" spans="6:18" x14ac:dyDescent="0.2">
      <c r="F171" s="117"/>
      <c r="G171" s="52"/>
      <c r="H171" s="118"/>
      <c r="I171" s="118"/>
      <c r="J171" s="118"/>
      <c r="K171" s="118"/>
      <c r="L171" s="118"/>
      <c r="M171" s="118"/>
      <c r="N171" s="118"/>
    </row>
    <row r="172" spans="6:18" s="378" customFormat="1" ht="12.75" x14ac:dyDescent="0.2">
      <c r="F172" s="38" t="s">
        <v>669</v>
      </c>
      <c r="G172" s="50"/>
      <c r="H172" s="50"/>
      <c r="I172" s="50"/>
      <c r="J172" s="50"/>
      <c r="K172" s="50"/>
      <c r="L172" s="50"/>
      <c r="M172" s="50"/>
      <c r="N172" s="50"/>
      <c r="O172" s="50"/>
      <c r="P172" s="50"/>
      <c r="Q172" s="5"/>
    </row>
    <row r="173" spans="6:18" s="378" customFormat="1" ht="4.1500000000000004" customHeight="1" x14ac:dyDescent="0.2">
      <c r="I173" s="37"/>
      <c r="J173" s="37"/>
      <c r="K173" s="37"/>
      <c r="L173" s="37"/>
      <c r="M173" s="37"/>
      <c r="N173" s="37"/>
    </row>
    <row r="174" spans="6:18" s="378" customFormat="1" x14ac:dyDescent="0.2">
      <c r="F174" s="65" t="s">
        <v>164</v>
      </c>
      <c r="G174" s="48" t="s">
        <v>433</v>
      </c>
      <c r="H174" s="81">
        <v>5697.7499813704926</v>
      </c>
      <c r="I174" s="81">
        <v>1998.5659273512813</v>
      </c>
      <c r="J174" s="81">
        <v>1</v>
      </c>
      <c r="K174" s="81">
        <v>1</v>
      </c>
      <c r="L174" s="81">
        <v>1</v>
      </c>
      <c r="M174" s="81">
        <v>1</v>
      </c>
      <c r="N174" s="81">
        <v>1</v>
      </c>
      <c r="O174" s="81"/>
      <c r="P174" s="7"/>
      <c r="Q174" s="409"/>
    </row>
    <row r="175" spans="6:18" s="378" customFormat="1" x14ac:dyDescent="0.2">
      <c r="F175" s="65" t="s">
        <v>477</v>
      </c>
      <c r="G175" s="48" t="s">
        <v>433</v>
      </c>
      <c r="H175" s="81">
        <v>265</v>
      </c>
      <c r="I175" s="81">
        <v>265</v>
      </c>
      <c r="J175" s="81">
        <v>265</v>
      </c>
      <c r="K175" s="81">
        <v>265</v>
      </c>
      <c r="L175" s="81">
        <v>265</v>
      </c>
      <c r="M175" s="81">
        <v>265</v>
      </c>
      <c r="N175" s="81">
        <v>265</v>
      </c>
      <c r="O175" s="81"/>
      <c r="P175" s="7"/>
      <c r="Q175" s="409"/>
    </row>
    <row r="176" spans="6:18" s="378" customFormat="1" x14ac:dyDescent="0.2">
      <c r="F176" s="65" t="s">
        <v>172</v>
      </c>
      <c r="G176" s="48" t="s">
        <v>433</v>
      </c>
      <c r="H176" s="81">
        <v>8862.118664636937</v>
      </c>
      <c r="I176" s="81">
        <v>2847.1220773352843</v>
      </c>
      <c r="J176" s="81">
        <v>1</v>
      </c>
      <c r="K176" s="81">
        <v>1</v>
      </c>
      <c r="L176" s="81">
        <v>1</v>
      </c>
      <c r="M176" s="81">
        <v>1</v>
      </c>
      <c r="N176" s="81">
        <v>1</v>
      </c>
      <c r="O176" s="81"/>
      <c r="P176" s="7"/>
      <c r="Q176" s="409"/>
    </row>
    <row r="177" spans="6:18" s="378" customFormat="1" x14ac:dyDescent="0.2">
      <c r="F177" s="65" t="s">
        <v>171</v>
      </c>
      <c r="G177" s="48" t="s">
        <v>433</v>
      </c>
      <c r="H177" s="81">
        <v>20032</v>
      </c>
      <c r="I177" s="81">
        <v>20032</v>
      </c>
      <c r="J177" s="81">
        <v>20032</v>
      </c>
      <c r="K177" s="81">
        <v>20032</v>
      </c>
      <c r="L177" s="81">
        <v>20032</v>
      </c>
      <c r="M177" s="81">
        <v>20032</v>
      </c>
      <c r="N177" s="81">
        <v>20032</v>
      </c>
      <c r="O177" s="81"/>
      <c r="P177" s="7"/>
      <c r="Q177" s="409"/>
    </row>
    <row r="178" spans="6:18" s="378" customFormat="1" x14ac:dyDescent="0.2">
      <c r="F178" s="65" t="s">
        <v>475</v>
      </c>
      <c r="G178" s="48" t="s">
        <v>433</v>
      </c>
      <c r="H178" s="81">
        <v>902.65042528503136</v>
      </c>
      <c r="I178" s="81">
        <v>330.12746982109564</v>
      </c>
      <c r="J178" s="81">
        <v>1</v>
      </c>
      <c r="K178" s="81">
        <v>1</v>
      </c>
      <c r="L178" s="81">
        <v>1</v>
      </c>
      <c r="M178" s="81">
        <v>1</v>
      </c>
      <c r="N178" s="81">
        <v>1</v>
      </c>
      <c r="O178" s="81"/>
      <c r="P178" s="7"/>
      <c r="Q178" s="409"/>
    </row>
    <row r="179" spans="6:18" s="378" customFormat="1" x14ac:dyDescent="0.2">
      <c r="F179" s="65" t="s">
        <v>476</v>
      </c>
      <c r="G179" s="48" t="s">
        <v>433</v>
      </c>
      <c r="H179" s="81">
        <v>236.18104687183964</v>
      </c>
      <c r="I179" s="81">
        <v>88.422442700959152</v>
      </c>
      <c r="J179" s="81">
        <v>1</v>
      </c>
      <c r="K179" s="81">
        <v>1</v>
      </c>
      <c r="L179" s="81">
        <v>1</v>
      </c>
      <c r="M179" s="81">
        <v>1</v>
      </c>
      <c r="N179" s="81">
        <v>1</v>
      </c>
      <c r="O179" s="81"/>
      <c r="P179" s="7"/>
      <c r="Q179" s="409"/>
    </row>
    <row r="180" spans="6:18" s="378" customFormat="1" x14ac:dyDescent="0.2">
      <c r="F180" s="65" t="s">
        <v>165</v>
      </c>
      <c r="G180" s="48" t="s">
        <v>433</v>
      </c>
      <c r="H180" s="81">
        <v>5318.7180663636263</v>
      </c>
      <c r="I180" s="81">
        <v>1</v>
      </c>
      <c r="J180" s="81">
        <v>1</v>
      </c>
      <c r="K180" s="81">
        <v>1</v>
      </c>
      <c r="L180" s="81">
        <v>1</v>
      </c>
      <c r="M180" s="81">
        <v>1</v>
      </c>
      <c r="N180" s="81">
        <v>1</v>
      </c>
      <c r="O180" s="81"/>
      <c r="P180" s="7"/>
      <c r="Q180" s="409"/>
    </row>
    <row r="181" spans="6:18" s="378" customFormat="1" x14ac:dyDescent="0.2">
      <c r="F181" s="65" t="s">
        <v>173</v>
      </c>
      <c r="G181" s="48" t="s">
        <v>433</v>
      </c>
      <c r="H181" s="81">
        <v>39561.581815472076</v>
      </c>
      <c r="I181" s="81">
        <v>13768.0639170139</v>
      </c>
      <c r="J181" s="81">
        <v>1</v>
      </c>
      <c r="K181" s="81">
        <v>1</v>
      </c>
      <c r="L181" s="81">
        <v>1</v>
      </c>
      <c r="M181" s="81">
        <v>1</v>
      </c>
      <c r="N181" s="81">
        <v>1</v>
      </c>
      <c r="O181" s="81"/>
      <c r="P181" s="7"/>
      <c r="Q181" s="409"/>
    </row>
    <row r="182" spans="6:18" s="378" customFormat="1" x14ac:dyDescent="0.2">
      <c r="F182" s="65" t="s">
        <v>474</v>
      </c>
      <c r="G182" s="48" t="s">
        <v>433</v>
      </c>
      <c r="H182" s="81">
        <v>4299</v>
      </c>
      <c r="I182" s="81">
        <v>4299</v>
      </c>
      <c r="J182" s="81">
        <v>4299</v>
      </c>
      <c r="K182" s="81">
        <v>4299</v>
      </c>
      <c r="L182" s="81">
        <v>4299</v>
      </c>
      <c r="M182" s="81">
        <v>4299</v>
      </c>
      <c r="N182" s="81">
        <v>4299</v>
      </c>
      <c r="O182" s="81"/>
      <c r="P182" s="7"/>
      <c r="Q182" s="409"/>
    </row>
    <row r="183" spans="6:18" s="378" customFormat="1" ht="4.1500000000000004" customHeight="1" x14ac:dyDescent="0.2">
      <c r="F183" s="46"/>
      <c r="G183" s="50"/>
      <c r="H183" s="81">
        <v>0</v>
      </c>
      <c r="I183" s="81">
        <v>0</v>
      </c>
      <c r="J183" s="81">
        <v>0</v>
      </c>
      <c r="K183" s="81">
        <v>0</v>
      </c>
      <c r="L183" s="81">
        <v>0</v>
      </c>
      <c r="M183" s="81">
        <v>0</v>
      </c>
      <c r="N183" s="81">
        <v>0</v>
      </c>
      <c r="O183" s="81"/>
      <c r="P183" s="37"/>
      <c r="Q183" s="37"/>
      <c r="R183" s="37"/>
    </row>
    <row r="184" spans="6:18" s="378" customFormat="1" x14ac:dyDescent="0.2">
      <c r="F184" s="65" t="s">
        <v>193</v>
      </c>
      <c r="G184" s="48" t="s">
        <v>433</v>
      </c>
      <c r="H184" s="81">
        <v>4113.008141382049</v>
      </c>
      <c r="I184" s="81">
        <v>3560.4297325175494</v>
      </c>
      <c r="J184" s="81">
        <v>2787.3143991770853</v>
      </c>
      <c r="K184" s="81">
        <v>1683.3811364275207</v>
      </c>
      <c r="L184" s="81">
        <v>28.043129921247733</v>
      </c>
      <c r="M184" s="81">
        <v>1</v>
      </c>
      <c r="N184" s="81">
        <v>1</v>
      </c>
      <c r="O184" s="81"/>
      <c r="P184" s="7"/>
      <c r="Q184" s="409"/>
    </row>
    <row r="185" spans="6:18" s="378" customFormat="1" x14ac:dyDescent="0.2">
      <c r="F185" s="65" t="s">
        <v>167</v>
      </c>
      <c r="G185" s="48" t="s">
        <v>433</v>
      </c>
      <c r="H185" s="81">
        <v>12458.418586179509</v>
      </c>
      <c r="I185" s="81">
        <v>10784.673623175171</v>
      </c>
      <c r="J185" s="81">
        <v>8442.9139887831552</v>
      </c>
      <c r="K185" s="81">
        <v>5099.0947230203774</v>
      </c>
      <c r="L185" s="81">
        <v>85.051491992108993</v>
      </c>
      <c r="M185" s="81">
        <v>1</v>
      </c>
      <c r="N185" s="81">
        <v>1</v>
      </c>
      <c r="O185" s="81"/>
      <c r="P185" s="7"/>
      <c r="Q185" s="409"/>
    </row>
    <row r="186" spans="6:18" s="378" customFormat="1" x14ac:dyDescent="0.2">
      <c r="F186" s="65" t="s">
        <v>168</v>
      </c>
      <c r="G186" s="48" t="s">
        <v>433</v>
      </c>
      <c r="H186" s="81">
        <v>7833.5889594916598</v>
      </c>
      <c r="I186" s="81">
        <v>6781.0532921763206</v>
      </c>
      <c r="J186" s="81">
        <v>5308.49224790676</v>
      </c>
      <c r="K186" s="81">
        <v>3205.8680395862821</v>
      </c>
      <c r="L186" s="81">
        <v>53.055485747727232</v>
      </c>
      <c r="M186" s="81">
        <v>1</v>
      </c>
      <c r="N186" s="81">
        <v>1</v>
      </c>
      <c r="O186" s="81"/>
      <c r="P186" s="7"/>
      <c r="Q186" s="409"/>
    </row>
    <row r="187" spans="6:18" s="378" customFormat="1" x14ac:dyDescent="0.2">
      <c r="F187" s="65" t="s">
        <v>169</v>
      </c>
      <c r="G187" s="48" t="s">
        <v>433</v>
      </c>
      <c r="H187" s="81">
        <v>2389.6598490865767</v>
      </c>
      <c r="I187" s="81">
        <v>2068.167781904473</v>
      </c>
      <c r="J187" s="81">
        <v>1618.5734120488373</v>
      </c>
      <c r="K187" s="81">
        <v>976.81295026926944</v>
      </c>
      <c r="L187" s="81">
        <v>14.734025763991806</v>
      </c>
      <c r="M187" s="81">
        <v>1</v>
      </c>
      <c r="N187" s="81">
        <v>1</v>
      </c>
      <c r="O187" s="81"/>
      <c r="P187" s="7"/>
      <c r="Q187" s="409"/>
    </row>
    <row r="188" spans="6:18" s="378" customFormat="1" x14ac:dyDescent="0.2">
      <c r="F188" s="65" t="s">
        <v>166</v>
      </c>
      <c r="G188" s="48" t="s">
        <v>433</v>
      </c>
      <c r="H188" s="81">
        <v>8898.3244638602064</v>
      </c>
      <c r="I188" s="81">
        <v>6245.019466268287</v>
      </c>
      <c r="J188" s="81">
        <v>3401.1483421568087</v>
      </c>
      <c r="K188" s="81">
        <v>112.1954458145417</v>
      </c>
      <c r="L188" s="81">
        <v>1</v>
      </c>
      <c r="M188" s="81">
        <v>1</v>
      </c>
      <c r="N188" s="81">
        <v>1</v>
      </c>
      <c r="O188" s="81"/>
      <c r="P188" s="7"/>
      <c r="Q188" s="409"/>
    </row>
    <row r="189" spans="6:18" s="378" customFormat="1" ht="4.1500000000000004" customHeight="1" x14ac:dyDescent="0.2">
      <c r="F189" s="46"/>
      <c r="G189" s="50"/>
      <c r="H189" s="81">
        <v>0</v>
      </c>
      <c r="I189" s="81">
        <v>0</v>
      </c>
      <c r="J189" s="81">
        <v>0</v>
      </c>
      <c r="K189" s="81">
        <v>0</v>
      </c>
      <c r="L189" s="81">
        <v>0</v>
      </c>
      <c r="M189" s="81">
        <v>0</v>
      </c>
      <c r="N189" s="81">
        <v>0</v>
      </c>
      <c r="O189" s="81"/>
      <c r="P189" s="37"/>
      <c r="Q189" s="37"/>
      <c r="R189" s="37"/>
    </row>
    <row r="190" spans="6:18" s="378" customFormat="1" x14ac:dyDescent="0.2">
      <c r="F190" s="65" t="s">
        <v>170</v>
      </c>
      <c r="G190" s="48" t="s">
        <v>433</v>
      </c>
      <c r="H190" s="81">
        <v>1068</v>
      </c>
      <c r="I190" s="81">
        <v>1068</v>
      </c>
      <c r="J190" s="81">
        <v>1068</v>
      </c>
      <c r="K190" s="81">
        <v>1068</v>
      </c>
      <c r="L190" s="81">
        <v>1068</v>
      </c>
      <c r="M190" s="81">
        <v>1068</v>
      </c>
      <c r="N190" s="81">
        <v>1068</v>
      </c>
      <c r="O190" s="81"/>
      <c r="P190" s="7"/>
      <c r="Q190" s="409"/>
    </row>
    <row r="191" spans="6:18" s="378" customFormat="1" ht="4.1500000000000004" customHeight="1" x14ac:dyDescent="0.2">
      <c r="O191" s="44"/>
    </row>
    <row r="192" spans="6:18" s="378" customFormat="1" collapsed="1" x14ac:dyDescent="0.2">
      <c r="F192" s="82" t="s">
        <v>47</v>
      </c>
      <c r="G192" s="84"/>
      <c r="H192" s="132">
        <v>121936</v>
      </c>
      <c r="I192" s="132">
        <v>74136.645730264325</v>
      </c>
      <c r="J192" s="132">
        <v>47228.442390072647</v>
      </c>
      <c r="K192" s="132">
        <v>36747.352295117991</v>
      </c>
      <c r="L192" s="132">
        <v>25851.884133425072</v>
      </c>
      <c r="M192" s="132">
        <v>25675</v>
      </c>
      <c r="N192" s="132">
        <v>25675</v>
      </c>
      <c r="O192" s="118"/>
    </row>
    <row r="193" spans="2:18" s="378" customFormat="1" x14ac:dyDescent="0.2">
      <c r="B193" s="542"/>
      <c r="F193" s="117"/>
      <c r="G193" s="52"/>
      <c r="H193" s="118"/>
      <c r="I193" s="118"/>
      <c r="J193" s="118"/>
      <c r="K193" s="118"/>
      <c r="L193" s="118"/>
      <c r="M193" s="118"/>
      <c r="N193" s="118"/>
    </row>
    <row r="194" spans="2:18" s="378" customFormat="1" ht="12.75" x14ac:dyDescent="0.2">
      <c r="B194" s="542"/>
      <c r="F194" s="38" t="s">
        <v>741</v>
      </c>
      <c r="G194" s="50"/>
      <c r="H194" s="50"/>
      <c r="I194" s="50"/>
      <c r="J194" s="50"/>
      <c r="K194" s="50"/>
      <c r="L194" s="50"/>
      <c r="M194" s="50"/>
      <c r="N194" s="50"/>
      <c r="O194" s="50"/>
      <c r="P194" s="50"/>
      <c r="Q194" s="5"/>
    </row>
    <row r="195" spans="2:18" s="378" customFormat="1" ht="4.1500000000000004" customHeight="1" x14ac:dyDescent="0.2">
      <c r="B195" s="542"/>
      <c r="I195" s="37"/>
      <c r="J195" s="37"/>
      <c r="K195" s="37"/>
      <c r="L195" s="37"/>
      <c r="M195" s="37"/>
      <c r="N195" s="37"/>
    </row>
    <row r="196" spans="2:18" s="378" customFormat="1" x14ac:dyDescent="0.2">
      <c r="B196" s="542"/>
      <c r="F196" s="65" t="s">
        <v>164</v>
      </c>
      <c r="G196" s="48" t="s">
        <v>433</v>
      </c>
      <c r="H196" s="81">
        <v>414</v>
      </c>
      <c r="I196" s="81">
        <v>414</v>
      </c>
      <c r="J196" s="81">
        <v>414</v>
      </c>
      <c r="K196" s="81">
        <v>414</v>
      </c>
      <c r="L196" s="81">
        <v>414</v>
      </c>
      <c r="M196" s="81">
        <v>414</v>
      </c>
      <c r="N196" s="81">
        <v>414</v>
      </c>
      <c r="O196" s="81"/>
      <c r="P196" s="7"/>
      <c r="Q196" s="409"/>
    </row>
    <row r="197" spans="2:18" s="378" customFormat="1" x14ac:dyDescent="0.2">
      <c r="B197" s="542"/>
      <c r="F197" s="65" t="s">
        <v>477</v>
      </c>
      <c r="G197" s="48" t="s">
        <v>433</v>
      </c>
      <c r="H197" s="81">
        <v>1</v>
      </c>
      <c r="I197" s="81">
        <v>1</v>
      </c>
      <c r="J197" s="81">
        <v>1</v>
      </c>
      <c r="K197" s="81">
        <v>1</v>
      </c>
      <c r="L197" s="81">
        <v>1</v>
      </c>
      <c r="M197" s="81">
        <v>1</v>
      </c>
      <c r="N197" s="81">
        <v>1</v>
      </c>
      <c r="O197" s="81"/>
      <c r="P197" s="7"/>
      <c r="Q197" s="409"/>
    </row>
    <row r="198" spans="2:18" s="378" customFormat="1" x14ac:dyDescent="0.2">
      <c r="B198" s="542"/>
      <c r="F198" s="65" t="s">
        <v>172</v>
      </c>
      <c r="G198" s="48" t="s">
        <v>433</v>
      </c>
      <c r="H198" s="81">
        <v>266</v>
      </c>
      <c r="I198" s="81">
        <v>266</v>
      </c>
      <c r="J198" s="81">
        <v>266</v>
      </c>
      <c r="K198" s="81">
        <v>266</v>
      </c>
      <c r="L198" s="81">
        <v>266</v>
      </c>
      <c r="M198" s="81">
        <v>266</v>
      </c>
      <c r="N198" s="81">
        <v>266</v>
      </c>
      <c r="O198" s="81"/>
      <c r="P198" s="7"/>
      <c r="Q198" s="409"/>
    </row>
    <row r="199" spans="2:18" s="378" customFormat="1" x14ac:dyDescent="0.2">
      <c r="B199" s="542"/>
      <c r="F199" s="65" t="s">
        <v>171</v>
      </c>
      <c r="G199" s="48" t="s">
        <v>433</v>
      </c>
      <c r="H199" s="81">
        <v>330</v>
      </c>
      <c r="I199" s="81">
        <v>330</v>
      </c>
      <c r="J199" s="81">
        <v>330</v>
      </c>
      <c r="K199" s="81">
        <v>330</v>
      </c>
      <c r="L199" s="81">
        <v>330</v>
      </c>
      <c r="M199" s="81">
        <v>330</v>
      </c>
      <c r="N199" s="81">
        <v>330</v>
      </c>
      <c r="O199" s="81"/>
      <c r="P199" s="7"/>
      <c r="Q199" s="409"/>
    </row>
    <row r="200" spans="2:18" s="378" customFormat="1" x14ac:dyDescent="0.2">
      <c r="B200" s="542"/>
      <c r="F200" s="65" t="s">
        <v>475</v>
      </c>
      <c r="G200" s="48" t="s">
        <v>433</v>
      </c>
      <c r="H200" s="81">
        <v>30</v>
      </c>
      <c r="I200" s="81">
        <v>30</v>
      </c>
      <c r="J200" s="81">
        <v>30</v>
      </c>
      <c r="K200" s="81">
        <v>30</v>
      </c>
      <c r="L200" s="81">
        <v>30</v>
      </c>
      <c r="M200" s="81">
        <v>30</v>
      </c>
      <c r="N200" s="81">
        <v>30</v>
      </c>
      <c r="O200" s="81"/>
      <c r="P200" s="7"/>
      <c r="Q200" s="409"/>
    </row>
    <row r="201" spans="2:18" s="378" customFormat="1" x14ac:dyDescent="0.2">
      <c r="B201" s="542"/>
      <c r="F201" s="65" t="s">
        <v>476</v>
      </c>
      <c r="G201" s="48" t="s">
        <v>433</v>
      </c>
      <c r="H201" s="81">
        <v>2675</v>
      </c>
      <c r="I201" s="81">
        <v>2675</v>
      </c>
      <c r="J201" s="81">
        <v>2675</v>
      </c>
      <c r="K201" s="81">
        <v>2675</v>
      </c>
      <c r="L201" s="81">
        <v>2675</v>
      </c>
      <c r="M201" s="81">
        <v>2675</v>
      </c>
      <c r="N201" s="81">
        <v>2675</v>
      </c>
      <c r="O201" s="81"/>
      <c r="P201" s="7"/>
      <c r="Q201" s="409"/>
    </row>
    <row r="202" spans="2:18" s="378" customFormat="1" x14ac:dyDescent="0.2">
      <c r="B202" s="542"/>
      <c r="F202" s="65" t="s">
        <v>165</v>
      </c>
      <c r="G202" s="48" t="s">
        <v>433</v>
      </c>
      <c r="H202" s="81">
        <v>255</v>
      </c>
      <c r="I202" s="81">
        <v>255</v>
      </c>
      <c r="J202" s="81">
        <v>255</v>
      </c>
      <c r="K202" s="81">
        <v>255</v>
      </c>
      <c r="L202" s="81">
        <v>255</v>
      </c>
      <c r="M202" s="81">
        <v>255</v>
      </c>
      <c r="N202" s="81">
        <v>255</v>
      </c>
      <c r="O202" s="81"/>
      <c r="P202" s="7"/>
      <c r="Q202" s="409"/>
    </row>
    <row r="203" spans="2:18" s="378" customFormat="1" x14ac:dyDescent="0.2">
      <c r="B203" s="542"/>
      <c r="F203" s="65" t="s">
        <v>173</v>
      </c>
      <c r="G203" s="48" t="s">
        <v>433</v>
      </c>
      <c r="H203" s="81">
        <v>3143</v>
      </c>
      <c r="I203" s="81">
        <v>3143</v>
      </c>
      <c r="J203" s="81">
        <v>3143</v>
      </c>
      <c r="K203" s="81">
        <v>3143</v>
      </c>
      <c r="L203" s="81">
        <v>3143</v>
      </c>
      <c r="M203" s="81">
        <v>3143</v>
      </c>
      <c r="N203" s="81">
        <v>3143</v>
      </c>
      <c r="O203" s="81"/>
      <c r="P203" s="7"/>
      <c r="Q203" s="409"/>
    </row>
    <row r="204" spans="2:18" s="378" customFormat="1" x14ac:dyDescent="0.2">
      <c r="B204" s="542"/>
      <c r="F204" s="65" t="s">
        <v>474</v>
      </c>
      <c r="G204" s="48" t="s">
        <v>433</v>
      </c>
      <c r="H204" s="81">
        <v>23</v>
      </c>
      <c r="I204" s="81">
        <v>23</v>
      </c>
      <c r="J204" s="81">
        <v>23</v>
      </c>
      <c r="K204" s="81">
        <v>23</v>
      </c>
      <c r="L204" s="81">
        <v>23</v>
      </c>
      <c r="M204" s="81">
        <v>23</v>
      </c>
      <c r="N204" s="81">
        <v>23</v>
      </c>
      <c r="O204" s="81"/>
      <c r="P204" s="7"/>
      <c r="Q204" s="409"/>
    </row>
    <row r="205" spans="2:18" s="378" customFormat="1" ht="4.1500000000000004" customHeight="1" x14ac:dyDescent="0.2">
      <c r="B205" s="542"/>
      <c r="F205" s="46"/>
      <c r="G205" s="50"/>
      <c r="H205" s="81"/>
      <c r="I205" s="81"/>
      <c r="J205" s="81"/>
      <c r="K205" s="81"/>
      <c r="L205" s="81"/>
      <c r="M205" s="81"/>
      <c r="N205" s="81"/>
      <c r="O205" s="81"/>
      <c r="P205" s="37"/>
      <c r="Q205" s="37"/>
      <c r="R205" s="37"/>
    </row>
    <row r="206" spans="2:18" s="378" customFormat="1" x14ac:dyDescent="0.2">
      <c r="B206" s="542"/>
      <c r="F206" s="65" t="s">
        <v>193</v>
      </c>
      <c r="G206" s="48" t="s">
        <v>433</v>
      </c>
      <c r="H206" s="81">
        <v>646</v>
      </c>
      <c r="I206" s="81">
        <v>646</v>
      </c>
      <c r="J206" s="81">
        <v>646</v>
      </c>
      <c r="K206" s="81">
        <v>646</v>
      </c>
      <c r="L206" s="81">
        <v>646</v>
      </c>
      <c r="M206" s="81">
        <v>646</v>
      </c>
      <c r="N206" s="81">
        <v>646</v>
      </c>
      <c r="O206" s="81"/>
      <c r="P206" s="7"/>
      <c r="Q206" s="409"/>
    </row>
    <row r="207" spans="2:18" s="378" customFormat="1" x14ac:dyDescent="0.2">
      <c r="B207" s="542"/>
      <c r="F207" s="65" t="s">
        <v>167</v>
      </c>
      <c r="G207" s="48" t="s">
        <v>433</v>
      </c>
      <c r="H207" s="81">
        <v>3182</v>
      </c>
      <c r="I207" s="81">
        <v>3182</v>
      </c>
      <c r="J207" s="81">
        <v>3182</v>
      </c>
      <c r="K207" s="81">
        <v>3182</v>
      </c>
      <c r="L207" s="81">
        <v>3182</v>
      </c>
      <c r="M207" s="81">
        <v>3182</v>
      </c>
      <c r="N207" s="81">
        <v>3182</v>
      </c>
      <c r="O207" s="81"/>
      <c r="P207" s="7"/>
      <c r="Q207" s="409"/>
    </row>
    <row r="208" spans="2:18" s="378" customFormat="1" x14ac:dyDescent="0.2">
      <c r="B208" s="542"/>
      <c r="F208" s="65" t="s">
        <v>168</v>
      </c>
      <c r="G208" s="48" t="s">
        <v>433</v>
      </c>
      <c r="H208" s="81">
        <v>4320</v>
      </c>
      <c r="I208" s="81">
        <v>4320</v>
      </c>
      <c r="J208" s="81">
        <v>4320</v>
      </c>
      <c r="K208" s="81">
        <v>4320</v>
      </c>
      <c r="L208" s="81">
        <v>4320</v>
      </c>
      <c r="M208" s="81">
        <v>4320</v>
      </c>
      <c r="N208" s="81">
        <v>4320</v>
      </c>
      <c r="O208" s="81"/>
      <c r="P208" s="7"/>
      <c r="Q208" s="409"/>
    </row>
    <row r="209" spans="2:18" s="378" customFormat="1" x14ac:dyDescent="0.2">
      <c r="B209" s="542"/>
      <c r="F209" s="65" t="s">
        <v>169</v>
      </c>
      <c r="G209" s="48" t="s">
        <v>433</v>
      </c>
      <c r="H209" s="81">
        <v>9936</v>
      </c>
      <c r="I209" s="81">
        <v>9936</v>
      </c>
      <c r="J209" s="81">
        <v>9936</v>
      </c>
      <c r="K209" s="81">
        <v>9936</v>
      </c>
      <c r="L209" s="81">
        <v>9936</v>
      </c>
      <c r="M209" s="81">
        <v>9936</v>
      </c>
      <c r="N209" s="81">
        <v>9936</v>
      </c>
      <c r="O209" s="81"/>
      <c r="P209" s="7"/>
      <c r="Q209" s="409"/>
    </row>
    <row r="210" spans="2:18" s="378" customFormat="1" x14ac:dyDescent="0.2">
      <c r="B210" s="542"/>
      <c r="F210" s="65" t="s">
        <v>166</v>
      </c>
      <c r="G210" s="48" t="s">
        <v>433</v>
      </c>
      <c r="H210" s="81">
        <v>236</v>
      </c>
      <c r="I210" s="81">
        <v>236</v>
      </c>
      <c r="J210" s="81">
        <v>236</v>
      </c>
      <c r="K210" s="81">
        <v>236</v>
      </c>
      <c r="L210" s="81">
        <v>236</v>
      </c>
      <c r="M210" s="81">
        <v>236</v>
      </c>
      <c r="N210" s="81">
        <v>236</v>
      </c>
      <c r="O210" s="81"/>
      <c r="P210" s="7"/>
      <c r="Q210" s="409"/>
    </row>
    <row r="211" spans="2:18" s="378" customFormat="1" ht="4.1500000000000004" customHeight="1" x14ac:dyDescent="0.2">
      <c r="B211" s="542"/>
      <c r="F211" s="46"/>
      <c r="G211" s="50"/>
      <c r="H211" s="81"/>
      <c r="I211" s="81"/>
      <c r="J211" s="81"/>
      <c r="K211" s="81"/>
      <c r="L211" s="81"/>
      <c r="M211" s="81"/>
      <c r="N211" s="81"/>
      <c r="O211" s="81"/>
      <c r="P211" s="37"/>
      <c r="Q211" s="37"/>
      <c r="R211" s="37"/>
    </row>
    <row r="212" spans="2:18" s="378" customFormat="1" x14ac:dyDescent="0.2">
      <c r="B212" s="542"/>
      <c r="F212" s="65" t="s">
        <v>170</v>
      </c>
      <c r="G212" s="48" t="s">
        <v>433</v>
      </c>
      <c r="H212" s="81">
        <v>72</v>
      </c>
      <c r="I212" s="81">
        <v>72</v>
      </c>
      <c r="J212" s="81">
        <v>72</v>
      </c>
      <c r="K212" s="81">
        <v>72</v>
      </c>
      <c r="L212" s="81">
        <v>72</v>
      </c>
      <c r="M212" s="81">
        <v>72</v>
      </c>
      <c r="N212" s="81">
        <v>72</v>
      </c>
      <c r="O212" s="81"/>
      <c r="P212" s="7"/>
      <c r="Q212" s="409"/>
    </row>
    <row r="213" spans="2:18" s="378" customFormat="1" ht="4.1500000000000004" customHeight="1" x14ac:dyDescent="0.2">
      <c r="B213" s="542"/>
      <c r="O213" s="44"/>
    </row>
    <row r="214" spans="2:18" s="378" customFormat="1" collapsed="1" x14ac:dyDescent="0.2">
      <c r="B214" s="542"/>
      <c r="F214" s="82" t="s">
        <v>47</v>
      </c>
      <c r="G214" s="84"/>
      <c r="H214" s="132">
        <v>25529</v>
      </c>
      <c r="I214" s="132">
        <v>25529</v>
      </c>
      <c r="J214" s="132">
        <v>25529</v>
      </c>
      <c r="K214" s="132">
        <v>25529</v>
      </c>
      <c r="L214" s="132">
        <v>25529</v>
      </c>
      <c r="M214" s="132">
        <v>25529</v>
      </c>
      <c r="N214" s="132">
        <v>25529</v>
      </c>
      <c r="O214" s="118"/>
    </row>
    <row r="215" spans="2:18" s="378" customFormat="1" x14ac:dyDescent="0.2">
      <c r="B215" s="542"/>
      <c r="F215" s="117"/>
      <c r="G215" s="52"/>
      <c r="H215" s="118"/>
      <c r="I215" s="118"/>
      <c r="J215" s="118"/>
      <c r="K215" s="118"/>
      <c r="L215" s="118"/>
      <c r="M215" s="118"/>
      <c r="N215" s="118"/>
    </row>
    <row r="216" spans="2:18" s="378" customFormat="1" x14ac:dyDescent="0.2">
      <c r="B216" s="542"/>
      <c r="F216" s="117"/>
      <c r="G216" s="52"/>
      <c r="H216" s="118"/>
      <c r="I216" s="118"/>
      <c r="J216" s="118"/>
      <c r="K216" s="118"/>
      <c r="L216" s="118"/>
      <c r="M216" s="118"/>
      <c r="N216" s="118"/>
    </row>
    <row r="217" spans="2:18" ht="12.75" x14ac:dyDescent="0.2">
      <c r="D217" s="77" t="s">
        <v>191</v>
      </c>
    </row>
    <row r="218" spans="2:18" ht="24" x14ac:dyDescent="0.2">
      <c r="F218" s="76" t="s">
        <v>509</v>
      </c>
      <c r="H218" s="210" t="s">
        <v>282</v>
      </c>
      <c r="I218" s="210" t="s">
        <v>502</v>
      </c>
      <c r="J218" s="210" t="s">
        <v>194</v>
      </c>
      <c r="K218" s="210" t="s">
        <v>505</v>
      </c>
      <c r="L218" s="210" t="s">
        <v>195</v>
      </c>
      <c r="M218" s="210" t="s">
        <v>503</v>
      </c>
    </row>
    <row r="219" spans="2:18" x14ac:dyDescent="0.2">
      <c r="F219" s="63"/>
      <c r="H219" s="212" t="s">
        <v>969</v>
      </c>
      <c r="I219" s="212" t="s">
        <v>504</v>
      </c>
      <c r="J219" s="212" t="s">
        <v>969</v>
      </c>
      <c r="K219" s="212" t="s">
        <v>504</v>
      </c>
      <c r="L219" s="212" t="s">
        <v>969</v>
      </c>
      <c r="M219" s="212" t="s">
        <v>969</v>
      </c>
    </row>
    <row r="220" spans="2:18" x14ac:dyDescent="0.2">
      <c r="F220" s="65" t="s">
        <v>164</v>
      </c>
      <c r="H220" s="211">
        <v>16.285</v>
      </c>
      <c r="I220" s="206">
        <v>4</v>
      </c>
      <c r="J220" s="1166"/>
      <c r="K220" s="206">
        <v>8</v>
      </c>
      <c r="L220" s="1166"/>
      <c r="M220" s="208"/>
      <c r="P220" s="7"/>
      <c r="Q220" s="8"/>
    </row>
    <row r="221" spans="2:18" x14ac:dyDescent="0.2">
      <c r="F221" s="65" t="s">
        <v>477</v>
      </c>
      <c r="H221" s="211">
        <v>16.285</v>
      </c>
      <c r="I221" s="206">
        <v>4</v>
      </c>
      <c r="J221" s="1166"/>
      <c r="K221" s="206">
        <v>8</v>
      </c>
      <c r="L221" s="1166"/>
      <c r="M221" s="208"/>
      <c r="P221" s="7"/>
      <c r="Q221" s="8"/>
    </row>
    <row r="222" spans="2:18" x14ac:dyDescent="0.2">
      <c r="F222" s="65" t="s">
        <v>172</v>
      </c>
      <c r="H222" s="211">
        <v>8.1675000000000004</v>
      </c>
      <c r="I222" s="206">
        <v>2</v>
      </c>
      <c r="J222" s="1166"/>
      <c r="K222" s="206">
        <v>8</v>
      </c>
      <c r="L222" s="1166"/>
      <c r="M222" s="208"/>
      <c r="P222" s="7"/>
      <c r="Q222" s="8"/>
    </row>
    <row r="223" spans="2:18" x14ac:dyDescent="0.2">
      <c r="F223" s="65" t="s">
        <v>171</v>
      </c>
      <c r="H223" s="211">
        <v>22.0275</v>
      </c>
      <c r="I223" s="206">
        <v>3</v>
      </c>
      <c r="J223" s="1166"/>
      <c r="K223" s="206">
        <v>8</v>
      </c>
      <c r="L223" s="1166"/>
      <c r="M223" s="208"/>
      <c r="P223" s="7"/>
      <c r="Q223" s="8"/>
    </row>
    <row r="224" spans="2:18" x14ac:dyDescent="0.2">
      <c r="F224" s="65" t="s">
        <v>475</v>
      </c>
      <c r="H224" s="211">
        <v>22.0275</v>
      </c>
      <c r="I224" s="206">
        <v>3</v>
      </c>
      <c r="J224" s="1166"/>
      <c r="K224" s="206">
        <v>8</v>
      </c>
      <c r="L224" s="1166"/>
      <c r="M224" s="208"/>
      <c r="P224" s="7"/>
      <c r="Q224" s="8"/>
    </row>
    <row r="225" spans="6:17" x14ac:dyDescent="0.2">
      <c r="F225" s="65" t="s">
        <v>476</v>
      </c>
      <c r="H225" s="211">
        <v>22.0275</v>
      </c>
      <c r="I225" s="206">
        <v>3</v>
      </c>
      <c r="J225" s="1166"/>
      <c r="K225" s="206">
        <v>8</v>
      </c>
      <c r="L225" s="1166"/>
      <c r="M225" s="208"/>
      <c r="P225" s="7"/>
      <c r="Q225" s="8"/>
    </row>
    <row r="226" spans="6:17" s="378" customFormat="1" x14ac:dyDescent="0.2">
      <c r="F226" s="65" t="s">
        <v>165</v>
      </c>
      <c r="H226" s="211">
        <v>0</v>
      </c>
      <c r="I226" s="206">
        <v>0</v>
      </c>
      <c r="J226" s="1166"/>
      <c r="K226" s="206">
        <v>0</v>
      </c>
      <c r="L226" s="1166"/>
      <c r="M226" s="208"/>
      <c r="P226" s="7"/>
      <c r="Q226" s="409" t="s">
        <v>668</v>
      </c>
    </row>
    <row r="227" spans="6:17" x14ac:dyDescent="0.2">
      <c r="F227" s="65" t="s">
        <v>173</v>
      </c>
      <c r="H227" s="211">
        <v>13.635000000000002</v>
      </c>
      <c r="I227" s="206">
        <v>4</v>
      </c>
      <c r="J227" s="1166"/>
      <c r="K227" s="206">
        <v>8</v>
      </c>
      <c r="L227" s="1166"/>
      <c r="M227" s="208"/>
      <c r="P227" s="7"/>
      <c r="Q227" s="8"/>
    </row>
    <row r="228" spans="6:17" x14ac:dyDescent="0.2">
      <c r="F228" s="65" t="s">
        <v>474</v>
      </c>
      <c r="H228" s="211">
        <v>13.635000000000002</v>
      </c>
      <c r="I228" s="206">
        <v>4</v>
      </c>
      <c r="J228" s="1166"/>
      <c r="K228" s="206">
        <v>8</v>
      </c>
      <c r="L228" s="1166"/>
      <c r="M228" s="208"/>
      <c r="P228" s="7"/>
      <c r="Q228" s="409"/>
    </row>
    <row r="229" spans="6:17" ht="4.1500000000000004" customHeight="1" x14ac:dyDescent="0.2">
      <c r="F229" s="46"/>
      <c r="H229" s="211"/>
      <c r="I229" s="207"/>
      <c r="J229" s="209"/>
      <c r="K229" s="207"/>
      <c r="L229" s="209"/>
      <c r="M229" s="209"/>
    </row>
    <row r="230" spans="6:17" x14ac:dyDescent="0.2">
      <c r="F230" s="65" t="s">
        <v>193</v>
      </c>
      <c r="H230" s="211">
        <v>0</v>
      </c>
      <c r="I230" s="206">
        <v>0</v>
      </c>
      <c r="J230" s="1166"/>
      <c r="K230" s="206">
        <v>0</v>
      </c>
      <c r="L230" s="1166"/>
      <c r="M230" s="208"/>
      <c r="P230" s="7"/>
      <c r="Q230" s="8"/>
    </row>
    <row r="231" spans="6:17" x14ac:dyDescent="0.2">
      <c r="F231" s="65" t="s">
        <v>167</v>
      </c>
      <c r="H231" s="211">
        <v>0</v>
      </c>
      <c r="I231" s="206">
        <v>0</v>
      </c>
      <c r="J231" s="1166"/>
      <c r="K231" s="206">
        <v>0</v>
      </c>
      <c r="L231" s="1166"/>
      <c r="M231" s="208"/>
      <c r="P231" s="7"/>
      <c r="Q231" s="8"/>
    </row>
    <row r="232" spans="6:17" x14ac:dyDescent="0.2">
      <c r="F232" s="65" t="s">
        <v>168</v>
      </c>
      <c r="H232" s="211">
        <v>0</v>
      </c>
      <c r="I232" s="206">
        <v>0</v>
      </c>
      <c r="J232" s="1166"/>
      <c r="K232" s="206">
        <v>0</v>
      </c>
      <c r="L232" s="1166"/>
      <c r="M232" s="208"/>
      <c r="P232" s="7"/>
      <c r="Q232" s="8"/>
    </row>
    <row r="233" spans="6:17" x14ac:dyDescent="0.2">
      <c r="F233" s="65" t="s">
        <v>169</v>
      </c>
      <c r="H233" s="211">
        <v>0</v>
      </c>
      <c r="I233" s="206">
        <v>0</v>
      </c>
      <c r="J233" s="1166"/>
      <c r="K233" s="206">
        <v>0</v>
      </c>
      <c r="L233" s="1166"/>
      <c r="M233" s="208"/>
      <c r="P233" s="7"/>
      <c r="Q233" s="8"/>
    </row>
    <row r="234" spans="6:17" s="378" customFormat="1" x14ac:dyDescent="0.2">
      <c r="F234" s="65" t="s">
        <v>166</v>
      </c>
      <c r="H234" s="211">
        <v>0</v>
      </c>
      <c r="I234" s="206">
        <v>0</v>
      </c>
      <c r="J234" s="1166"/>
      <c r="K234" s="206">
        <v>0</v>
      </c>
      <c r="L234" s="1166"/>
      <c r="M234" s="208"/>
      <c r="P234" s="7"/>
      <c r="Q234" s="409" t="s">
        <v>668</v>
      </c>
    </row>
    <row r="235" spans="6:17" ht="4.1500000000000004" customHeight="1" x14ac:dyDescent="0.2">
      <c r="F235" s="46"/>
      <c r="H235" s="211"/>
      <c r="I235" s="207"/>
      <c r="J235" s="209"/>
      <c r="K235" s="207"/>
      <c r="L235" s="209"/>
      <c r="M235" s="209"/>
    </row>
    <row r="236" spans="6:17" x14ac:dyDescent="0.2">
      <c r="F236" s="65" t="s">
        <v>170</v>
      </c>
      <c r="H236" s="211">
        <v>0</v>
      </c>
      <c r="I236" s="206"/>
      <c r="J236" s="1166"/>
      <c r="K236" s="206"/>
      <c r="L236" s="1166"/>
      <c r="M236" s="208"/>
      <c r="P236" s="7"/>
      <c r="Q236" s="8"/>
    </row>
    <row r="237" spans="6:17" ht="4.1500000000000004" customHeight="1" x14ac:dyDescent="0.2"/>
    <row r="239" spans="6:17" s="542" customFormat="1" x14ac:dyDescent="0.2">
      <c r="H239" s="542" t="s">
        <v>969</v>
      </c>
    </row>
    <row r="240" spans="6:17" s="542" customFormat="1" x14ac:dyDescent="0.2">
      <c r="F240" s="542" t="s">
        <v>971</v>
      </c>
      <c r="G240" s="48" t="s">
        <v>921</v>
      </c>
      <c r="H240" s="1167"/>
    </row>
    <row r="241" spans="1:16" s="542" customFormat="1" x14ac:dyDescent="0.2"/>
    <row r="242" spans="1:16" s="423" customFormat="1" ht="12.75" x14ac:dyDescent="0.2">
      <c r="H242" s="587" t="s">
        <v>248</v>
      </c>
      <c r="I242" s="587" t="s">
        <v>249</v>
      </c>
      <c r="J242" s="587" t="s">
        <v>250</v>
      </c>
      <c r="K242" s="587" t="s">
        <v>251</v>
      </c>
      <c r="L242" s="587" t="s">
        <v>252</v>
      </c>
      <c r="M242" s="587" t="s">
        <v>253</v>
      </c>
      <c r="N242" s="587" t="s">
        <v>254</v>
      </c>
    </row>
    <row r="243" spans="1:16" s="423" customFormat="1" x14ac:dyDescent="0.2">
      <c r="F243" s="423" t="s">
        <v>996</v>
      </c>
      <c r="H243" s="486">
        <v>1.00438411802439</v>
      </c>
      <c r="I243" s="486">
        <v>1.0094459925742814</v>
      </c>
      <c r="J243" s="486">
        <v>1.0140298624383406</v>
      </c>
      <c r="K243" s="486">
        <v>1.018972535104228</v>
      </c>
      <c r="L243" s="486">
        <v>1.0242932192700722</v>
      </c>
      <c r="M243" s="486">
        <v>1.0304037338493393</v>
      </c>
      <c r="N243" s="486">
        <v>1.0356944075330885</v>
      </c>
    </row>
    <row r="244" spans="1:16" s="542" customFormat="1" x14ac:dyDescent="0.2"/>
    <row r="245" spans="1:16" s="542" customFormat="1" x14ac:dyDescent="0.2"/>
    <row r="246" spans="1:16" x14ac:dyDescent="0.2">
      <c r="A246" s="378"/>
      <c r="B246" s="378"/>
      <c r="C246" s="378"/>
      <c r="D246" s="378"/>
      <c r="E246" s="378"/>
      <c r="F246" s="378"/>
      <c r="G246" s="378"/>
      <c r="H246" s="378"/>
      <c r="I246" s="378"/>
      <c r="J246" s="378"/>
      <c r="K246" s="378"/>
      <c r="L246" s="378"/>
      <c r="M246" s="378"/>
      <c r="N246" s="378"/>
      <c r="O246" s="378"/>
      <c r="P246" s="378"/>
    </row>
  </sheetData>
  <dataValidations count="1">
    <dataValidation type="list" allowBlank="1" showInputMessage="1" showErrorMessage="1" sqref="F125:F133 F135:F139 F102:F110 F112:F116 F141 F151:F159 F161:F165 F236 F26 F220:F228 F96 F167 F90:F94 F118 F10:F18 F20:F24 F80:F88 F230:F234 F174:F182 F184:F188 F190 F196:F204 F206:F210 F212 F69 F53:F61 F63:F67 F48 F32:F40 F42:F46" xr:uid="{00000000-0002-0000-1700-000000000000}">
      <formula1>Base_Light_lst</formula1>
    </dataValidation>
  </dataValidation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1CBE-709D-49E6-BE1A-62A25EF1FE5E}">
  <sheetPr codeName="Sheet48">
    <tabColor theme="6" tint="0.79998168889431442"/>
  </sheetPr>
  <dimension ref="A1:AM264"/>
  <sheetViews>
    <sheetView showGridLines="0" zoomScale="115" zoomScaleNormal="115" workbookViewId="0"/>
  </sheetViews>
  <sheetFormatPr defaultColWidth="9.1640625" defaultRowHeight="12" outlineLevelRow="1" x14ac:dyDescent="0.2"/>
  <cols>
    <col min="1" max="1" width="10.83203125" style="542" customWidth="1"/>
    <col min="2" max="2" width="5.6640625" style="542" customWidth="1"/>
    <col min="3" max="5" width="2.5" style="542" customWidth="1"/>
    <col min="6" max="6" width="34.1640625" style="542" customWidth="1"/>
    <col min="7" max="7" width="13.83203125" style="542" customWidth="1"/>
    <col min="8" max="8" width="17.83203125" style="542" bestFit="1" customWidth="1"/>
    <col min="9" max="14" width="16.1640625" style="542" customWidth="1"/>
    <col min="15" max="15" width="8" style="542" customWidth="1"/>
    <col min="16" max="16" width="30" style="542" customWidth="1"/>
    <col min="17" max="17" width="61.1640625" style="542" customWidth="1"/>
    <col min="18" max="16384" width="9.1640625" style="542"/>
  </cols>
  <sheetData>
    <row r="1" spans="1:18" ht="18.75" x14ac:dyDescent="0.3">
      <c r="A1" s="31" t="s">
        <v>19</v>
      </c>
      <c r="B1" s="31"/>
      <c r="C1" s="31"/>
      <c r="D1" s="33"/>
      <c r="E1" s="31"/>
      <c r="F1" s="32"/>
      <c r="G1" s="556"/>
      <c r="H1" s="604"/>
      <c r="I1" s="31"/>
      <c r="J1" s="31"/>
      <c r="K1" s="31"/>
      <c r="L1" s="31"/>
      <c r="M1" s="31"/>
      <c r="N1" s="31"/>
    </row>
    <row r="2" spans="1:18" ht="16.5" thickBot="1" x14ac:dyDescent="0.3">
      <c r="A2" s="386" t="s">
        <v>1486</v>
      </c>
      <c r="B2" s="4"/>
      <c r="C2" s="4"/>
      <c r="D2" s="4"/>
      <c r="E2" s="4"/>
      <c r="F2" s="4" t="s">
        <v>744</v>
      </c>
      <c r="G2" s="4"/>
      <c r="H2" s="4"/>
      <c r="I2" s="4"/>
      <c r="J2" s="4"/>
      <c r="K2" s="4"/>
      <c r="L2" s="4"/>
      <c r="M2" s="4"/>
      <c r="N2" s="4"/>
      <c r="O2" s="4"/>
      <c r="P2" s="4"/>
      <c r="Q2" s="4"/>
      <c r="R2" s="4"/>
    </row>
    <row r="3" spans="1:18" ht="15.75" thickTop="1" x14ac:dyDescent="0.25">
      <c r="A3" s="6"/>
      <c r="D3" s="34"/>
      <c r="F3" s="329"/>
      <c r="G3" s="329"/>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x14ac:dyDescent="0.2">
      <c r="H6" s="543"/>
      <c r="I6" s="543"/>
      <c r="J6" s="543"/>
      <c r="K6" s="543"/>
      <c r="L6" s="543"/>
      <c r="M6" s="543"/>
      <c r="N6" s="543"/>
    </row>
    <row r="7" spans="1:18" ht="15" x14ac:dyDescent="0.25">
      <c r="A7" s="36" t="s">
        <v>38</v>
      </c>
      <c r="J7" s="543"/>
      <c r="K7" s="543"/>
      <c r="L7" s="543"/>
      <c r="M7" s="543"/>
      <c r="N7" s="543"/>
    </row>
    <row r="8" spans="1:18" x14ac:dyDescent="0.2">
      <c r="E8" s="591" t="s">
        <v>1013</v>
      </c>
      <c r="F8" s="80"/>
      <c r="G8" s="592" t="s">
        <v>1005</v>
      </c>
      <c r="H8" s="664" t="s">
        <v>1473</v>
      </c>
      <c r="I8" s="664" t="s">
        <v>1473</v>
      </c>
      <c r="J8" s="543"/>
      <c r="K8" s="543"/>
      <c r="L8" s="543"/>
      <c r="M8" s="543"/>
      <c r="N8" s="543"/>
    </row>
    <row r="9" spans="1:18" ht="4.1500000000000004" customHeight="1" x14ac:dyDescent="0.2">
      <c r="H9" s="543"/>
      <c r="I9" s="543"/>
      <c r="J9" s="543"/>
      <c r="K9" s="543"/>
      <c r="L9" s="543"/>
      <c r="M9" s="543"/>
      <c r="N9" s="543"/>
    </row>
    <row r="10" spans="1:18" x14ac:dyDescent="0.2">
      <c r="F10" s="65" t="s">
        <v>164</v>
      </c>
      <c r="G10" s="48"/>
      <c r="H10" s="1035">
        <v>15.377133730474791</v>
      </c>
      <c r="I10" s="1035">
        <v>15.454631094763736</v>
      </c>
      <c r="J10" s="1035">
        <v>15.524810201181088</v>
      </c>
      <c r="K10" s="1035">
        <v>15.600482583096897</v>
      </c>
      <c r="L10" s="1035">
        <v>15.681942325925904</v>
      </c>
      <c r="M10" s="1035">
        <v>15.775494382515795</v>
      </c>
      <c r="N10" s="1035">
        <v>15.856494664478975</v>
      </c>
    </row>
    <row r="11" spans="1:18" x14ac:dyDescent="0.2">
      <c r="F11" s="65" t="s">
        <v>477</v>
      </c>
      <c r="G11" s="48"/>
      <c r="H11" s="1035">
        <v>15.377133730474791</v>
      </c>
      <c r="I11" s="1035">
        <v>15.454631094763736</v>
      </c>
      <c r="J11" s="1035">
        <v>15.524810201181088</v>
      </c>
      <c r="K11" s="1035">
        <v>15.600482583096897</v>
      </c>
      <c r="L11" s="1035">
        <v>15.681942325925904</v>
      </c>
      <c r="M11" s="1035">
        <v>15.775494382515795</v>
      </c>
      <c r="N11" s="1035">
        <v>15.856494664478975</v>
      </c>
    </row>
    <row r="12" spans="1:18" x14ac:dyDescent="0.2">
      <c r="F12" s="65" t="s">
        <v>172</v>
      </c>
      <c r="G12" s="48"/>
      <c r="H12" s="1035">
        <v>24.772363859854334</v>
      </c>
      <c r="I12" s="1035">
        <v>24.897211112924701</v>
      </c>
      <c r="J12" s="1035">
        <v>25.010268747071738</v>
      </c>
      <c r="K12" s="1035">
        <v>25.132175977106758</v>
      </c>
      <c r="L12" s="1035">
        <v>25.263406570835098</v>
      </c>
      <c r="M12" s="1035">
        <v>25.414117725872369</v>
      </c>
      <c r="N12" s="1035">
        <v>25.544608134079336</v>
      </c>
    </row>
    <row r="13" spans="1:18" x14ac:dyDescent="0.2">
      <c r="F13" s="65" t="s">
        <v>171</v>
      </c>
      <c r="G13" s="48"/>
      <c r="H13" s="1035">
        <v>23.323999387623253</v>
      </c>
      <c r="I13" s="1035">
        <v>23.4415472030289</v>
      </c>
      <c r="J13" s="1035">
        <v>23.547994702529948</v>
      </c>
      <c r="K13" s="1035">
        <v>23.662774389069735</v>
      </c>
      <c r="L13" s="1035">
        <v>23.786332330696681</v>
      </c>
      <c r="M13" s="1035">
        <v>23.928231864696901</v>
      </c>
      <c r="N13" s="1035">
        <v>24.05109289718974</v>
      </c>
    </row>
    <row r="14" spans="1:18" x14ac:dyDescent="0.2">
      <c r="F14" s="65" t="s">
        <v>475</v>
      </c>
      <c r="G14" s="48"/>
      <c r="H14" s="1035">
        <v>23.323999387623253</v>
      </c>
      <c r="I14" s="1035">
        <v>23.4415472030289</v>
      </c>
      <c r="J14" s="1035">
        <v>23.547994702529948</v>
      </c>
      <c r="K14" s="1035">
        <v>23.662774389069735</v>
      </c>
      <c r="L14" s="1035">
        <v>23.786332330696681</v>
      </c>
      <c r="M14" s="1035">
        <v>23.928231864696901</v>
      </c>
      <c r="N14" s="1035">
        <v>24.05109289718974</v>
      </c>
    </row>
    <row r="15" spans="1:18" x14ac:dyDescent="0.2">
      <c r="F15" s="65" t="s">
        <v>476</v>
      </c>
      <c r="G15" s="48"/>
      <c r="H15" s="1035">
        <v>23.323999387623253</v>
      </c>
      <c r="I15" s="1035">
        <v>23.4415472030289</v>
      </c>
      <c r="J15" s="1035">
        <v>23.547994702529948</v>
      </c>
      <c r="K15" s="1035">
        <v>23.662774389069735</v>
      </c>
      <c r="L15" s="1035">
        <v>23.786332330696681</v>
      </c>
      <c r="M15" s="1035">
        <v>23.928231864696901</v>
      </c>
      <c r="N15" s="1035">
        <v>24.05109289718974</v>
      </c>
    </row>
    <row r="16" spans="1:18" x14ac:dyDescent="0.2">
      <c r="F16" s="65" t="s">
        <v>165</v>
      </c>
      <c r="G16" s="48"/>
      <c r="H16" s="1035">
        <v>0</v>
      </c>
      <c r="I16" s="1035">
        <v>0</v>
      </c>
      <c r="J16" s="1035">
        <v>0</v>
      </c>
      <c r="K16" s="1035">
        <v>0</v>
      </c>
      <c r="L16" s="1035">
        <v>0</v>
      </c>
      <c r="M16" s="1035">
        <v>0</v>
      </c>
      <c r="N16" s="1035">
        <v>0</v>
      </c>
    </row>
    <row r="17" spans="2:17" x14ac:dyDescent="0.2">
      <c r="F17" s="65" t="s">
        <v>173</v>
      </c>
      <c r="G17" s="48"/>
      <c r="H17" s="666">
        <v>14.400721993923984</v>
      </c>
      <c r="I17" s="666">
        <v>14.473298458299473</v>
      </c>
      <c r="J17" s="666">
        <v>14.539021356923643</v>
      </c>
      <c r="K17" s="666">
        <v>14.60988872100385</v>
      </c>
      <c r="L17" s="666">
        <v>14.686175962224381</v>
      </c>
      <c r="M17" s="666">
        <v>14.773787683792548</v>
      </c>
      <c r="N17" s="666">
        <v>14.849644638828941</v>
      </c>
    </row>
    <row r="18" spans="2:17" x14ac:dyDescent="0.2">
      <c r="F18" s="65" t="s">
        <v>474</v>
      </c>
      <c r="G18" s="48"/>
      <c r="H18" s="1035">
        <v>14.400721993923984</v>
      </c>
      <c r="I18" s="1035">
        <v>14.473298458299473</v>
      </c>
      <c r="J18" s="1035">
        <v>14.539021356923643</v>
      </c>
      <c r="K18" s="1035">
        <v>14.60988872100385</v>
      </c>
      <c r="L18" s="1035">
        <v>14.686175962224381</v>
      </c>
      <c r="M18" s="1035">
        <v>14.773787683792548</v>
      </c>
      <c r="N18" s="1035">
        <v>14.849644638828941</v>
      </c>
    </row>
    <row r="19" spans="2:17" ht="4.1500000000000004" customHeight="1" x14ac:dyDescent="0.2">
      <c r="G19" s="48"/>
      <c r="H19" s="1035"/>
      <c r="I19" s="1035"/>
      <c r="J19" s="1035"/>
      <c r="K19" s="1035"/>
      <c r="L19" s="1035"/>
      <c r="M19" s="1035"/>
      <c r="N19" s="1035"/>
    </row>
    <row r="20" spans="2:17" x14ac:dyDescent="0.2">
      <c r="F20" s="65" t="s">
        <v>193</v>
      </c>
      <c r="G20" s="48"/>
      <c r="H20" s="1035">
        <v>0</v>
      </c>
      <c r="I20" s="1035">
        <v>0</v>
      </c>
      <c r="J20" s="1035">
        <v>0</v>
      </c>
      <c r="K20" s="1035">
        <v>0</v>
      </c>
      <c r="L20" s="1035">
        <v>0</v>
      </c>
      <c r="M20" s="1035">
        <v>0</v>
      </c>
      <c r="N20" s="1035">
        <v>0</v>
      </c>
    </row>
    <row r="21" spans="2:17" x14ac:dyDescent="0.2">
      <c r="F21" s="65" t="s">
        <v>167</v>
      </c>
      <c r="G21" s="48"/>
      <c r="H21" s="1035">
        <v>0</v>
      </c>
      <c r="I21" s="1035">
        <v>0</v>
      </c>
      <c r="J21" s="1035">
        <v>0</v>
      </c>
      <c r="K21" s="1035">
        <v>0</v>
      </c>
      <c r="L21" s="1035">
        <v>0</v>
      </c>
      <c r="M21" s="1035">
        <v>0</v>
      </c>
      <c r="N21" s="1035">
        <v>0</v>
      </c>
    </row>
    <row r="22" spans="2:17" x14ac:dyDescent="0.2">
      <c r="F22" s="65" t="s">
        <v>168</v>
      </c>
      <c r="G22" s="48"/>
      <c r="H22" s="1035">
        <v>0</v>
      </c>
      <c r="I22" s="1035">
        <v>0</v>
      </c>
      <c r="J22" s="1035">
        <v>0</v>
      </c>
      <c r="K22" s="1035">
        <v>0</v>
      </c>
      <c r="L22" s="1035">
        <v>0</v>
      </c>
      <c r="M22" s="1035">
        <v>0</v>
      </c>
      <c r="N22" s="1035">
        <v>0</v>
      </c>
    </row>
    <row r="23" spans="2:17" x14ac:dyDescent="0.2">
      <c r="F23" s="65" t="s">
        <v>169</v>
      </c>
      <c r="G23" s="48"/>
      <c r="H23" s="1035">
        <v>0</v>
      </c>
      <c r="I23" s="1035">
        <v>0</v>
      </c>
      <c r="J23" s="1035">
        <v>0</v>
      </c>
      <c r="K23" s="1035">
        <v>0</v>
      </c>
      <c r="L23" s="1035">
        <v>0</v>
      </c>
      <c r="M23" s="1035">
        <v>0</v>
      </c>
      <c r="N23" s="1035">
        <v>0</v>
      </c>
    </row>
    <row r="24" spans="2:17" x14ac:dyDescent="0.2">
      <c r="F24" s="65" t="s">
        <v>166</v>
      </c>
      <c r="G24" s="48"/>
      <c r="H24" s="1035">
        <v>0</v>
      </c>
      <c r="I24" s="1035">
        <v>0</v>
      </c>
      <c r="J24" s="1035">
        <v>0</v>
      </c>
      <c r="K24" s="1035">
        <v>0</v>
      </c>
      <c r="L24" s="1035">
        <v>0</v>
      </c>
      <c r="M24" s="1035">
        <v>0</v>
      </c>
      <c r="N24" s="1035">
        <v>0</v>
      </c>
    </row>
    <row r="25" spans="2:17" ht="4.1500000000000004" customHeight="1" x14ac:dyDescent="0.2">
      <c r="G25" s="48"/>
      <c r="H25" s="1035"/>
      <c r="I25" s="1035"/>
      <c r="J25" s="1035"/>
      <c r="K25" s="1035"/>
      <c r="L25" s="1035"/>
      <c r="M25" s="1035"/>
      <c r="N25" s="1035"/>
    </row>
    <row r="26" spans="2:17" x14ac:dyDescent="0.2">
      <c r="F26" s="65" t="s">
        <v>170</v>
      </c>
      <c r="G26" s="48"/>
      <c r="H26" s="1035">
        <v>0</v>
      </c>
      <c r="I26" s="1035">
        <v>0</v>
      </c>
      <c r="J26" s="1035">
        <v>0</v>
      </c>
      <c r="K26" s="1035">
        <v>0</v>
      </c>
      <c r="L26" s="1035">
        <v>0</v>
      </c>
      <c r="M26" s="1035">
        <v>0</v>
      </c>
      <c r="N26" s="1035">
        <v>0</v>
      </c>
    </row>
    <row r="27" spans="2:17" ht="4.1500000000000004" customHeight="1" x14ac:dyDescent="0.25">
      <c r="B27" s="36"/>
      <c r="C27" s="36"/>
      <c r="D27" s="36"/>
      <c r="E27" s="36"/>
      <c r="F27" s="36"/>
      <c r="G27" s="36"/>
      <c r="H27" s="36"/>
      <c r="I27" s="36"/>
      <c r="J27" s="36"/>
      <c r="K27" s="36"/>
      <c r="L27" s="36"/>
      <c r="M27" s="36"/>
      <c r="N27" s="36"/>
      <c r="O27" s="36"/>
      <c r="P27" s="36"/>
      <c r="Q27" s="36"/>
    </row>
    <row r="28" spans="2:17" ht="12.75" thickBot="1" x14ac:dyDescent="0.25">
      <c r="F28" s="87" t="s">
        <v>215</v>
      </c>
      <c r="G28" s="88" t="s">
        <v>42</v>
      </c>
      <c r="H28" s="89">
        <v>154.30007347152161</v>
      </c>
      <c r="I28" s="89">
        <v>155.07771182813784</v>
      </c>
      <c r="J28" s="89">
        <v>155.78191597087107</v>
      </c>
      <c r="K28" s="89">
        <v>156.54124175251746</v>
      </c>
      <c r="L28" s="89">
        <v>157.35864013922571</v>
      </c>
      <c r="M28" s="89">
        <v>158.29737745257972</v>
      </c>
      <c r="N28" s="89">
        <v>159.11016543226438</v>
      </c>
    </row>
    <row r="29" spans="2:17" ht="12.75" thickTop="1" x14ac:dyDescent="0.2"/>
    <row r="30" spans="2:17" x14ac:dyDescent="0.2">
      <c r="D30" s="38" t="s">
        <v>850</v>
      </c>
      <c r="G30" s="48" t="s">
        <v>849</v>
      </c>
      <c r="H30" s="543"/>
      <c r="I30" s="543"/>
      <c r="J30" s="543"/>
      <c r="K30" s="543"/>
      <c r="L30" s="543"/>
      <c r="M30" s="543"/>
      <c r="N30" s="543"/>
    </row>
    <row r="31" spans="2:17" ht="4.1500000000000004" customHeight="1" x14ac:dyDescent="0.2">
      <c r="H31" s="543"/>
      <c r="I31" s="543"/>
      <c r="J31" s="543"/>
      <c r="K31" s="543"/>
      <c r="L31" s="543"/>
      <c r="M31" s="543"/>
      <c r="N31" s="543"/>
    </row>
    <row r="32" spans="2:17" x14ac:dyDescent="0.2">
      <c r="F32" s="65" t="s">
        <v>164</v>
      </c>
      <c r="G32" s="48"/>
      <c r="H32" s="120">
        <v>14.662328652296981</v>
      </c>
      <c r="I32" s="120">
        <v>14.736223556562486</v>
      </c>
      <c r="J32" s="120">
        <v>14.803140391705597</v>
      </c>
      <c r="K32" s="120">
        <v>14.875295147786881</v>
      </c>
      <c r="L32" s="120">
        <v>14.952968239679386</v>
      </c>
      <c r="M32" s="120">
        <v>15.042171534900836</v>
      </c>
      <c r="N32" s="120">
        <v>15.119406523936481</v>
      </c>
    </row>
    <row r="33" spans="5:18" x14ac:dyDescent="0.2">
      <c r="F33" s="65" t="s">
        <v>477</v>
      </c>
      <c r="G33" s="48"/>
      <c r="H33" s="120">
        <v>14.662328652296981</v>
      </c>
      <c r="I33" s="120">
        <v>14.736223556562486</v>
      </c>
      <c r="J33" s="120">
        <v>14.803140391705597</v>
      </c>
      <c r="K33" s="120">
        <v>14.875295147786881</v>
      </c>
      <c r="L33" s="120">
        <v>14.952968239679386</v>
      </c>
      <c r="M33" s="120">
        <v>15.042171534900836</v>
      </c>
      <c r="N33" s="120">
        <v>15.119406523936481</v>
      </c>
    </row>
    <row r="34" spans="5:18" x14ac:dyDescent="0.2">
      <c r="F34" s="65" t="s">
        <v>172</v>
      </c>
      <c r="G34" s="48"/>
      <c r="H34" s="120">
        <v>23.620822109885722</v>
      </c>
      <c r="I34" s="120">
        <v>23.739865846380408</v>
      </c>
      <c r="J34" s="120">
        <v>23.847668003633537</v>
      </c>
      <c r="K34" s="120">
        <v>23.963908383875676</v>
      </c>
      <c r="L34" s="120">
        <v>24.089038731846031</v>
      </c>
      <c r="M34" s="120">
        <v>24.232744088478547</v>
      </c>
      <c r="N34" s="120">
        <v>24.357168658404156</v>
      </c>
    </row>
    <row r="35" spans="5:18" x14ac:dyDescent="0.2">
      <c r="F35" s="65" t="s">
        <v>171</v>
      </c>
      <c r="G35" s="48"/>
      <c r="H35" s="120">
        <v>22.239784767531344</v>
      </c>
      <c r="I35" s="120">
        <v>22.351868380254395</v>
      </c>
      <c r="J35" s="120">
        <v>22.45336767454787</v>
      </c>
      <c r="K35" s="120">
        <v>22.562811834698387</v>
      </c>
      <c r="L35" s="120">
        <v>22.680626193309656</v>
      </c>
      <c r="M35" s="120">
        <v>22.815929536545575</v>
      </c>
      <c r="N35" s="120">
        <v>22.933079381799271</v>
      </c>
    </row>
    <row r="36" spans="5:18" x14ac:dyDescent="0.2">
      <c r="F36" s="65" t="s">
        <v>475</v>
      </c>
      <c r="G36" s="48"/>
      <c r="H36" s="120">
        <v>22.239784767531344</v>
      </c>
      <c r="I36" s="120">
        <v>22.351868380254395</v>
      </c>
      <c r="J36" s="120">
        <v>22.45336767454787</v>
      </c>
      <c r="K36" s="120">
        <v>22.562811834698387</v>
      </c>
      <c r="L36" s="120">
        <v>22.680626193309656</v>
      </c>
      <c r="M36" s="120">
        <v>22.815929536545575</v>
      </c>
      <c r="N36" s="120">
        <v>22.933079381799271</v>
      </c>
    </row>
    <row r="37" spans="5:18" x14ac:dyDescent="0.2">
      <c r="F37" s="65" t="s">
        <v>476</v>
      </c>
      <c r="G37" s="48"/>
      <c r="H37" s="120">
        <v>22.239784767531344</v>
      </c>
      <c r="I37" s="120">
        <v>22.351868380254395</v>
      </c>
      <c r="J37" s="120">
        <v>22.45336767454787</v>
      </c>
      <c r="K37" s="120">
        <v>22.562811834698387</v>
      </c>
      <c r="L37" s="120">
        <v>22.680626193309656</v>
      </c>
      <c r="M37" s="120">
        <v>22.815929536545575</v>
      </c>
      <c r="N37" s="120">
        <v>22.933079381799271</v>
      </c>
    </row>
    <row r="38" spans="5:18" x14ac:dyDescent="0.2">
      <c r="F38" s="65" t="s">
        <v>165</v>
      </c>
      <c r="G38" s="48"/>
      <c r="H38" s="120">
        <v>0</v>
      </c>
      <c r="I38" s="120">
        <v>0</v>
      </c>
      <c r="J38" s="120">
        <v>0</v>
      </c>
      <c r="K38" s="120">
        <v>0</v>
      </c>
      <c r="L38" s="120">
        <v>0</v>
      </c>
      <c r="M38" s="120">
        <v>0</v>
      </c>
      <c r="N38" s="120">
        <v>0</v>
      </c>
    </row>
    <row r="39" spans="5:18" x14ac:dyDescent="0.2">
      <c r="F39" s="65" t="s">
        <v>173</v>
      </c>
      <c r="G39" s="48"/>
      <c r="H39" s="120">
        <v>13.731305352883567</v>
      </c>
      <c r="I39" s="120">
        <v>13.800508104953428</v>
      </c>
      <c r="J39" s="120">
        <v>13.863175878837671</v>
      </c>
      <c r="K39" s="120">
        <v>13.93074897803019</v>
      </c>
      <c r="L39" s="120">
        <v>14.003490011720734</v>
      </c>
      <c r="M39" s="120">
        <v>14.087029108014095</v>
      </c>
      <c r="N39" s="120">
        <v>14.159359857346256</v>
      </c>
    </row>
    <row r="40" spans="5:18" x14ac:dyDescent="0.2">
      <c r="F40" s="65" t="s">
        <v>474</v>
      </c>
      <c r="G40" s="48"/>
      <c r="H40" s="120">
        <v>13.731305352883567</v>
      </c>
      <c r="I40" s="120">
        <v>13.800508104953428</v>
      </c>
      <c r="J40" s="120">
        <v>13.863175878837671</v>
      </c>
      <c r="K40" s="120">
        <v>13.93074897803019</v>
      </c>
      <c r="L40" s="120">
        <v>14.003490011720734</v>
      </c>
      <c r="M40" s="120">
        <v>14.087029108014095</v>
      </c>
      <c r="N40" s="120">
        <v>14.159359857346256</v>
      </c>
    </row>
    <row r="41" spans="5:18" ht="4.1500000000000004" customHeight="1" x14ac:dyDescent="0.2">
      <c r="G41" s="48"/>
      <c r="H41" s="120">
        <v>0</v>
      </c>
      <c r="I41" s="120">
        <v>0</v>
      </c>
      <c r="J41" s="120">
        <v>0</v>
      </c>
      <c r="K41" s="120">
        <v>0</v>
      </c>
      <c r="L41" s="120">
        <v>0</v>
      </c>
      <c r="M41" s="120">
        <v>0</v>
      </c>
      <c r="N41" s="120">
        <v>0</v>
      </c>
    </row>
    <row r="42" spans="5:18" x14ac:dyDescent="0.2">
      <c r="F42" s="65" t="s">
        <v>193</v>
      </c>
      <c r="G42" s="48"/>
      <c r="H42" s="120">
        <v>0</v>
      </c>
      <c r="I42" s="120">
        <v>0</v>
      </c>
      <c r="J42" s="120">
        <v>0</v>
      </c>
      <c r="K42" s="120">
        <v>0</v>
      </c>
      <c r="L42" s="120">
        <v>0</v>
      </c>
      <c r="M42" s="120">
        <v>0</v>
      </c>
      <c r="N42" s="120">
        <v>0</v>
      </c>
    </row>
    <row r="43" spans="5:18" x14ac:dyDescent="0.2">
      <c r="F43" s="65" t="s">
        <v>167</v>
      </c>
      <c r="G43" s="48"/>
      <c r="H43" s="120">
        <v>0</v>
      </c>
      <c r="I43" s="120">
        <v>0</v>
      </c>
      <c r="J43" s="120">
        <v>0</v>
      </c>
      <c r="K43" s="120">
        <v>0</v>
      </c>
      <c r="L43" s="120">
        <v>0</v>
      </c>
      <c r="M43" s="120">
        <v>0</v>
      </c>
      <c r="N43" s="120">
        <v>0</v>
      </c>
    </row>
    <row r="44" spans="5:18" x14ac:dyDescent="0.2">
      <c r="F44" s="65" t="s">
        <v>168</v>
      </c>
      <c r="G44" s="48"/>
      <c r="H44" s="120">
        <v>0</v>
      </c>
      <c r="I44" s="120">
        <v>0</v>
      </c>
      <c r="J44" s="120">
        <v>0</v>
      </c>
      <c r="K44" s="120">
        <v>0</v>
      </c>
      <c r="L44" s="120">
        <v>0</v>
      </c>
      <c r="M44" s="120">
        <v>0</v>
      </c>
      <c r="N44" s="120">
        <v>0</v>
      </c>
    </row>
    <row r="45" spans="5:18" x14ac:dyDescent="0.2">
      <c r="F45" s="65" t="s">
        <v>169</v>
      </c>
      <c r="G45" s="48"/>
      <c r="H45" s="120">
        <v>0</v>
      </c>
      <c r="I45" s="120">
        <v>0</v>
      </c>
      <c r="J45" s="120">
        <v>0</v>
      </c>
      <c r="K45" s="120">
        <v>0</v>
      </c>
      <c r="L45" s="120">
        <v>0</v>
      </c>
      <c r="M45" s="120">
        <v>0</v>
      </c>
      <c r="N45" s="120">
        <v>0</v>
      </c>
    </row>
    <row r="46" spans="5:18" x14ac:dyDescent="0.2">
      <c r="E46" s="80"/>
      <c r="F46" s="65" t="s">
        <v>166</v>
      </c>
      <c r="G46" s="48"/>
      <c r="H46" s="120">
        <v>0</v>
      </c>
      <c r="I46" s="120">
        <v>0</v>
      </c>
      <c r="J46" s="120">
        <v>0</v>
      </c>
      <c r="K46" s="120">
        <v>0</v>
      </c>
      <c r="L46" s="120">
        <v>0</v>
      </c>
      <c r="M46" s="120">
        <v>0</v>
      </c>
      <c r="N46" s="120">
        <v>0</v>
      </c>
      <c r="R46" s="80"/>
    </row>
    <row r="47" spans="5:18" ht="4.1500000000000004" customHeight="1" x14ac:dyDescent="0.2">
      <c r="G47" s="48"/>
      <c r="H47" s="120">
        <v>0</v>
      </c>
      <c r="I47" s="120">
        <v>0</v>
      </c>
      <c r="J47" s="120">
        <v>0</v>
      </c>
      <c r="K47" s="120">
        <v>0</v>
      </c>
      <c r="L47" s="120">
        <v>0</v>
      </c>
      <c r="M47" s="120">
        <v>0</v>
      </c>
      <c r="N47" s="120">
        <v>0</v>
      </c>
    </row>
    <row r="48" spans="5:18" x14ac:dyDescent="0.2">
      <c r="F48" s="65" t="s">
        <v>170</v>
      </c>
      <c r="G48" s="48"/>
      <c r="H48" s="120">
        <v>0</v>
      </c>
      <c r="I48" s="120">
        <v>0</v>
      </c>
      <c r="J48" s="120">
        <v>0</v>
      </c>
      <c r="K48" s="120">
        <v>0</v>
      </c>
      <c r="L48" s="120">
        <v>0</v>
      </c>
      <c r="M48" s="120">
        <v>0</v>
      </c>
      <c r="N48" s="120">
        <v>0</v>
      </c>
    </row>
    <row r="49" spans="2:14" ht="4.1500000000000004" customHeight="1" x14ac:dyDescent="0.25">
      <c r="B49" s="36"/>
      <c r="C49" s="36"/>
      <c r="D49" s="36"/>
      <c r="E49" s="36"/>
      <c r="F49" s="36"/>
      <c r="G49" s="36"/>
      <c r="H49" s="36"/>
      <c r="I49" s="36"/>
      <c r="J49" s="36"/>
      <c r="K49" s="36"/>
      <c r="L49" s="36"/>
      <c r="M49" s="36"/>
      <c r="N49" s="36"/>
    </row>
    <row r="50" spans="2:14" ht="12.75" thickBot="1" x14ac:dyDescent="0.25">
      <c r="F50" s="87" t="s">
        <v>215</v>
      </c>
      <c r="G50" s="88" t="s">
        <v>42</v>
      </c>
      <c r="H50" s="89">
        <v>147.12744442284085</v>
      </c>
      <c r="I50" s="89">
        <v>147.8689343101754</v>
      </c>
      <c r="J50" s="89">
        <v>148.54040356836367</v>
      </c>
      <c r="K50" s="89">
        <v>149.26443213960493</v>
      </c>
      <c r="L50" s="89">
        <v>150.04383381457524</v>
      </c>
      <c r="M50" s="89">
        <v>150.93893398394513</v>
      </c>
      <c r="N50" s="89">
        <v>151.71393956636746</v>
      </c>
    </row>
    <row r="51" spans="2:14" ht="12.75" thickTop="1" x14ac:dyDescent="0.2"/>
    <row r="52" spans="2:14" x14ac:dyDescent="0.2">
      <c r="D52" s="38" t="s">
        <v>1422</v>
      </c>
      <c r="G52" s="48" t="s">
        <v>849</v>
      </c>
      <c r="H52" s="543"/>
      <c r="I52" s="543"/>
      <c r="J52" s="543"/>
      <c r="K52" s="543"/>
      <c r="L52" s="543"/>
      <c r="M52" s="543"/>
      <c r="N52" s="543"/>
    </row>
    <row r="53" spans="2:14" x14ac:dyDescent="0.2">
      <c r="F53" s="65" t="s">
        <v>164</v>
      </c>
      <c r="G53" s="48"/>
      <c r="H53" s="120">
        <v>14.598327860000001</v>
      </c>
      <c r="I53" s="120">
        <v>14.598327860000001</v>
      </c>
      <c r="J53" s="120">
        <v>14.598327860000001</v>
      </c>
      <c r="K53" s="120">
        <v>14.598327860000001</v>
      </c>
      <c r="L53" s="120">
        <v>14.598327860000001</v>
      </c>
      <c r="M53" s="120">
        <v>14.598327860000001</v>
      </c>
      <c r="N53" s="120">
        <v>14.598327860000001</v>
      </c>
    </row>
    <row r="54" spans="2:14" x14ac:dyDescent="0.2">
      <c r="F54" s="65" t="s">
        <v>477</v>
      </c>
      <c r="G54" s="48"/>
      <c r="H54" s="120">
        <v>14.598327860000001</v>
      </c>
      <c r="I54" s="120">
        <v>14.598327860000001</v>
      </c>
      <c r="J54" s="120">
        <v>14.598327860000001</v>
      </c>
      <c r="K54" s="120">
        <v>14.598327860000001</v>
      </c>
      <c r="L54" s="120">
        <v>14.598327860000001</v>
      </c>
      <c r="M54" s="120">
        <v>14.598327860000001</v>
      </c>
      <c r="N54" s="120">
        <v>14.598327860000001</v>
      </c>
    </row>
    <row r="55" spans="2:14" x14ac:dyDescent="0.2">
      <c r="F55" s="65" t="s">
        <v>172</v>
      </c>
      <c r="G55" s="48"/>
      <c r="H55" s="120">
        <v>23.517717660000002</v>
      </c>
      <c r="I55" s="120">
        <v>23.517717660000002</v>
      </c>
      <c r="J55" s="120">
        <v>23.517717660000002</v>
      </c>
      <c r="K55" s="120">
        <v>23.517717660000002</v>
      </c>
      <c r="L55" s="120">
        <v>23.517717660000002</v>
      </c>
      <c r="M55" s="120">
        <v>23.517717660000002</v>
      </c>
      <c r="N55" s="120">
        <v>23.517717660000002</v>
      </c>
    </row>
    <row r="56" spans="2:14" x14ac:dyDescent="0.2">
      <c r="F56" s="65" t="s">
        <v>171</v>
      </c>
      <c r="G56" s="48"/>
      <c r="H56" s="120">
        <v>22.142708519999999</v>
      </c>
      <c r="I56" s="120">
        <v>22.142708519999999</v>
      </c>
      <c r="J56" s="120">
        <v>22.142708519999999</v>
      </c>
      <c r="K56" s="120">
        <v>22.142708519999999</v>
      </c>
      <c r="L56" s="120">
        <v>22.142708519999999</v>
      </c>
      <c r="M56" s="120">
        <v>22.142708519999999</v>
      </c>
      <c r="N56" s="120">
        <v>22.142708519999999</v>
      </c>
    </row>
    <row r="57" spans="2:14" x14ac:dyDescent="0.2">
      <c r="F57" s="65" t="s">
        <v>475</v>
      </c>
      <c r="G57" s="48"/>
      <c r="H57" s="120">
        <v>22.142708519999999</v>
      </c>
      <c r="I57" s="120">
        <v>22.142708519999999</v>
      </c>
      <c r="J57" s="120">
        <v>22.142708519999999</v>
      </c>
      <c r="K57" s="120">
        <v>22.142708519999999</v>
      </c>
      <c r="L57" s="120">
        <v>22.142708519999999</v>
      </c>
      <c r="M57" s="120">
        <v>22.142708519999999</v>
      </c>
      <c r="N57" s="120">
        <v>22.142708519999999</v>
      </c>
    </row>
    <row r="58" spans="2:14" x14ac:dyDescent="0.2">
      <c r="F58" s="65" t="s">
        <v>476</v>
      </c>
      <c r="G58" s="48"/>
      <c r="H58" s="120">
        <v>22.142708519999999</v>
      </c>
      <c r="I58" s="120">
        <v>22.142708519999999</v>
      </c>
      <c r="J58" s="120">
        <v>22.142708519999999</v>
      </c>
      <c r="K58" s="120">
        <v>22.142708519999999</v>
      </c>
      <c r="L58" s="120">
        <v>22.142708519999999</v>
      </c>
      <c r="M58" s="120">
        <v>22.142708519999999</v>
      </c>
      <c r="N58" s="120">
        <v>22.142708519999999</v>
      </c>
    </row>
    <row r="59" spans="2:14" x14ac:dyDescent="0.2">
      <c r="F59" s="65" t="s">
        <v>165</v>
      </c>
      <c r="G59" s="48"/>
      <c r="H59" s="120">
        <v>0</v>
      </c>
      <c r="I59" s="120">
        <v>0</v>
      </c>
      <c r="J59" s="120">
        <v>0</v>
      </c>
      <c r="K59" s="120">
        <v>0</v>
      </c>
      <c r="L59" s="120">
        <v>0</v>
      </c>
      <c r="M59" s="120">
        <v>0</v>
      </c>
      <c r="N59" s="120">
        <v>0</v>
      </c>
    </row>
    <row r="60" spans="2:14" x14ac:dyDescent="0.2">
      <c r="F60" s="65" t="s">
        <v>173</v>
      </c>
      <c r="G60" s="48"/>
      <c r="H60" s="120">
        <v>13.671368460000004</v>
      </c>
      <c r="I60" s="120">
        <v>13.671368460000004</v>
      </c>
      <c r="J60" s="120">
        <v>13.671368460000004</v>
      </c>
      <c r="K60" s="120">
        <v>13.671368460000004</v>
      </c>
      <c r="L60" s="120">
        <v>13.671368460000004</v>
      </c>
      <c r="M60" s="120">
        <v>13.671368460000004</v>
      </c>
      <c r="N60" s="120">
        <v>13.671368460000004</v>
      </c>
    </row>
    <row r="61" spans="2:14" x14ac:dyDescent="0.2">
      <c r="F61" s="65" t="s">
        <v>474</v>
      </c>
      <c r="G61" s="48"/>
      <c r="H61" s="120">
        <v>13.671368460000004</v>
      </c>
      <c r="I61" s="120">
        <v>13.671368460000004</v>
      </c>
      <c r="J61" s="120">
        <v>13.671368460000004</v>
      </c>
      <c r="K61" s="120">
        <v>13.671368460000004</v>
      </c>
      <c r="L61" s="120">
        <v>13.671368460000004</v>
      </c>
      <c r="M61" s="120">
        <v>13.671368460000004</v>
      </c>
      <c r="N61" s="120">
        <v>13.671368460000004</v>
      </c>
    </row>
    <row r="62" spans="2:14" ht="4.1500000000000004" customHeight="1" x14ac:dyDescent="0.2">
      <c r="G62" s="48"/>
      <c r="H62" s="120"/>
      <c r="I62" s="120"/>
      <c r="J62" s="120"/>
      <c r="K62" s="120"/>
      <c r="L62" s="120"/>
      <c r="M62" s="120"/>
      <c r="N62" s="120"/>
    </row>
    <row r="63" spans="2:14" x14ac:dyDescent="0.2">
      <c r="F63" s="65" t="s">
        <v>193</v>
      </c>
      <c r="G63" s="48"/>
      <c r="H63" s="120">
        <v>0</v>
      </c>
      <c r="I63" s="120">
        <v>0</v>
      </c>
      <c r="J63" s="120">
        <v>0</v>
      </c>
      <c r="K63" s="120">
        <v>0</v>
      </c>
      <c r="L63" s="120">
        <v>0</v>
      </c>
      <c r="M63" s="120">
        <v>0</v>
      </c>
      <c r="N63" s="120">
        <v>0</v>
      </c>
    </row>
    <row r="64" spans="2:14" x14ac:dyDescent="0.2">
      <c r="F64" s="65" t="s">
        <v>167</v>
      </c>
      <c r="G64" s="48"/>
      <c r="H64" s="120">
        <v>0</v>
      </c>
      <c r="I64" s="120">
        <v>0</v>
      </c>
      <c r="J64" s="120">
        <v>0</v>
      </c>
      <c r="K64" s="120">
        <v>0</v>
      </c>
      <c r="L64" s="120">
        <v>0</v>
      </c>
      <c r="M64" s="120">
        <v>0</v>
      </c>
      <c r="N64" s="120">
        <v>0</v>
      </c>
    </row>
    <row r="65" spans="2:14" x14ac:dyDescent="0.2">
      <c r="F65" s="65" t="s">
        <v>168</v>
      </c>
      <c r="G65" s="48"/>
      <c r="H65" s="120">
        <v>0</v>
      </c>
      <c r="I65" s="120">
        <v>0</v>
      </c>
      <c r="J65" s="120">
        <v>0</v>
      </c>
      <c r="K65" s="120">
        <v>0</v>
      </c>
      <c r="L65" s="120">
        <v>0</v>
      </c>
      <c r="M65" s="120">
        <v>0</v>
      </c>
      <c r="N65" s="120">
        <v>0</v>
      </c>
    </row>
    <row r="66" spans="2:14" x14ac:dyDescent="0.2">
      <c r="F66" s="65" t="s">
        <v>169</v>
      </c>
      <c r="G66" s="48"/>
      <c r="H66" s="120">
        <v>0</v>
      </c>
      <c r="I66" s="120">
        <v>0</v>
      </c>
      <c r="J66" s="120">
        <v>0</v>
      </c>
      <c r="K66" s="120">
        <v>0</v>
      </c>
      <c r="L66" s="120">
        <v>0</v>
      </c>
      <c r="M66" s="120">
        <v>0</v>
      </c>
      <c r="N66" s="120">
        <v>0</v>
      </c>
    </row>
    <row r="67" spans="2:14" x14ac:dyDescent="0.2">
      <c r="F67" s="65" t="s">
        <v>166</v>
      </c>
      <c r="G67" s="48"/>
      <c r="H67" s="120">
        <v>0</v>
      </c>
      <c r="I67" s="120">
        <v>0</v>
      </c>
      <c r="J67" s="120">
        <v>0</v>
      </c>
      <c r="K67" s="120">
        <v>0</v>
      </c>
      <c r="L67" s="120">
        <v>0</v>
      </c>
      <c r="M67" s="120">
        <v>0</v>
      </c>
      <c r="N67" s="120">
        <v>0</v>
      </c>
    </row>
    <row r="68" spans="2:14" ht="4.1500000000000004" customHeight="1" x14ac:dyDescent="0.2">
      <c r="G68" s="48"/>
      <c r="H68" s="120"/>
      <c r="I68" s="120">
        <v>0</v>
      </c>
      <c r="J68" s="120">
        <v>0</v>
      </c>
      <c r="K68" s="120">
        <v>0</v>
      </c>
      <c r="L68" s="120">
        <v>0</v>
      </c>
      <c r="M68" s="120">
        <v>0</v>
      </c>
      <c r="N68" s="120">
        <v>0</v>
      </c>
    </row>
    <row r="69" spans="2:14" x14ac:dyDescent="0.2">
      <c r="F69" s="65" t="s">
        <v>170</v>
      </c>
      <c r="G69" s="48"/>
      <c r="H69" s="120">
        <v>0</v>
      </c>
      <c r="I69" s="120">
        <v>0</v>
      </c>
      <c r="J69" s="120">
        <v>0</v>
      </c>
      <c r="K69" s="120">
        <v>0</v>
      </c>
      <c r="L69" s="120">
        <v>0</v>
      </c>
      <c r="M69" s="120">
        <v>0</v>
      </c>
      <c r="N69" s="120">
        <v>0</v>
      </c>
    </row>
    <row r="70" spans="2:14" ht="4.1500000000000004" customHeight="1" x14ac:dyDescent="0.25">
      <c r="B70" s="36"/>
      <c r="C70" s="36"/>
      <c r="D70" s="36"/>
      <c r="E70" s="36"/>
      <c r="F70" s="36"/>
      <c r="G70" s="36"/>
      <c r="H70" s="36"/>
      <c r="I70" s="36"/>
      <c r="J70" s="36"/>
      <c r="K70" s="36"/>
      <c r="L70" s="36"/>
      <c r="M70" s="36"/>
      <c r="N70" s="36"/>
    </row>
    <row r="71" spans="2:14" ht="12.75" thickBot="1" x14ac:dyDescent="0.25">
      <c r="F71" s="87" t="s">
        <v>215</v>
      </c>
      <c r="G71" s="88" t="s">
        <v>42</v>
      </c>
      <c r="H71" s="89">
        <v>146.48523585999999</v>
      </c>
      <c r="I71" s="89">
        <v>146.48523585999999</v>
      </c>
      <c r="J71" s="89">
        <v>146.48523585999999</v>
      </c>
      <c r="K71" s="89">
        <v>146.48523585999999</v>
      </c>
      <c r="L71" s="89">
        <v>146.48523585999999</v>
      </c>
      <c r="M71" s="89">
        <v>146.48523585999999</v>
      </c>
      <c r="N71" s="89">
        <v>146.48523585999999</v>
      </c>
    </row>
    <row r="72" spans="2:14" ht="12.75" thickTop="1" x14ac:dyDescent="0.2"/>
    <row r="73" spans="2:14" x14ac:dyDescent="0.2">
      <c r="D73" s="38" t="s">
        <v>1028</v>
      </c>
      <c r="G73" s="48" t="s">
        <v>849</v>
      </c>
      <c r="H73" s="543"/>
      <c r="I73" s="543"/>
      <c r="J73" s="543"/>
      <c r="K73" s="543"/>
      <c r="L73" s="543"/>
      <c r="M73" s="543"/>
      <c r="N73" s="543"/>
    </row>
    <row r="74" spans="2:14" x14ac:dyDescent="0.2">
      <c r="F74" s="65" t="s">
        <v>164</v>
      </c>
      <c r="G74" s="48"/>
      <c r="H74" s="120">
        <v>63112.554570080007</v>
      </c>
      <c r="I74" s="120">
        <v>24906.328799580006</v>
      </c>
      <c r="J74" s="120">
        <v>4295.6188974400002</v>
      </c>
      <c r="K74" s="120">
        <v>4295.6188974400002</v>
      </c>
      <c r="L74" s="120">
        <v>4295.6188974400002</v>
      </c>
      <c r="M74" s="120">
        <v>4295.6188974400002</v>
      </c>
      <c r="N74" s="120">
        <v>4295.6188974400002</v>
      </c>
    </row>
    <row r="75" spans="2:14" x14ac:dyDescent="0.2">
      <c r="F75" s="65" t="s">
        <v>477</v>
      </c>
      <c r="G75" s="48"/>
      <c r="H75" s="120">
        <v>2767.3698666200003</v>
      </c>
      <c r="I75" s="120">
        <v>2767.3698666200003</v>
      </c>
      <c r="J75" s="120">
        <v>2767.3698666200003</v>
      </c>
      <c r="K75" s="120">
        <v>2767.3698666200003</v>
      </c>
      <c r="L75" s="120">
        <v>2767.3698666200003</v>
      </c>
      <c r="M75" s="120">
        <v>2767.3698666200003</v>
      </c>
      <c r="N75" s="120">
        <v>2767.3698666200003</v>
      </c>
    </row>
    <row r="76" spans="2:14" x14ac:dyDescent="0.2">
      <c r="F76" s="65" t="s">
        <v>172</v>
      </c>
      <c r="G76" s="48"/>
      <c r="H76" s="120">
        <v>188591.40660024004</v>
      </c>
      <c r="I76" s="120">
        <v>64337.602996620008</v>
      </c>
      <c r="J76" s="120">
        <v>5537.0833664400006</v>
      </c>
      <c r="K76" s="120">
        <v>5537.0833664400006</v>
      </c>
      <c r="L76" s="120">
        <v>5537.0833664400006</v>
      </c>
      <c r="M76" s="120">
        <v>5537.0833664400006</v>
      </c>
      <c r="N76" s="120">
        <v>5537.0833664400006</v>
      </c>
    </row>
    <row r="77" spans="2:14" x14ac:dyDescent="0.2">
      <c r="F77" s="65" t="s">
        <v>171</v>
      </c>
      <c r="G77" s="48"/>
      <c r="H77" s="120">
        <v>311395.08352524001</v>
      </c>
      <c r="I77" s="120">
        <v>311395.08352524001</v>
      </c>
      <c r="J77" s="120">
        <v>311395.08352524001</v>
      </c>
      <c r="K77" s="120">
        <v>311395.08352524001</v>
      </c>
      <c r="L77" s="120">
        <v>311395.08352524001</v>
      </c>
      <c r="M77" s="120">
        <v>311395.08352524001</v>
      </c>
      <c r="N77" s="120">
        <v>311395.08352524001</v>
      </c>
    </row>
    <row r="78" spans="2:14" x14ac:dyDescent="0.2">
      <c r="F78" s="65" t="s">
        <v>475</v>
      </c>
      <c r="G78" s="48"/>
      <c r="H78" s="120">
        <v>14269.024749720002</v>
      </c>
      <c r="I78" s="120">
        <v>5505.7330223999998</v>
      </c>
      <c r="J78" s="120">
        <v>458.81108520000004</v>
      </c>
      <c r="K78" s="120">
        <v>458.81108520000004</v>
      </c>
      <c r="L78" s="120">
        <v>458.81108520000004</v>
      </c>
      <c r="M78" s="120">
        <v>458.81108520000004</v>
      </c>
      <c r="N78" s="120">
        <v>458.81108520000004</v>
      </c>
    </row>
    <row r="79" spans="2:14" x14ac:dyDescent="0.2">
      <c r="F79" s="65" t="s">
        <v>476</v>
      </c>
      <c r="G79" s="48"/>
      <c r="H79" s="120">
        <v>44504.675264400001</v>
      </c>
      <c r="I79" s="120">
        <v>42256.500946920001</v>
      </c>
      <c r="J79" s="120">
        <v>40925.948799840007</v>
      </c>
      <c r="K79" s="120">
        <v>40925.948799840007</v>
      </c>
      <c r="L79" s="120">
        <v>40925.948799840007</v>
      </c>
      <c r="M79" s="120">
        <v>40925.948799840007</v>
      </c>
      <c r="N79" s="120">
        <v>40925.948799840007</v>
      </c>
    </row>
    <row r="80" spans="2:14" x14ac:dyDescent="0.2">
      <c r="F80" s="65" t="s">
        <v>165</v>
      </c>
      <c r="G80" s="48"/>
      <c r="H80" s="120">
        <v>0</v>
      </c>
      <c r="I80" s="120">
        <v>0</v>
      </c>
      <c r="J80" s="120">
        <v>0</v>
      </c>
      <c r="K80" s="120">
        <v>0</v>
      </c>
      <c r="L80" s="120">
        <v>0</v>
      </c>
      <c r="M80" s="120">
        <v>0</v>
      </c>
      <c r="N80" s="120">
        <v>0</v>
      </c>
    </row>
    <row r="81" spans="1:17" x14ac:dyDescent="0.2">
      <c r="F81" s="65" t="s">
        <v>173</v>
      </c>
      <c r="G81" s="48"/>
      <c r="H81" s="120">
        <v>431065.58287896006</v>
      </c>
      <c r="I81" s="120">
        <v>170714.24544888001</v>
      </c>
      <c r="J81" s="120">
        <v>31736.375809560006</v>
      </c>
      <c r="K81" s="120">
        <v>31736.375809560006</v>
      </c>
      <c r="L81" s="120">
        <v>31736.375809560006</v>
      </c>
      <c r="M81" s="120">
        <v>31736.375809560006</v>
      </c>
      <c r="N81" s="120">
        <v>31736.375809560006</v>
      </c>
    </row>
    <row r="82" spans="1:17" x14ac:dyDescent="0.2">
      <c r="F82" s="65" t="s">
        <v>474</v>
      </c>
      <c r="G82" s="48"/>
      <c r="H82" s="120">
        <v>43647.611005260012</v>
      </c>
      <c r="I82" s="120">
        <v>43647.611005260012</v>
      </c>
      <c r="J82" s="120">
        <v>43647.611005260012</v>
      </c>
      <c r="K82" s="120">
        <v>43647.611005260012</v>
      </c>
      <c r="L82" s="120">
        <v>43647.611005260012</v>
      </c>
      <c r="M82" s="120">
        <v>43647.611005260012</v>
      </c>
      <c r="N82" s="120">
        <v>43647.611005260012</v>
      </c>
    </row>
    <row r="83" spans="1:17" ht="4.1500000000000004" customHeight="1" x14ac:dyDescent="0.2">
      <c r="G83" s="48"/>
      <c r="H83" s="120"/>
      <c r="I83" s="120"/>
      <c r="J83" s="120"/>
      <c r="K83" s="120"/>
      <c r="L83" s="120"/>
      <c r="M83" s="120"/>
      <c r="N83" s="120"/>
    </row>
    <row r="84" spans="1:17" x14ac:dyDescent="0.2">
      <c r="F84" s="65" t="s">
        <v>193</v>
      </c>
      <c r="G84" s="48"/>
      <c r="H84" s="120">
        <v>0</v>
      </c>
      <c r="I84" s="120">
        <v>0</v>
      </c>
      <c r="J84" s="120">
        <v>0</v>
      </c>
      <c r="K84" s="120">
        <v>0</v>
      </c>
      <c r="L84" s="120">
        <v>0</v>
      </c>
      <c r="M84" s="120">
        <v>0</v>
      </c>
      <c r="N84" s="120">
        <v>0</v>
      </c>
    </row>
    <row r="85" spans="1:17" x14ac:dyDescent="0.2">
      <c r="F85" s="65" t="s">
        <v>167</v>
      </c>
      <c r="G85" s="48"/>
      <c r="H85" s="120">
        <v>0</v>
      </c>
      <c r="I85" s="120">
        <v>0</v>
      </c>
      <c r="J85" s="120">
        <v>0</v>
      </c>
      <c r="K85" s="120">
        <v>0</v>
      </c>
      <c r="L85" s="120">
        <v>0</v>
      </c>
      <c r="M85" s="120">
        <v>0</v>
      </c>
      <c r="N85" s="120">
        <v>0</v>
      </c>
    </row>
    <row r="86" spans="1:17" x14ac:dyDescent="0.2">
      <c r="F86" s="65" t="s">
        <v>168</v>
      </c>
      <c r="G86" s="48"/>
      <c r="H86" s="120">
        <v>0</v>
      </c>
      <c r="I86" s="120">
        <v>0</v>
      </c>
      <c r="J86" s="120">
        <v>0</v>
      </c>
      <c r="K86" s="120">
        <v>0</v>
      </c>
      <c r="L86" s="120">
        <v>0</v>
      </c>
      <c r="M86" s="120">
        <v>0</v>
      </c>
      <c r="N86" s="120">
        <v>0</v>
      </c>
    </row>
    <row r="87" spans="1:17" x14ac:dyDescent="0.2">
      <c r="F87" s="65" t="s">
        <v>169</v>
      </c>
      <c r="G87" s="48"/>
      <c r="H87" s="120">
        <v>0</v>
      </c>
      <c r="I87" s="120">
        <v>0</v>
      </c>
      <c r="J87" s="120">
        <v>0</v>
      </c>
      <c r="K87" s="120">
        <v>0</v>
      </c>
      <c r="L87" s="120">
        <v>0</v>
      </c>
      <c r="M87" s="120">
        <v>0</v>
      </c>
      <c r="N87" s="120">
        <v>0</v>
      </c>
    </row>
    <row r="88" spans="1:17" x14ac:dyDescent="0.2">
      <c r="F88" s="65" t="s">
        <v>166</v>
      </c>
      <c r="G88" s="48"/>
      <c r="H88" s="120">
        <v>0</v>
      </c>
      <c r="I88" s="120">
        <v>0</v>
      </c>
      <c r="J88" s="120">
        <v>0</v>
      </c>
      <c r="K88" s="120">
        <v>0</v>
      </c>
      <c r="L88" s="120">
        <v>0</v>
      </c>
      <c r="M88" s="120">
        <v>0</v>
      </c>
      <c r="N88" s="120">
        <v>0</v>
      </c>
    </row>
    <row r="89" spans="1:17" ht="4.1500000000000004" customHeight="1" x14ac:dyDescent="0.2">
      <c r="G89" s="48"/>
      <c r="H89" s="120"/>
      <c r="I89" s="120"/>
      <c r="J89" s="120"/>
      <c r="K89" s="120"/>
      <c r="L89" s="120"/>
      <c r="M89" s="120"/>
      <c r="N89" s="120"/>
    </row>
    <row r="90" spans="1:17" x14ac:dyDescent="0.2">
      <c r="F90" s="65" t="s">
        <v>170</v>
      </c>
      <c r="G90" s="48"/>
      <c r="H90" s="120">
        <v>0</v>
      </c>
      <c r="I90" s="120">
        <v>0</v>
      </c>
      <c r="J90" s="120">
        <v>0</v>
      </c>
      <c r="K90" s="120">
        <v>0</v>
      </c>
      <c r="L90" s="120">
        <v>0</v>
      </c>
      <c r="M90" s="120">
        <v>0</v>
      </c>
      <c r="N90" s="120">
        <v>0</v>
      </c>
    </row>
    <row r="91" spans="1:17" ht="4.1500000000000004" customHeight="1" x14ac:dyDescent="0.25">
      <c r="B91" s="36"/>
      <c r="C91" s="36"/>
      <c r="D91" s="36"/>
      <c r="E91" s="36"/>
      <c r="F91" s="36"/>
      <c r="G91" s="36"/>
      <c r="H91" s="36"/>
      <c r="I91" s="36"/>
      <c r="J91" s="36"/>
      <c r="K91" s="36"/>
      <c r="L91" s="36"/>
      <c r="M91" s="36"/>
      <c r="N91" s="36"/>
    </row>
    <row r="92" spans="1:17" ht="12.75" thickBot="1" x14ac:dyDescent="0.25">
      <c r="F92" s="87" t="s">
        <v>215</v>
      </c>
      <c r="G92" s="88" t="s">
        <v>42</v>
      </c>
      <c r="H92" s="89">
        <v>1099353.3084605199</v>
      </c>
      <c r="I92" s="89">
        <v>665530.47561152012</v>
      </c>
      <c r="J92" s="89">
        <v>440763.90235560003</v>
      </c>
      <c r="K92" s="89">
        <v>440763.90235560003</v>
      </c>
      <c r="L92" s="89">
        <v>440763.90235560003</v>
      </c>
      <c r="M92" s="89">
        <v>440763.90235560003</v>
      </c>
      <c r="N92" s="89">
        <v>440763.90235560003</v>
      </c>
    </row>
    <row r="93" spans="1:17" ht="12.75" thickTop="1" x14ac:dyDescent="0.2"/>
    <row r="95" spans="1:17" ht="15.75" thickBot="1" x14ac:dyDescent="0.3">
      <c r="A95" s="10" t="s">
        <v>37</v>
      </c>
      <c r="B95" s="10"/>
      <c r="C95" s="10"/>
      <c r="D95" s="10"/>
      <c r="E95" s="10"/>
      <c r="F95" s="10"/>
      <c r="G95" s="51"/>
      <c r="H95" s="10"/>
      <c r="I95" s="10"/>
      <c r="J95" s="10"/>
      <c r="K95" s="10"/>
      <c r="L95" s="10"/>
      <c r="M95" s="10"/>
      <c r="N95" s="10"/>
      <c r="O95" s="10"/>
      <c r="P95" s="10"/>
      <c r="Q95" s="10"/>
    </row>
    <row r="96" spans="1:17" ht="12.75" x14ac:dyDescent="0.2">
      <c r="G96" s="50"/>
      <c r="H96" s="43" t="s">
        <v>248</v>
      </c>
      <c r="I96" s="43" t="s">
        <v>249</v>
      </c>
      <c r="J96" s="43" t="s">
        <v>250</v>
      </c>
      <c r="K96" s="43" t="s">
        <v>251</v>
      </c>
      <c r="L96" s="43" t="s">
        <v>252</v>
      </c>
      <c r="M96" s="43" t="s">
        <v>253</v>
      </c>
      <c r="N96" s="43" t="s">
        <v>254</v>
      </c>
      <c r="P96" s="5"/>
      <c r="Q96" s="5"/>
    </row>
    <row r="97" spans="1:39" outlineLevel="1" x14ac:dyDescent="0.2"/>
    <row r="98" spans="1:39" outlineLevel="1" x14ac:dyDescent="0.2">
      <c r="A98" s="116" t="s">
        <v>260</v>
      </c>
    </row>
    <row r="99" spans="1:39" outlineLevel="1" x14ac:dyDescent="0.2">
      <c r="E99" s="76" t="s">
        <v>1042</v>
      </c>
      <c r="G99" s="48"/>
    </row>
    <row r="100" spans="1:39" ht="4.1500000000000004" customHeight="1" outlineLevel="1" x14ac:dyDescent="0.2">
      <c r="I100" s="37"/>
      <c r="J100" s="37"/>
      <c r="K100" s="37"/>
      <c r="L100" s="37"/>
      <c r="M100" s="37"/>
      <c r="N100" s="37"/>
    </row>
    <row r="101" spans="1:39" outlineLevel="1" x14ac:dyDescent="0.2">
      <c r="A101" s="48"/>
      <c r="B101" s="48"/>
      <c r="F101" s="65" t="s">
        <v>164</v>
      </c>
      <c r="H101" s="1115"/>
      <c r="I101" s="1115"/>
      <c r="J101" s="1115"/>
      <c r="K101" s="1115"/>
      <c r="L101" s="1115"/>
      <c r="M101" s="1115"/>
      <c r="N101" s="1115"/>
      <c r="P101" s="7"/>
      <c r="Q101" s="409"/>
    </row>
    <row r="102" spans="1:39" outlineLevel="1" x14ac:dyDescent="0.2">
      <c r="A102" s="48"/>
      <c r="B102" s="48"/>
      <c r="C102" s="80"/>
      <c r="F102" s="1199" t="s">
        <v>477</v>
      </c>
      <c r="G102" s="80"/>
      <c r="H102" s="1203"/>
      <c r="I102" s="1203"/>
      <c r="J102" s="1203"/>
      <c r="K102" s="1203"/>
      <c r="L102" s="1203"/>
      <c r="M102" s="1203"/>
      <c r="N102" s="1203"/>
      <c r="O102" s="80"/>
      <c r="P102" s="1204"/>
      <c r="Q102" s="1202"/>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1:39" outlineLevel="1" x14ac:dyDescent="0.2">
      <c r="A103" s="48"/>
      <c r="B103" s="48"/>
      <c r="F103" s="65" t="s">
        <v>172</v>
      </c>
      <c r="H103" s="1115"/>
      <c r="I103" s="1115"/>
      <c r="J103" s="1115"/>
      <c r="K103" s="1115"/>
      <c r="L103" s="1115"/>
      <c r="M103" s="1115"/>
      <c r="N103" s="1115"/>
      <c r="P103" s="7"/>
      <c r="Q103" s="409"/>
    </row>
    <row r="104" spans="1:39" outlineLevel="1" x14ac:dyDescent="0.2">
      <c r="A104" s="48"/>
      <c r="B104" s="48"/>
      <c r="F104" s="65" t="s">
        <v>171</v>
      </c>
      <c r="H104" s="1115"/>
      <c r="I104" s="1115"/>
      <c r="J104" s="1115"/>
      <c r="K104" s="1115"/>
      <c r="L104" s="1115"/>
      <c r="M104" s="1115"/>
      <c r="N104" s="1115"/>
      <c r="P104" s="7"/>
      <c r="Q104" s="409"/>
    </row>
    <row r="105" spans="1:39" outlineLevel="1" x14ac:dyDescent="0.2">
      <c r="A105" s="48"/>
      <c r="B105" s="48"/>
      <c r="F105" s="65" t="s">
        <v>475</v>
      </c>
      <c r="H105" s="1115"/>
      <c r="I105" s="1115"/>
      <c r="J105" s="1115"/>
      <c r="K105" s="1115"/>
      <c r="L105" s="1115"/>
      <c r="M105" s="1115"/>
      <c r="N105" s="1115"/>
      <c r="P105" s="7"/>
      <c r="Q105" s="409"/>
    </row>
    <row r="106" spans="1:39" outlineLevel="1" x14ac:dyDescent="0.2">
      <c r="A106" s="48"/>
      <c r="B106" s="48"/>
      <c r="F106" s="65" t="s">
        <v>476</v>
      </c>
      <c r="H106" s="1115"/>
      <c r="I106" s="1115"/>
      <c r="J106" s="1115"/>
      <c r="K106" s="1115"/>
      <c r="L106" s="1115"/>
      <c r="M106" s="1115"/>
      <c r="N106" s="1115"/>
      <c r="P106" s="7"/>
      <c r="Q106" s="409"/>
    </row>
    <row r="107" spans="1:39" outlineLevel="1" x14ac:dyDescent="0.2">
      <c r="A107" s="48"/>
      <c r="B107" s="48"/>
      <c r="F107" s="65" t="s">
        <v>165</v>
      </c>
      <c r="H107" s="1115"/>
      <c r="I107" s="1115"/>
      <c r="J107" s="1115"/>
      <c r="K107" s="1115"/>
      <c r="L107" s="1115"/>
      <c r="M107" s="1115"/>
      <c r="N107" s="1115"/>
      <c r="P107" s="7"/>
      <c r="Q107" s="409"/>
    </row>
    <row r="108" spans="1:39" outlineLevel="1" x14ac:dyDescent="0.2">
      <c r="A108" s="48"/>
      <c r="B108" s="48"/>
      <c r="F108" s="65" t="s">
        <v>173</v>
      </c>
      <c r="H108" s="1115"/>
      <c r="I108" s="1115"/>
      <c r="J108" s="1115"/>
      <c r="K108" s="1115"/>
      <c r="L108" s="1115"/>
      <c r="M108" s="1115"/>
      <c r="N108" s="1115"/>
      <c r="P108" s="7"/>
      <c r="Q108" s="409"/>
    </row>
    <row r="109" spans="1:39" outlineLevel="1" x14ac:dyDescent="0.2">
      <c r="A109" s="48"/>
      <c r="B109" s="48"/>
      <c r="F109" s="65" t="s">
        <v>474</v>
      </c>
      <c r="H109" s="1115"/>
      <c r="I109" s="1115"/>
      <c r="J109" s="1115"/>
      <c r="K109" s="1115"/>
      <c r="L109" s="1115"/>
      <c r="M109" s="1115"/>
      <c r="N109" s="1115"/>
      <c r="P109" s="7"/>
      <c r="Q109" s="409"/>
    </row>
    <row r="110" spans="1:39" ht="4.1500000000000004" customHeight="1" outlineLevel="1" x14ac:dyDescent="0.2">
      <c r="A110" s="48"/>
      <c r="B110" s="48"/>
      <c r="F110" s="46"/>
      <c r="H110" s="81"/>
      <c r="I110" s="81"/>
      <c r="J110" s="81"/>
      <c r="K110" s="81"/>
      <c r="L110" s="81"/>
      <c r="M110" s="81"/>
      <c r="N110" s="81"/>
      <c r="O110" s="37"/>
      <c r="P110" s="37"/>
      <c r="Q110" s="37"/>
      <c r="R110" s="37"/>
    </row>
    <row r="111" spans="1:39" outlineLevel="1" x14ac:dyDescent="0.2">
      <c r="A111" s="48"/>
      <c r="B111" s="48"/>
      <c r="F111" s="65" t="s">
        <v>193</v>
      </c>
      <c r="H111" s="1115"/>
      <c r="I111" s="1115"/>
      <c r="J111" s="1115"/>
      <c r="K111" s="1115"/>
      <c r="L111" s="1115"/>
      <c r="M111" s="1115"/>
      <c r="N111" s="1115"/>
      <c r="P111" s="7"/>
      <c r="Q111" s="409"/>
    </row>
    <row r="112" spans="1:39" outlineLevel="1" x14ac:dyDescent="0.2">
      <c r="A112" s="48"/>
      <c r="B112" s="48"/>
      <c r="F112" s="65" t="s">
        <v>167</v>
      </c>
      <c r="H112" s="1115"/>
      <c r="I112" s="1115"/>
      <c r="J112" s="1115"/>
      <c r="K112" s="1115"/>
      <c r="L112" s="1115"/>
      <c r="M112" s="1115"/>
      <c r="N112" s="1115"/>
      <c r="P112" s="7"/>
      <c r="Q112" s="409"/>
    </row>
    <row r="113" spans="1:18" outlineLevel="1" x14ac:dyDescent="0.2">
      <c r="A113" s="48"/>
      <c r="B113" s="48"/>
      <c r="F113" s="65" t="s">
        <v>168</v>
      </c>
      <c r="H113" s="1115"/>
      <c r="I113" s="1115"/>
      <c r="J113" s="1115"/>
      <c r="K113" s="1115"/>
      <c r="L113" s="1115"/>
      <c r="M113" s="1115"/>
      <c r="N113" s="1115"/>
      <c r="P113" s="7"/>
      <c r="Q113" s="409"/>
    </row>
    <row r="114" spans="1:18" outlineLevel="1" x14ac:dyDescent="0.2">
      <c r="A114" s="48"/>
      <c r="B114" s="48"/>
      <c r="F114" s="65" t="s">
        <v>169</v>
      </c>
      <c r="H114" s="1115"/>
      <c r="I114" s="1115"/>
      <c r="J114" s="1115"/>
      <c r="K114" s="1115"/>
      <c r="L114" s="1115"/>
      <c r="M114" s="1115"/>
      <c r="N114" s="1115"/>
      <c r="P114" s="7"/>
      <c r="Q114" s="409"/>
    </row>
    <row r="115" spans="1:18" outlineLevel="1" x14ac:dyDescent="0.2">
      <c r="A115" s="48"/>
      <c r="B115" s="48"/>
      <c r="F115" s="65" t="s">
        <v>166</v>
      </c>
      <c r="H115" s="1115"/>
      <c r="I115" s="1115"/>
      <c r="J115" s="1115"/>
      <c r="K115" s="1115"/>
      <c r="L115" s="1115"/>
      <c r="M115" s="1115"/>
      <c r="N115" s="1115"/>
      <c r="P115" s="7"/>
      <c r="Q115" s="171"/>
    </row>
    <row r="116" spans="1:18" ht="4.1500000000000004" customHeight="1" outlineLevel="1" x14ac:dyDescent="0.2">
      <c r="A116" s="48"/>
      <c r="B116" s="48"/>
      <c r="F116" s="46"/>
      <c r="H116" s="81"/>
      <c r="I116" s="81"/>
      <c r="J116" s="81"/>
      <c r="K116" s="81"/>
      <c r="L116" s="81"/>
      <c r="M116" s="81"/>
      <c r="N116" s="81"/>
      <c r="O116" s="37"/>
      <c r="P116" s="37"/>
      <c r="Q116" s="37"/>
      <c r="R116" s="37"/>
    </row>
    <row r="117" spans="1:18" outlineLevel="1" x14ac:dyDescent="0.2">
      <c r="A117" s="48"/>
      <c r="B117" s="48"/>
      <c r="F117" s="65" t="s">
        <v>170</v>
      </c>
      <c r="H117" s="1115"/>
      <c r="I117" s="1115"/>
      <c r="J117" s="1115"/>
      <c r="K117" s="1115"/>
      <c r="L117" s="1115"/>
      <c r="M117" s="1115"/>
      <c r="N117" s="1115"/>
      <c r="P117" s="7"/>
      <c r="Q117" s="409"/>
    </row>
    <row r="118" spans="1:18" ht="4.1500000000000004" customHeight="1" outlineLevel="1" x14ac:dyDescent="0.2"/>
    <row r="119" spans="1:18" outlineLevel="1" x14ac:dyDescent="0.2">
      <c r="F119" s="82" t="s">
        <v>284</v>
      </c>
      <c r="G119" s="84"/>
      <c r="H119" s="85">
        <v>925227.87840000016</v>
      </c>
      <c r="I119" s="85">
        <v>547075.1664000001</v>
      </c>
      <c r="J119" s="85">
        <v>351126.54360000009</v>
      </c>
      <c r="K119" s="85">
        <v>351126.54360000009</v>
      </c>
      <c r="L119" s="85">
        <v>351126.54360000009</v>
      </c>
      <c r="M119" s="85">
        <v>351126.54360000009</v>
      </c>
      <c r="N119" s="85">
        <v>351126.54360000009</v>
      </c>
    </row>
    <row r="120" spans="1:18" outlineLevel="1" x14ac:dyDescent="0.2"/>
    <row r="121" spans="1:18" outlineLevel="1" x14ac:dyDescent="0.2">
      <c r="E121" s="76" t="s">
        <v>285</v>
      </c>
      <c r="G121" s="6" t="s">
        <v>1027</v>
      </c>
    </row>
    <row r="122" spans="1:18" ht="4.1500000000000004" customHeight="1" outlineLevel="1" x14ac:dyDescent="0.2">
      <c r="I122" s="37"/>
      <c r="J122" s="37"/>
      <c r="K122" s="37"/>
      <c r="L122" s="37"/>
      <c r="M122" s="37"/>
      <c r="N122" s="37"/>
    </row>
    <row r="123" spans="1:18" outlineLevel="1" x14ac:dyDescent="0.2">
      <c r="A123" s="48"/>
      <c r="B123" s="48"/>
      <c r="F123" s="65" t="s">
        <v>164</v>
      </c>
      <c r="G123" s="1163"/>
      <c r="H123" s="1115"/>
      <c r="I123" s="1115"/>
      <c r="J123" s="1115"/>
      <c r="K123" s="1115"/>
      <c r="L123" s="1115"/>
      <c r="M123" s="1115"/>
      <c r="N123" s="1115"/>
      <c r="P123" s="7"/>
      <c r="Q123" s="409"/>
    </row>
    <row r="124" spans="1:18" outlineLevel="1" x14ac:dyDescent="0.2">
      <c r="A124" s="48"/>
      <c r="B124" s="48"/>
      <c r="F124" s="65" t="s">
        <v>477</v>
      </c>
      <c r="G124" s="1163"/>
      <c r="H124" s="1115"/>
      <c r="I124" s="1115"/>
      <c r="J124" s="1115"/>
      <c r="K124" s="1115"/>
      <c r="L124" s="1115"/>
      <c r="M124" s="1115"/>
      <c r="N124" s="1115"/>
      <c r="P124" s="7"/>
      <c r="Q124" s="409"/>
    </row>
    <row r="125" spans="1:18" outlineLevel="1" x14ac:dyDescent="0.2">
      <c r="A125" s="48"/>
      <c r="B125" s="48"/>
      <c r="F125" s="65" t="s">
        <v>172</v>
      </c>
      <c r="G125" s="1163"/>
      <c r="H125" s="1115"/>
      <c r="I125" s="1115"/>
      <c r="J125" s="1115"/>
      <c r="K125" s="1115"/>
      <c r="L125" s="1115"/>
      <c r="M125" s="1115"/>
      <c r="N125" s="1115"/>
      <c r="P125" s="7"/>
      <c r="Q125" s="409"/>
    </row>
    <row r="126" spans="1:18" outlineLevel="1" x14ac:dyDescent="0.2">
      <c r="A126" s="48"/>
      <c r="B126" s="48"/>
      <c r="F126" s="65" t="s">
        <v>171</v>
      </c>
      <c r="G126" s="1163"/>
      <c r="H126" s="1115"/>
      <c r="I126" s="1115"/>
      <c r="J126" s="1115"/>
      <c r="K126" s="1115"/>
      <c r="L126" s="1115"/>
      <c r="M126" s="1115"/>
      <c r="N126" s="1115"/>
      <c r="P126" s="7"/>
      <c r="Q126" s="409"/>
    </row>
    <row r="127" spans="1:18" outlineLevel="1" x14ac:dyDescent="0.2">
      <c r="A127" s="48"/>
      <c r="B127" s="48"/>
      <c r="F127" s="65" t="s">
        <v>475</v>
      </c>
      <c r="G127" s="1163"/>
      <c r="H127" s="1115"/>
      <c r="I127" s="1115"/>
      <c r="J127" s="1115"/>
      <c r="K127" s="1115"/>
      <c r="L127" s="1115"/>
      <c r="M127" s="1115"/>
      <c r="N127" s="1115"/>
      <c r="P127" s="7"/>
      <c r="Q127" s="409"/>
    </row>
    <row r="128" spans="1:18" outlineLevel="1" x14ac:dyDescent="0.2">
      <c r="A128" s="48"/>
      <c r="B128" s="48"/>
      <c r="F128" s="65" t="s">
        <v>476</v>
      </c>
      <c r="G128" s="1163"/>
      <c r="H128" s="1115"/>
      <c r="I128" s="1115"/>
      <c r="J128" s="1115"/>
      <c r="K128" s="1115"/>
      <c r="L128" s="1115"/>
      <c r="M128" s="1115"/>
      <c r="N128" s="1115"/>
      <c r="P128" s="7"/>
      <c r="Q128" s="409"/>
    </row>
    <row r="129" spans="1:18" outlineLevel="1" x14ac:dyDescent="0.2">
      <c r="A129" s="48"/>
      <c r="B129" s="48"/>
      <c r="F129" s="65" t="s">
        <v>165</v>
      </c>
      <c r="G129" s="1163"/>
      <c r="H129" s="1115"/>
      <c r="I129" s="1115"/>
      <c r="J129" s="1115"/>
      <c r="K129" s="1115"/>
      <c r="L129" s="1115"/>
      <c r="M129" s="1115"/>
      <c r="N129" s="1115"/>
      <c r="P129" s="7"/>
      <c r="Q129" s="409"/>
    </row>
    <row r="130" spans="1:18" outlineLevel="1" x14ac:dyDescent="0.2">
      <c r="A130" s="48"/>
      <c r="B130" s="48"/>
      <c r="F130" s="65" t="s">
        <v>173</v>
      </c>
      <c r="G130" s="1163"/>
      <c r="H130" s="1115"/>
      <c r="I130" s="1115"/>
      <c r="J130" s="1115"/>
      <c r="K130" s="1115"/>
      <c r="L130" s="1115"/>
      <c r="M130" s="1115"/>
      <c r="N130" s="1115"/>
      <c r="P130" s="7"/>
      <c r="Q130" s="409"/>
    </row>
    <row r="131" spans="1:18" outlineLevel="1" x14ac:dyDescent="0.2">
      <c r="A131" s="48"/>
      <c r="B131" s="48"/>
      <c r="F131" s="65" t="s">
        <v>474</v>
      </c>
      <c r="G131" s="1163"/>
      <c r="H131" s="1115"/>
      <c r="I131" s="1115"/>
      <c r="J131" s="1115"/>
      <c r="K131" s="1115"/>
      <c r="L131" s="1115"/>
      <c r="M131" s="1115"/>
      <c r="N131" s="1115"/>
      <c r="P131" s="7"/>
      <c r="Q131" s="409"/>
    </row>
    <row r="132" spans="1:18" ht="4.1500000000000004" customHeight="1" outlineLevel="1" x14ac:dyDescent="0.2">
      <c r="A132" s="48"/>
      <c r="B132" s="48"/>
      <c r="F132" s="46"/>
      <c r="G132" s="50"/>
      <c r="H132" s="81"/>
      <c r="I132" s="81"/>
      <c r="J132" s="81"/>
      <c r="K132" s="81"/>
      <c r="L132" s="81"/>
      <c r="M132" s="81"/>
      <c r="N132" s="81"/>
      <c r="O132" s="37"/>
      <c r="P132" s="37"/>
      <c r="Q132" s="37"/>
      <c r="R132" s="37"/>
    </row>
    <row r="133" spans="1:18" outlineLevel="1" x14ac:dyDescent="0.2">
      <c r="A133" s="48"/>
      <c r="B133" s="48"/>
      <c r="F133" s="65" t="s">
        <v>193</v>
      </c>
      <c r="G133" s="1163"/>
      <c r="H133" s="1115"/>
      <c r="I133" s="1115"/>
      <c r="J133" s="1115"/>
      <c r="K133" s="1115"/>
      <c r="L133" s="1115"/>
      <c r="M133" s="1115"/>
      <c r="N133" s="1115"/>
      <c r="P133" s="7"/>
      <c r="Q133" s="409"/>
    </row>
    <row r="134" spans="1:18" outlineLevel="1" x14ac:dyDescent="0.2">
      <c r="A134" s="48"/>
      <c r="B134" s="48"/>
      <c r="F134" s="65" t="s">
        <v>167</v>
      </c>
      <c r="G134" s="1163"/>
      <c r="H134" s="1115"/>
      <c r="I134" s="1115"/>
      <c r="J134" s="1115"/>
      <c r="K134" s="1115"/>
      <c r="L134" s="1115"/>
      <c r="M134" s="1115"/>
      <c r="N134" s="1115"/>
      <c r="P134" s="7"/>
      <c r="Q134" s="409"/>
    </row>
    <row r="135" spans="1:18" outlineLevel="1" x14ac:dyDescent="0.2">
      <c r="A135" s="48"/>
      <c r="B135" s="48"/>
      <c r="F135" s="65" t="s">
        <v>168</v>
      </c>
      <c r="G135" s="1163"/>
      <c r="H135" s="1115"/>
      <c r="I135" s="1115"/>
      <c r="J135" s="1115"/>
      <c r="K135" s="1115"/>
      <c r="L135" s="1115"/>
      <c r="M135" s="1115"/>
      <c r="N135" s="1115"/>
      <c r="P135" s="7"/>
      <c r="Q135" s="409"/>
    </row>
    <row r="136" spans="1:18" outlineLevel="1" x14ac:dyDescent="0.2">
      <c r="A136" s="48"/>
      <c r="B136" s="48"/>
      <c r="F136" s="65" t="s">
        <v>169</v>
      </c>
      <c r="G136" s="1163"/>
      <c r="H136" s="1115"/>
      <c r="I136" s="1115"/>
      <c r="J136" s="1115"/>
      <c r="K136" s="1115"/>
      <c r="L136" s="1115"/>
      <c r="M136" s="1115"/>
      <c r="N136" s="1115"/>
      <c r="P136" s="7"/>
      <c r="Q136" s="409"/>
    </row>
    <row r="137" spans="1:18" outlineLevel="1" x14ac:dyDescent="0.2">
      <c r="A137" s="48"/>
      <c r="B137" s="48"/>
      <c r="F137" s="65" t="s">
        <v>166</v>
      </c>
      <c r="G137" s="1163"/>
      <c r="H137" s="1115"/>
      <c r="I137" s="1115"/>
      <c r="J137" s="1115"/>
      <c r="K137" s="1115"/>
      <c r="L137" s="1115"/>
      <c r="M137" s="1115"/>
      <c r="N137" s="1115"/>
      <c r="P137" s="7"/>
      <c r="Q137" s="171"/>
    </row>
    <row r="138" spans="1:18" ht="4.1500000000000004" customHeight="1" outlineLevel="1" x14ac:dyDescent="0.2">
      <c r="A138" s="48"/>
      <c r="B138" s="48"/>
      <c r="F138" s="46"/>
      <c r="G138" s="50"/>
      <c r="H138" s="81"/>
      <c r="I138" s="81"/>
      <c r="J138" s="81"/>
      <c r="K138" s="81"/>
      <c r="L138" s="81"/>
      <c r="M138" s="81"/>
      <c r="N138" s="81"/>
      <c r="O138" s="37"/>
      <c r="P138" s="37"/>
      <c r="Q138" s="37"/>
      <c r="R138" s="37"/>
    </row>
    <row r="139" spans="1:18" outlineLevel="1" x14ac:dyDescent="0.2">
      <c r="A139" s="48"/>
      <c r="B139" s="48"/>
      <c r="F139" s="65" t="s">
        <v>170</v>
      </c>
      <c r="G139" s="1163"/>
      <c r="H139" s="1115"/>
      <c r="I139" s="1115"/>
      <c r="J139" s="1115"/>
      <c r="K139" s="1115"/>
      <c r="L139" s="1115"/>
      <c r="M139" s="1115"/>
      <c r="N139" s="1115"/>
      <c r="P139" s="7"/>
      <c r="Q139" s="409"/>
    </row>
    <row r="140" spans="1:18" ht="4.1500000000000004" customHeight="1" outlineLevel="1" x14ac:dyDescent="0.2"/>
    <row r="141" spans="1:18" outlineLevel="1" x14ac:dyDescent="0.2">
      <c r="F141" s="82" t="s">
        <v>283</v>
      </c>
      <c r="G141" s="84"/>
      <c r="H141" s="85">
        <v>174125.43006052001</v>
      </c>
      <c r="I141" s="85">
        <v>118455.30921152001</v>
      </c>
      <c r="J141" s="85">
        <v>89637.358755599998</v>
      </c>
      <c r="K141" s="85">
        <v>89637.358755599998</v>
      </c>
      <c r="L141" s="85">
        <v>89637.358755599998</v>
      </c>
      <c r="M141" s="85">
        <v>89637.358755599998</v>
      </c>
      <c r="N141" s="85">
        <v>89637.358755599998</v>
      </c>
    </row>
    <row r="142" spans="1:18" outlineLevel="1" x14ac:dyDescent="0.2">
      <c r="A142" s="116" t="s">
        <v>259</v>
      </c>
    </row>
    <row r="143" spans="1:18" outlineLevel="1" x14ac:dyDescent="0.2"/>
    <row r="144" spans="1:18" outlineLevel="1" x14ac:dyDescent="0.2">
      <c r="E144" s="76" t="s">
        <v>923</v>
      </c>
    </row>
    <row r="145" spans="6:18" ht="4.1500000000000004" customHeight="1" outlineLevel="1" x14ac:dyDescent="0.2">
      <c r="I145" s="37"/>
      <c r="J145" s="37"/>
      <c r="K145" s="37"/>
      <c r="L145" s="37"/>
      <c r="M145" s="37"/>
      <c r="N145" s="37"/>
    </row>
    <row r="146" spans="6:18" outlineLevel="1" x14ac:dyDescent="0.2">
      <c r="F146" s="65" t="s">
        <v>164</v>
      </c>
      <c r="G146" s="48" t="s">
        <v>433</v>
      </c>
      <c r="H146" s="44">
        <v>1528</v>
      </c>
      <c r="I146" s="44">
        <v>603</v>
      </c>
      <c r="J146" s="44">
        <v>104</v>
      </c>
      <c r="K146" s="44">
        <v>104</v>
      </c>
      <c r="L146" s="44">
        <v>104</v>
      </c>
      <c r="M146" s="44">
        <v>104</v>
      </c>
      <c r="N146" s="44">
        <v>104</v>
      </c>
      <c r="P146" s="7"/>
      <c r="Q146" s="409"/>
    </row>
    <row r="147" spans="6:18" outlineLevel="1" x14ac:dyDescent="0.2">
      <c r="F147" s="65" t="s">
        <v>477</v>
      </c>
      <c r="G147" s="48" t="s">
        <v>433</v>
      </c>
      <c r="H147" s="44">
        <v>67</v>
      </c>
      <c r="I147" s="44">
        <v>67</v>
      </c>
      <c r="J147" s="44">
        <v>67</v>
      </c>
      <c r="K147" s="44">
        <v>67</v>
      </c>
      <c r="L147" s="44">
        <v>67</v>
      </c>
      <c r="M147" s="44">
        <v>67</v>
      </c>
      <c r="N147" s="44">
        <v>67</v>
      </c>
      <c r="P147" s="7"/>
      <c r="Q147" s="409"/>
    </row>
    <row r="148" spans="6:18" outlineLevel="1" x14ac:dyDescent="0.2">
      <c r="F148" s="65" t="s">
        <v>172</v>
      </c>
      <c r="G148" s="48" t="s">
        <v>433</v>
      </c>
      <c r="H148" s="44">
        <v>4564</v>
      </c>
      <c r="I148" s="44">
        <v>1557</v>
      </c>
      <c r="J148" s="44">
        <v>134</v>
      </c>
      <c r="K148" s="44">
        <v>134</v>
      </c>
      <c r="L148" s="44">
        <v>134</v>
      </c>
      <c r="M148" s="44">
        <v>134</v>
      </c>
      <c r="N148" s="44">
        <v>134</v>
      </c>
      <c r="P148" s="7"/>
      <c r="Q148" s="409"/>
    </row>
    <row r="149" spans="6:18" outlineLevel="1" x14ac:dyDescent="0.2">
      <c r="F149" s="65" t="s">
        <v>171</v>
      </c>
      <c r="G149" s="48" t="s">
        <v>433</v>
      </c>
      <c r="H149" s="44">
        <v>6787</v>
      </c>
      <c r="I149" s="44">
        <v>6787</v>
      </c>
      <c r="J149" s="44">
        <v>6787</v>
      </c>
      <c r="K149" s="44">
        <v>6787</v>
      </c>
      <c r="L149" s="44">
        <v>6787</v>
      </c>
      <c r="M149" s="44">
        <v>6787</v>
      </c>
      <c r="N149" s="44">
        <v>6787</v>
      </c>
      <c r="P149" s="7"/>
      <c r="Q149" s="409"/>
    </row>
    <row r="150" spans="6:18" outlineLevel="1" x14ac:dyDescent="0.2">
      <c r="F150" s="65" t="s">
        <v>475</v>
      </c>
      <c r="G150" s="48" t="s">
        <v>433</v>
      </c>
      <c r="H150" s="44">
        <v>311</v>
      </c>
      <c r="I150" s="44">
        <v>120</v>
      </c>
      <c r="J150" s="44">
        <v>10</v>
      </c>
      <c r="K150" s="44">
        <v>10</v>
      </c>
      <c r="L150" s="44">
        <v>10</v>
      </c>
      <c r="M150" s="44">
        <v>10</v>
      </c>
      <c r="N150" s="44">
        <v>10</v>
      </c>
      <c r="P150" s="7"/>
      <c r="Q150" s="409"/>
    </row>
    <row r="151" spans="6:18" outlineLevel="1" x14ac:dyDescent="0.2">
      <c r="F151" s="65" t="s">
        <v>476</v>
      </c>
      <c r="G151" s="48" t="s">
        <v>433</v>
      </c>
      <c r="H151" s="44">
        <v>970</v>
      </c>
      <c r="I151" s="44">
        <v>921</v>
      </c>
      <c r="J151" s="44">
        <v>892</v>
      </c>
      <c r="K151" s="44">
        <v>892</v>
      </c>
      <c r="L151" s="44">
        <v>892</v>
      </c>
      <c r="M151" s="44">
        <v>892</v>
      </c>
      <c r="N151" s="44">
        <v>892</v>
      </c>
      <c r="P151" s="7"/>
      <c r="Q151" s="409"/>
    </row>
    <row r="152" spans="6:18" outlineLevel="1" x14ac:dyDescent="0.2">
      <c r="F152" s="65" t="s">
        <v>165</v>
      </c>
      <c r="G152" s="48" t="s">
        <v>433</v>
      </c>
      <c r="H152" s="44">
        <v>0</v>
      </c>
      <c r="I152" s="44">
        <v>0</v>
      </c>
      <c r="J152" s="44">
        <v>0</v>
      </c>
      <c r="K152" s="44">
        <v>0</v>
      </c>
      <c r="L152" s="44">
        <v>0</v>
      </c>
      <c r="M152" s="44">
        <v>0</v>
      </c>
      <c r="N152" s="44">
        <v>0</v>
      </c>
      <c r="P152" s="7"/>
      <c r="Q152" s="409" t="s">
        <v>670</v>
      </c>
    </row>
    <row r="153" spans="6:18" outlineLevel="1" x14ac:dyDescent="0.2">
      <c r="F153" s="65" t="s">
        <v>173</v>
      </c>
      <c r="G153" s="48" t="s">
        <v>433</v>
      </c>
      <c r="H153" s="44">
        <v>10676</v>
      </c>
      <c r="I153" s="44">
        <v>4228</v>
      </c>
      <c r="J153" s="44">
        <v>786</v>
      </c>
      <c r="K153" s="44">
        <v>786</v>
      </c>
      <c r="L153" s="44">
        <v>786</v>
      </c>
      <c r="M153" s="44">
        <v>786</v>
      </c>
      <c r="N153" s="44">
        <v>786</v>
      </c>
      <c r="P153" s="7"/>
      <c r="Q153" s="409"/>
    </row>
    <row r="154" spans="6:18" outlineLevel="1" x14ac:dyDescent="0.2">
      <c r="F154" s="65" t="s">
        <v>474</v>
      </c>
      <c r="G154" s="48" t="s">
        <v>433</v>
      </c>
      <c r="H154" s="44">
        <v>1081</v>
      </c>
      <c r="I154" s="44">
        <v>1081</v>
      </c>
      <c r="J154" s="44">
        <v>1081</v>
      </c>
      <c r="K154" s="44">
        <v>1081</v>
      </c>
      <c r="L154" s="44">
        <v>1081</v>
      </c>
      <c r="M154" s="44">
        <v>1081</v>
      </c>
      <c r="N154" s="44">
        <v>1081</v>
      </c>
      <c r="P154" s="7"/>
      <c r="Q154" s="171"/>
    </row>
    <row r="155" spans="6:18" ht="4.1500000000000004" customHeight="1" outlineLevel="1" x14ac:dyDescent="0.2">
      <c r="F155" s="46"/>
      <c r="H155" s="81"/>
      <c r="I155" s="81"/>
      <c r="J155" s="81"/>
      <c r="K155" s="81"/>
      <c r="L155" s="81"/>
      <c r="M155" s="81"/>
      <c r="N155" s="81"/>
      <c r="O155" s="37"/>
      <c r="P155" s="37"/>
      <c r="Q155" s="37"/>
      <c r="R155" s="37"/>
    </row>
    <row r="156" spans="6:18" outlineLevel="1" x14ac:dyDescent="0.2">
      <c r="F156" s="65" t="s">
        <v>193</v>
      </c>
      <c r="G156" s="48" t="s">
        <v>433</v>
      </c>
      <c r="H156" s="44">
        <v>0</v>
      </c>
      <c r="I156" s="44">
        <v>0</v>
      </c>
      <c r="J156" s="44">
        <v>0</v>
      </c>
      <c r="K156" s="44">
        <v>0</v>
      </c>
      <c r="L156" s="44">
        <v>0</v>
      </c>
      <c r="M156" s="44">
        <v>0</v>
      </c>
      <c r="N156" s="44">
        <v>0</v>
      </c>
      <c r="P156" s="7"/>
      <c r="Q156" s="409"/>
    </row>
    <row r="157" spans="6:18" outlineLevel="1" x14ac:dyDescent="0.2">
      <c r="F157" s="65" t="s">
        <v>167</v>
      </c>
      <c r="G157" s="48" t="s">
        <v>433</v>
      </c>
      <c r="H157" s="44">
        <v>0</v>
      </c>
      <c r="I157" s="44">
        <v>0</v>
      </c>
      <c r="J157" s="44">
        <v>0</v>
      </c>
      <c r="K157" s="44">
        <v>0</v>
      </c>
      <c r="L157" s="44">
        <v>0</v>
      </c>
      <c r="M157" s="44">
        <v>0</v>
      </c>
      <c r="N157" s="44">
        <v>0</v>
      </c>
      <c r="P157" s="7"/>
      <c r="Q157" s="409"/>
    </row>
    <row r="158" spans="6:18" outlineLevel="1" x14ac:dyDescent="0.2">
      <c r="F158" s="65" t="s">
        <v>168</v>
      </c>
      <c r="G158" s="48" t="s">
        <v>433</v>
      </c>
      <c r="H158" s="44">
        <v>0</v>
      </c>
      <c r="I158" s="44">
        <v>0</v>
      </c>
      <c r="J158" s="44">
        <v>0</v>
      </c>
      <c r="K158" s="44">
        <v>0</v>
      </c>
      <c r="L158" s="44">
        <v>0</v>
      </c>
      <c r="M158" s="44">
        <v>0</v>
      </c>
      <c r="N158" s="44">
        <v>0</v>
      </c>
      <c r="P158" s="7"/>
      <c r="Q158" s="409"/>
    </row>
    <row r="159" spans="6:18" outlineLevel="1" x14ac:dyDescent="0.2">
      <c r="F159" s="65" t="s">
        <v>169</v>
      </c>
      <c r="G159" s="48" t="s">
        <v>433</v>
      </c>
      <c r="H159" s="44">
        <v>0</v>
      </c>
      <c r="I159" s="44">
        <v>0</v>
      </c>
      <c r="J159" s="44">
        <v>0</v>
      </c>
      <c r="K159" s="44">
        <v>0</v>
      </c>
      <c r="L159" s="44">
        <v>0</v>
      </c>
      <c r="M159" s="44">
        <v>0</v>
      </c>
      <c r="N159" s="44">
        <v>0</v>
      </c>
      <c r="P159" s="7"/>
      <c r="Q159" s="409"/>
    </row>
    <row r="160" spans="6:18" outlineLevel="1" x14ac:dyDescent="0.2">
      <c r="F160" s="65" t="s">
        <v>166</v>
      </c>
      <c r="G160" s="48" t="s">
        <v>433</v>
      </c>
      <c r="H160" s="44">
        <v>0</v>
      </c>
      <c r="I160" s="44">
        <v>0</v>
      </c>
      <c r="J160" s="44">
        <v>0</v>
      </c>
      <c r="K160" s="44">
        <v>0</v>
      </c>
      <c r="L160" s="44">
        <v>0</v>
      </c>
      <c r="M160" s="44">
        <v>0</v>
      </c>
      <c r="N160" s="44">
        <v>0</v>
      </c>
      <c r="P160" s="7"/>
      <c r="Q160" s="409"/>
    </row>
    <row r="161" spans="1:18" ht="4.1500000000000004" customHeight="1" outlineLevel="1" x14ac:dyDescent="0.2">
      <c r="F161" s="46"/>
      <c r="H161" s="81"/>
      <c r="I161" s="81"/>
      <c r="J161" s="81"/>
      <c r="K161" s="81"/>
      <c r="L161" s="81"/>
      <c r="M161" s="81"/>
      <c r="N161" s="81"/>
      <c r="O161" s="37"/>
      <c r="P161" s="37"/>
      <c r="Q161" s="37"/>
      <c r="R161" s="37"/>
    </row>
    <row r="162" spans="1:18" outlineLevel="1" x14ac:dyDescent="0.2">
      <c r="F162" s="65" t="s">
        <v>170</v>
      </c>
      <c r="G162" s="48" t="s">
        <v>433</v>
      </c>
      <c r="H162" s="44">
        <v>0</v>
      </c>
      <c r="I162" s="44">
        <v>0</v>
      </c>
      <c r="J162" s="44">
        <v>0</v>
      </c>
      <c r="K162" s="44">
        <v>0</v>
      </c>
      <c r="L162" s="44">
        <v>0</v>
      </c>
      <c r="M162" s="44">
        <v>0</v>
      </c>
      <c r="N162" s="44">
        <v>0</v>
      </c>
      <c r="P162" s="7"/>
      <c r="Q162" s="409"/>
    </row>
    <row r="163" spans="1:18" ht="4.1500000000000004" customHeight="1" outlineLevel="1" x14ac:dyDescent="0.2"/>
    <row r="164" spans="1:18" outlineLevel="1" x14ac:dyDescent="0.2">
      <c r="F164" s="82" t="s">
        <v>215</v>
      </c>
      <c r="G164" s="84"/>
      <c r="H164" s="132">
        <v>25984</v>
      </c>
      <c r="I164" s="132">
        <v>15364</v>
      </c>
      <c r="J164" s="132">
        <v>9861</v>
      </c>
      <c r="K164" s="132">
        <v>9861</v>
      </c>
      <c r="L164" s="132">
        <v>9861</v>
      </c>
      <c r="M164" s="132">
        <v>9861</v>
      </c>
      <c r="N164" s="132">
        <v>9861</v>
      </c>
    </row>
    <row r="165" spans="1:18" outlineLevel="1" x14ac:dyDescent="0.2"/>
    <row r="166" spans="1:18" ht="12.75" x14ac:dyDescent="0.2">
      <c r="A166" s="219" t="s">
        <v>511</v>
      </c>
      <c r="B166" s="77" t="s">
        <v>510</v>
      </c>
      <c r="G166" s="50"/>
    </row>
    <row r="167" spans="1:18" ht="15.75" thickBot="1" x14ac:dyDescent="0.3">
      <c r="A167" s="10" t="s">
        <v>31</v>
      </c>
      <c r="B167" s="10"/>
      <c r="C167" s="10"/>
      <c r="D167" s="10"/>
      <c r="E167" s="10"/>
      <c r="F167" s="10"/>
      <c r="G167" s="51"/>
      <c r="H167" s="10"/>
      <c r="I167" s="10"/>
      <c r="J167" s="10"/>
      <c r="K167" s="10"/>
      <c r="L167" s="10"/>
      <c r="M167" s="10"/>
      <c r="N167" s="10"/>
      <c r="O167" s="10"/>
      <c r="P167" s="10"/>
      <c r="Q167" s="10"/>
    </row>
    <row r="168" spans="1:18" x14ac:dyDescent="0.2">
      <c r="G168" s="50"/>
    </row>
    <row r="169" spans="1:18" ht="12.75" x14ac:dyDescent="0.2">
      <c r="G169" s="50"/>
      <c r="H169" s="43" t="s">
        <v>248</v>
      </c>
      <c r="I169" s="43" t="s">
        <v>249</v>
      </c>
      <c r="J169" s="43" t="s">
        <v>250</v>
      </c>
      <c r="K169" s="43" t="s">
        <v>251</v>
      </c>
      <c r="L169" s="43" t="s">
        <v>252</v>
      </c>
      <c r="M169" s="43" t="s">
        <v>253</v>
      </c>
      <c r="N169" s="43" t="s">
        <v>254</v>
      </c>
    </row>
    <row r="170" spans="1:18" x14ac:dyDescent="0.2">
      <c r="E170" s="76" t="s">
        <v>742</v>
      </c>
      <c r="G170" s="50"/>
      <c r="H170" s="50"/>
      <c r="I170" s="50"/>
      <c r="J170" s="50"/>
      <c r="K170" s="50"/>
      <c r="L170" s="50"/>
      <c r="M170" s="50"/>
      <c r="N170" s="50"/>
      <c r="O170" s="50"/>
      <c r="P170" s="50"/>
      <c r="Q170" s="409" t="s">
        <v>743</v>
      </c>
    </row>
    <row r="171" spans="1:18" ht="4.1500000000000004" customHeight="1" x14ac:dyDescent="0.2">
      <c r="I171" s="37"/>
      <c r="J171" s="37"/>
      <c r="K171" s="37"/>
      <c r="L171" s="37"/>
      <c r="M171" s="37"/>
      <c r="N171" s="37"/>
    </row>
    <row r="172" spans="1:18" x14ac:dyDescent="0.2">
      <c r="F172" s="65" t="s">
        <v>164</v>
      </c>
      <c r="G172" s="48" t="s">
        <v>433</v>
      </c>
      <c r="H172" s="81">
        <v>6111.7499813704926</v>
      </c>
      <c r="I172" s="81">
        <v>2412.5659273512811</v>
      </c>
      <c r="J172" s="81">
        <v>415</v>
      </c>
      <c r="K172" s="81">
        <v>415</v>
      </c>
      <c r="L172" s="81">
        <v>415</v>
      </c>
      <c r="M172" s="81">
        <v>415</v>
      </c>
      <c r="N172" s="81">
        <v>415</v>
      </c>
      <c r="O172" s="81"/>
      <c r="P172" s="7"/>
      <c r="Q172" s="409"/>
    </row>
    <row r="173" spans="1:18" x14ac:dyDescent="0.2">
      <c r="F173" s="65" t="s">
        <v>477</v>
      </c>
      <c r="G173" s="48" t="s">
        <v>433</v>
      </c>
      <c r="H173" s="81">
        <v>266</v>
      </c>
      <c r="I173" s="81">
        <v>266</v>
      </c>
      <c r="J173" s="81">
        <v>266</v>
      </c>
      <c r="K173" s="81">
        <v>266</v>
      </c>
      <c r="L173" s="81">
        <v>266</v>
      </c>
      <c r="M173" s="81">
        <v>266</v>
      </c>
      <c r="N173" s="81">
        <v>266</v>
      </c>
      <c r="O173" s="81"/>
      <c r="P173" s="7"/>
      <c r="Q173" s="409"/>
    </row>
    <row r="174" spans="1:18" x14ac:dyDescent="0.2">
      <c r="F174" s="65" t="s">
        <v>172</v>
      </c>
      <c r="G174" s="48" t="s">
        <v>433</v>
      </c>
      <c r="H174" s="81">
        <v>9128.118664636937</v>
      </c>
      <c r="I174" s="81">
        <v>3113.1220773352843</v>
      </c>
      <c r="J174" s="81">
        <v>267</v>
      </c>
      <c r="K174" s="81">
        <v>267</v>
      </c>
      <c r="L174" s="81">
        <v>267</v>
      </c>
      <c r="M174" s="81">
        <v>267</v>
      </c>
      <c r="N174" s="81">
        <v>267</v>
      </c>
      <c r="O174" s="81"/>
      <c r="P174" s="7"/>
      <c r="Q174" s="409"/>
    </row>
    <row r="175" spans="1:18" x14ac:dyDescent="0.2">
      <c r="F175" s="65" t="s">
        <v>171</v>
      </c>
      <c r="G175" s="48" t="s">
        <v>433</v>
      </c>
      <c r="H175" s="81">
        <v>20362</v>
      </c>
      <c r="I175" s="81">
        <v>20362</v>
      </c>
      <c r="J175" s="81">
        <v>20362</v>
      </c>
      <c r="K175" s="81">
        <v>20362</v>
      </c>
      <c r="L175" s="81">
        <v>20362</v>
      </c>
      <c r="M175" s="81">
        <v>20362</v>
      </c>
      <c r="N175" s="81">
        <v>20362</v>
      </c>
      <c r="O175" s="81"/>
      <c r="P175" s="7"/>
      <c r="Q175" s="409"/>
    </row>
    <row r="176" spans="1:18" x14ac:dyDescent="0.2">
      <c r="F176" s="65" t="s">
        <v>475</v>
      </c>
      <c r="G176" s="48" t="s">
        <v>433</v>
      </c>
      <c r="H176" s="81">
        <v>932.65042528503136</v>
      </c>
      <c r="I176" s="81">
        <v>360.12746982109564</v>
      </c>
      <c r="J176" s="81">
        <v>31</v>
      </c>
      <c r="K176" s="81">
        <v>31</v>
      </c>
      <c r="L176" s="81">
        <v>31</v>
      </c>
      <c r="M176" s="81">
        <v>31</v>
      </c>
      <c r="N176" s="81">
        <v>31</v>
      </c>
      <c r="O176" s="81"/>
      <c r="P176" s="7"/>
      <c r="Q176" s="409"/>
    </row>
    <row r="177" spans="6:18" x14ac:dyDescent="0.2">
      <c r="F177" s="65" t="s">
        <v>476</v>
      </c>
      <c r="G177" s="48" t="s">
        <v>433</v>
      </c>
      <c r="H177" s="81">
        <v>2911.1810468718395</v>
      </c>
      <c r="I177" s="81">
        <v>2763.422442700959</v>
      </c>
      <c r="J177" s="81">
        <v>2676</v>
      </c>
      <c r="K177" s="81">
        <v>2676</v>
      </c>
      <c r="L177" s="81">
        <v>2676</v>
      </c>
      <c r="M177" s="81">
        <v>2676</v>
      </c>
      <c r="N177" s="81">
        <v>2676</v>
      </c>
      <c r="O177" s="81"/>
      <c r="P177" s="7"/>
      <c r="Q177" s="409"/>
    </row>
    <row r="178" spans="6:18" x14ac:dyDescent="0.2">
      <c r="F178" s="65" t="s">
        <v>165</v>
      </c>
      <c r="G178" s="48" t="s">
        <v>433</v>
      </c>
      <c r="H178" s="81">
        <v>5573.7180663636263</v>
      </c>
      <c r="I178" s="81">
        <v>256</v>
      </c>
      <c r="J178" s="81">
        <v>256</v>
      </c>
      <c r="K178" s="81">
        <v>256</v>
      </c>
      <c r="L178" s="81">
        <v>256</v>
      </c>
      <c r="M178" s="81">
        <v>256</v>
      </c>
      <c r="N178" s="81">
        <v>256</v>
      </c>
      <c r="O178" s="81"/>
      <c r="P178" s="7"/>
      <c r="Q178" s="409"/>
    </row>
    <row r="179" spans="6:18" x14ac:dyDescent="0.2">
      <c r="F179" s="65" t="s">
        <v>173</v>
      </c>
      <c r="G179" s="48" t="s">
        <v>433</v>
      </c>
      <c r="H179" s="81">
        <v>42704.581815472076</v>
      </c>
      <c r="I179" s="81">
        <v>16911.0639170139</v>
      </c>
      <c r="J179" s="81">
        <v>3144</v>
      </c>
      <c r="K179" s="81">
        <v>3144</v>
      </c>
      <c r="L179" s="81">
        <v>3144</v>
      </c>
      <c r="M179" s="81">
        <v>3144</v>
      </c>
      <c r="N179" s="81">
        <v>3144</v>
      </c>
      <c r="O179" s="81"/>
      <c r="P179" s="7"/>
      <c r="Q179" s="409"/>
    </row>
    <row r="180" spans="6:18" x14ac:dyDescent="0.2">
      <c r="F180" s="65" t="s">
        <v>474</v>
      </c>
      <c r="G180" s="48" t="s">
        <v>433</v>
      </c>
      <c r="H180" s="81">
        <v>4322</v>
      </c>
      <c r="I180" s="81">
        <v>4322</v>
      </c>
      <c r="J180" s="81">
        <v>4322</v>
      </c>
      <c r="K180" s="81">
        <v>4322</v>
      </c>
      <c r="L180" s="81">
        <v>4322</v>
      </c>
      <c r="M180" s="81">
        <v>4322</v>
      </c>
      <c r="N180" s="81">
        <v>4322</v>
      </c>
      <c r="O180" s="81"/>
      <c r="P180" s="7"/>
      <c r="Q180" s="409"/>
    </row>
    <row r="181" spans="6:18" ht="4.1500000000000004" customHeight="1" x14ac:dyDescent="0.2">
      <c r="F181" s="46"/>
      <c r="G181" s="50"/>
      <c r="H181" s="81">
        <v>0</v>
      </c>
      <c r="I181" s="81">
        <v>0</v>
      </c>
      <c r="J181" s="81">
        <v>0</v>
      </c>
      <c r="K181" s="81">
        <v>0</v>
      </c>
      <c r="L181" s="81">
        <v>0</v>
      </c>
      <c r="M181" s="81">
        <v>0</v>
      </c>
      <c r="N181" s="81">
        <v>0</v>
      </c>
      <c r="O181" s="81"/>
      <c r="P181" s="37"/>
      <c r="Q181" s="37"/>
      <c r="R181" s="37"/>
    </row>
    <row r="182" spans="6:18" x14ac:dyDescent="0.2">
      <c r="F182" s="65" t="s">
        <v>193</v>
      </c>
      <c r="G182" s="48" t="s">
        <v>433</v>
      </c>
      <c r="H182" s="81">
        <v>4759.008141382049</v>
      </c>
      <c r="I182" s="81">
        <v>4206.4297325175494</v>
      </c>
      <c r="J182" s="81">
        <v>3433.3143991770853</v>
      </c>
      <c r="K182" s="81">
        <v>2329.3811364275207</v>
      </c>
      <c r="L182" s="81">
        <v>674.04312992124778</v>
      </c>
      <c r="M182" s="81">
        <v>647</v>
      </c>
      <c r="N182" s="81">
        <v>647</v>
      </c>
      <c r="O182" s="81"/>
      <c r="P182" s="7"/>
      <c r="Q182" s="409"/>
    </row>
    <row r="183" spans="6:18" x14ac:dyDescent="0.2">
      <c r="F183" s="65" t="s">
        <v>167</v>
      </c>
      <c r="G183" s="48" t="s">
        <v>433</v>
      </c>
      <c r="H183" s="81">
        <v>15640.418586179509</v>
      </c>
      <c r="I183" s="81">
        <v>13966.673623175171</v>
      </c>
      <c r="J183" s="81">
        <v>11624.913988783155</v>
      </c>
      <c r="K183" s="81">
        <v>8281.0947230203783</v>
      </c>
      <c r="L183" s="81">
        <v>3267.0514919921088</v>
      </c>
      <c r="M183" s="81">
        <v>3183</v>
      </c>
      <c r="N183" s="81">
        <v>3183</v>
      </c>
      <c r="O183" s="81"/>
      <c r="P183" s="7"/>
      <c r="Q183" s="409"/>
    </row>
    <row r="184" spans="6:18" x14ac:dyDescent="0.2">
      <c r="F184" s="65" t="s">
        <v>168</v>
      </c>
      <c r="G184" s="48" t="s">
        <v>433</v>
      </c>
      <c r="H184" s="81">
        <v>12153.588959491659</v>
      </c>
      <c r="I184" s="81">
        <v>11101.053292176321</v>
      </c>
      <c r="J184" s="81">
        <v>9628.4922479067609</v>
      </c>
      <c r="K184" s="81">
        <v>7525.8680395862821</v>
      </c>
      <c r="L184" s="81">
        <v>4373.0554857477273</v>
      </c>
      <c r="M184" s="81">
        <v>4321</v>
      </c>
      <c r="N184" s="81">
        <v>4321</v>
      </c>
      <c r="O184" s="81"/>
      <c r="P184" s="7"/>
      <c r="Q184" s="409"/>
    </row>
    <row r="185" spans="6:18" x14ac:dyDescent="0.2">
      <c r="F185" s="65" t="s">
        <v>169</v>
      </c>
      <c r="G185" s="48" t="s">
        <v>433</v>
      </c>
      <c r="H185" s="81">
        <v>12325.659849086576</v>
      </c>
      <c r="I185" s="81">
        <v>12004.167781904473</v>
      </c>
      <c r="J185" s="81">
        <v>11554.573412048838</v>
      </c>
      <c r="K185" s="81">
        <v>10912.81295026927</v>
      </c>
      <c r="L185" s="81">
        <v>9950.7340257639917</v>
      </c>
      <c r="M185" s="81">
        <v>9937</v>
      </c>
      <c r="N185" s="81">
        <v>9937</v>
      </c>
      <c r="O185" s="81"/>
      <c r="P185" s="7"/>
      <c r="Q185" s="409"/>
    </row>
    <row r="186" spans="6:18" x14ac:dyDescent="0.2">
      <c r="F186" s="65" t="s">
        <v>166</v>
      </c>
      <c r="G186" s="48" t="s">
        <v>433</v>
      </c>
      <c r="H186" s="81">
        <v>9134.3244638602064</v>
      </c>
      <c r="I186" s="81">
        <v>6481.019466268287</v>
      </c>
      <c r="J186" s="81">
        <v>3637.1483421568087</v>
      </c>
      <c r="K186" s="81">
        <v>348.1954458145417</v>
      </c>
      <c r="L186" s="81">
        <v>237</v>
      </c>
      <c r="M186" s="81">
        <v>237</v>
      </c>
      <c r="N186" s="81">
        <v>237</v>
      </c>
      <c r="O186" s="81"/>
      <c r="P186" s="7"/>
      <c r="Q186" s="409"/>
    </row>
    <row r="187" spans="6:18" ht="4.1500000000000004" customHeight="1" x14ac:dyDescent="0.2">
      <c r="F187" s="46"/>
      <c r="G187" s="50"/>
      <c r="H187" s="81">
        <v>0</v>
      </c>
      <c r="I187" s="81">
        <v>0</v>
      </c>
      <c r="J187" s="81">
        <v>0</v>
      </c>
      <c r="K187" s="81">
        <v>0</v>
      </c>
      <c r="L187" s="81">
        <v>0</v>
      </c>
      <c r="M187" s="81">
        <v>0</v>
      </c>
      <c r="N187" s="81">
        <v>0</v>
      </c>
      <c r="O187" s="81"/>
      <c r="P187" s="37"/>
      <c r="Q187" s="37"/>
      <c r="R187" s="37"/>
    </row>
    <row r="188" spans="6:18" x14ac:dyDescent="0.2">
      <c r="F188" s="65" t="s">
        <v>170</v>
      </c>
      <c r="G188" s="48" t="s">
        <v>433</v>
      </c>
      <c r="H188" s="81">
        <v>1140</v>
      </c>
      <c r="I188" s="81">
        <v>1140</v>
      </c>
      <c r="J188" s="81">
        <v>1140</v>
      </c>
      <c r="K188" s="81">
        <v>1140</v>
      </c>
      <c r="L188" s="81">
        <v>1140</v>
      </c>
      <c r="M188" s="81">
        <v>1140</v>
      </c>
      <c r="N188" s="81">
        <v>1140</v>
      </c>
      <c r="O188" s="81"/>
      <c r="P188" s="7"/>
      <c r="Q188" s="409"/>
    </row>
    <row r="189" spans="6:18" ht="4.1500000000000004" customHeight="1" x14ac:dyDescent="0.2">
      <c r="O189" s="44"/>
    </row>
    <row r="190" spans="6:18" x14ac:dyDescent="0.2">
      <c r="F190" s="82" t="s">
        <v>47</v>
      </c>
      <c r="G190" s="84"/>
      <c r="H190" s="132">
        <v>147465</v>
      </c>
      <c r="I190" s="132">
        <v>99665.645730264325</v>
      </c>
      <c r="J190" s="132">
        <v>72757.442390072654</v>
      </c>
      <c r="K190" s="132">
        <v>62276.352295117984</v>
      </c>
      <c r="L190" s="132">
        <v>51380.884133425076</v>
      </c>
      <c r="M190" s="132">
        <v>51204</v>
      </c>
      <c r="N190" s="132">
        <v>51204</v>
      </c>
      <c r="O190" s="118"/>
    </row>
    <row r="191" spans="6:18" x14ac:dyDescent="0.2">
      <c r="F191" s="117"/>
      <c r="G191" s="52"/>
      <c r="H191" s="118"/>
      <c r="I191" s="118"/>
      <c r="J191" s="118"/>
      <c r="K191" s="118"/>
      <c r="L191" s="118"/>
      <c r="M191" s="118"/>
      <c r="N191" s="118"/>
    </row>
    <row r="192" spans="6:18" x14ac:dyDescent="0.2">
      <c r="F192" s="117"/>
      <c r="G192" s="52"/>
      <c r="H192" s="118"/>
      <c r="I192" s="118"/>
      <c r="J192" s="118"/>
      <c r="K192" s="118"/>
      <c r="L192" s="118"/>
      <c r="M192" s="118"/>
      <c r="N192" s="118"/>
    </row>
    <row r="193" spans="6:18" ht="12.75" x14ac:dyDescent="0.2">
      <c r="F193" s="38" t="s">
        <v>669</v>
      </c>
      <c r="G193" s="50"/>
      <c r="H193" s="50"/>
      <c r="I193" s="50"/>
      <c r="J193" s="50"/>
      <c r="K193" s="50"/>
      <c r="L193" s="50"/>
      <c r="M193" s="50"/>
      <c r="N193" s="50"/>
      <c r="O193" s="50"/>
      <c r="P193" s="50"/>
      <c r="Q193" s="5"/>
    </row>
    <row r="194" spans="6:18" ht="4.1500000000000004" customHeight="1" x14ac:dyDescent="0.2">
      <c r="I194" s="37"/>
      <c r="J194" s="37"/>
      <c r="K194" s="37"/>
      <c r="L194" s="37"/>
      <c r="M194" s="37"/>
      <c r="N194" s="37"/>
    </row>
    <row r="195" spans="6:18" x14ac:dyDescent="0.2">
      <c r="F195" s="65" t="s">
        <v>164</v>
      </c>
      <c r="G195" s="48" t="s">
        <v>433</v>
      </c>
      <c r="H195" s="81">
        <v>5697.7499813704926</v>
      </c>
      <c r="I195" s="81">
        <v>1998.5659273512813</v>
      </c>
      <c r="J195" s="81">
        <v>1</v>
      </c>
      <c r="K195" s="81">
        <v>1</v>
      </c>
      <c r="L195" s="81">
        <v>1</v>
      </c>
      <c r="M195" s="81">
        <v>1</v>
      </c>
      <c r="N195" s="81">
        <v>1</v>
      </c>
      <c r="O195" s="81"/>
      <c r="P195" s="7"/>
      <c r="Q195" s="409"/>
    </row>
    <row r="196" spans="6:18" x14ac:dyDescent="0.2">
      <c r="F196" s="65" t="s">
        <v>477</v>
      </c>
      <c r="G196" s="48" t="s">
        <v>433</v>
      </c>
      <c r="H196" s="81">
        <v>265</v>
      </c>
      <c r="I196" s="81">
        <v>265</v>
      </c>
      <c r="J196" s="81">
        <v>265</v>
      </c>
      <c r="K196" s="81">
        <v>265</v>
      </c>
      <c r="L196" s="81">
        <v>265</v>
      </c>
      <c r="M196" s="81">
        <v>265</v>
      </c>
      <c r="N196" s="81">
        <v>265</v>
      </c>
      <c r="O196" s="81"/>
      <c r="P196" s="7"/>
      <c r="Q196" s="409"/>
    </row>
    <row r="197" spans="6:18" x14ac:dyDescent="0.2">
      <c r="F197" s="65" t="s">
        <v>172</v>
      </c>
      <c r="G197" s="48" t="s">
        <v>433</v>
      </c>
      <c r="H197" s="81">
        <v>8862.118664636937</v>
      </c>
      <c r="I197" s="81">
        <v>2847.1220773352843</v>
      </c>
      <c r="J197" s="81">
        <v>1</v>
      </c>
      <c r="K197" s="81">
        <v>1</v>
      </c>
      <c r="L197" s="81">
        <v>1</v>
      </c>
      <c r="M197" s="81">
        <v>1</v>
      </c>
      <c r="N197" s="81">
        <v>1</v>
      </c>
      <c r="O197" s="81"/>
      <c r="P197" s="7"/>
      <c r="Q197" s="409"/>
    </row>
    <row r="198" spans="6:18" x14ac:dyDescent="0.2">
      <c r="F198" s="65" t="s">
        <v>171</v>
      </c>
      <c r="G198" s="48" t="s">
        <v>433</v>
      </c>
      <c r="H198" s="81">
        <v>20032</v>
      </c>
      <c r="I198" s="81">
        <v>20032</v>
      </c>
      <c r="J198" s="81">
        <v>20032</v>
      </c>
      <c r="K198" s="81">
        <v>20032</v>
      </c>
      <c r="L198" s="81">
        <v>20032</v>
      </c>
      <c r="M198" s="81">
        <v>20032</v>
      </c>
      <c r="N198" s="81">
        <v>20032</v>
      </c>
      <c r="O198" s="81"/>
      <c r="P198" s="7"/>
      <c r="Q198" s="409"/>
    </row>
    <row r="199" spans="6:18" x14ac:dyDescent="0.2">
      <c r="F199" s="65" t="s">
        <v>475</v>
      </c>
      <c r="G199" s="48" t="s">
        <v>433</v>
      </c>
      <c r="H199" s="81">
        <v>902.65042528503136</v>
      </c>
      <c r="I199" s="81">
        <v>330.12746982109564</v>
      </c>
      <c r="J199" s="81">
        <v>1</v>
      </c>
      <c r="K199" s="81">
        <v>1</v>
      </c>
      <c r="L199" s="81">
        <v>1</v>
      </c>
      <c r="M199" s="81">
        <v>1</v>
      </c>
      <c r="N199" s="81">
        <v>1</v>
      </c>
      <c r="O199" s="81"/>
      <c r="P199" s="7"/>
      <c r="Q199" s="409"/>
    </row>
    <row r="200" spans="6:18" x14ac:dyDescent="0.2">
      <c r="F200" s="65" t="s">
        <v>476</v>
      </c>
      <c r="G200" s="48" t="s">
        <v>433</v>
      </c>
      <c r="H200" s="81">
        <v>236.18104687183964</v>
      </c>
      <c r="I200" s="81">
        <v>88.422442700959152</v>
      </c>
      <c r="J200" s="81">
        <v>1</v>
      </c>
      <c r="K200" s="81">
        <v>1</v>
      </c>
      <c r="L200" s="81">
        <v>1</v>
      </c>
      <c r="M200" s="81">
        <v>1</v>
      </c>
      <c r="N200" s="81">
        <v>1</v>
      </c>
      <c r="O200" s="81"/>
      <c r="P200" s="7"/>
      <c r="Q200" s="409"/>
    </row>
    <row r="201" spans="6:18" x14ac:dyDescent="0.2">
      <c r="F201" s="65" t="s">
        <v>165</v>
      </c>
      <c r="G201" s="48" t="s">
        <v>433</v>
      </c>
      <c r="H201" s="81">
        <v>5318.7180663636263</v>
      </c>
      <c r="I201" s="81">
        <v>1</v>
      </c>
      <c r="J201" s="81">
        <v>1</v>
      </c>
      <c r="K201" s="81">
        <v>1</v>
      </c>
      <c r="L201" s="81">
        <v>1</v>
      </c>
      <c r="M201" s="81">
        <v>1</v>
      </c>
      <c r="N201" s="81">
        <v>1</v>
      </c>
      <c r="O201" s="81"/>
      <c r="P201" s="7"/>
      <c r="Q201" s="409"/>
    </row>
    <row r="202" spans="6:18" x14ac:dyDescent="0.2">
      <c r="F202" s="65" t="s">
        <v>173</v>
      </c>
      <c r="G202" s="48" t="s">
        <v>433</v>
      </c>
      <c r="H202" s="81">
        <v>39561.581815472076</v>
      </c>
      <c r="I202" s="81">
        <v>13768.0639170139</v>
      </c>
      <c r="J202" s="81">
        <v>1</v>
      </c>
      <c r="K202" s="81">
        <v>1</v>
      </c>
      <c r="L202" s="81">
        <v>1</v>
      </c>
      <c r="M202" s="81">
        <v>1</v>
      </c>
      <c r="N202" s="81">
        <v>1</v>
      </c>
      <c r="O202" s="81"/>
      <c r="P202" s="7"/>
      <c r="Q202" s="409"/>
    </row>
    <row r="203" spans="6:18" x14ac:dyDescent="0.2">
      <c r="F203" s="65" t="s">
        <v>474</v>
      </c>
      <c r="G203" s="48" t="s">
        <v>433</v>
      </c>
      <c r="H203" s="81">
        <v>4299</v>
      </c>
      <c r="I203" s="81">
        <v>4299</v>
      </c>
      <c r="J203" s="81">
        <v>4299</v>
      </c>
      <c r="K203" s="81">
        <v>4299</v>
      </c>
      <c r="L203" s="81">
        <v>4299</v>
      </c>
      <c r="M203" s="81">
        <v>4299</v>
      </c>
      <c r="N203" s="81">
        <v>4299</v>
      </c>
      <c r="O203" s="81"/>
      <c r="P203" s="7"/>
      <c r="Q203" s="409"/>
    </row>
    <row r="204" spans="6:18" ht="4.1500000000000004" customHeight="1" x14ac:dyDescent="0.2">
      <c r="F204" s="46"/>
      <c r="G204" s="50"/>
      <c r="H204" s="81">
        <v>0</v>
      </c>
      <c r="I204" s="81">
        <v>0</v>
      </c>
      <c r="J204" s="81">
        <v>0</v>
      </c>
      <c r="K204" s="81">
        <v>0</v>
      </c>
      <c r="L204" s="81">
        <v>0</v>
      </c>
      <c r="M204" s="81">
        <v>0</v>
      </c>
      <c r="N204" s="81">
        <v>0</v>
      </c>
      <c r="O204" s="81"/>
      <c r="P204" s="37"/>
      <c r="Q204" s="37"/>
      <c r="R204" s="37"/>
    </row>
    <row r="205" spans="6:18" x14ac:dyDescent="0.2">
      <c r="F205" s="65" t="s">
        <v>193</v>
      </c>
      <c r="G205" s="48" t="s">
        <v>433</v>
      </c>
      <c r="H205" s="81">
        <v>4113.008141382049</v>
      </c>
      <c r="I205" s="81">
        <v>3560.4297325175494</v>
      </c>
      <c r="J205" s="81">
        <v>2787.3143991770853</v>
      </c>
      <c r="K205" s="81">
        <v>1683.3811364275207</v>
      </c>
      <c r="L205" s="81">
        <v>28.043129921247733</v>
      </c>
      <c r="M205" s="81">
        <v>1</v>
      </c>
      <c r="N205" s="81">
        <v>1</v>
      </c>
      <c r="O205" s="81"/>
      <c r="P205" s="7"/>
      <c r="Q205" s="409"/>
    </row>
    <row r="206" spans="6:18" x14ac:dyDescent="0.2">
      <c r="F206" s="65" t="s">
        <v>167</v>
      </c>
      <c r="G206" s="48" t="s">
        <v>433</v>
      </c>
      <c r="H206" s="81">
        <v>12458.418586179509</v>
      </c>
      <c r="I206" s="81">
        <v>10784.673623175171</v>
      </c>
      <c r="J206" s="81">
        <v>8442.9139887831552</v>
      </c>
      <c r="K206" s="81">
        <v>5099.0947230203774</v>
      </c>
      <c r="L206" s="81">
        <v>85.051491992108993</v>
      </c>
      <c r="M206" s="81">
        <v>1</v>
      </c>
      <c r="N206" s="81">
        <v>1</v>
      </c>
      <c r="O206" s="81"/>
      <c r="P206" s="7"/>
      <c r="Q206" s="409"/>
    </row>
    <row r="207" spans="6:18" x14ac:dyDescent="0.2">
      <c r="F207" s="65" t="s">
        <v>168</v>
      </c>
      <c r="G207" s="48" t="s">
        <v>433</v>
      </c>
      <c r="H207" s="81">
        <v>7833.5889594916598</v>
      </c>
      <c r="I207" s="81">
        <v>6781.0532921763206</v>
      </c>
      <c r="J207" s="81">
        <v>5308.49224790676</v>
      </c>
      <c r="K207" s="81">
        <v>3205.8680395862821</v>
      </c>
      <c r="L207" s="81">
        <v>53.055485747727232</v>
      </c>
      <c r="M207" s="81">
        <v>1</v>
      </c>
      <c r="N207" s="81">
        <v>1</v>
      </c>
      <c r="O207" s="81"/>
      <c r="P207" s="7"/>
      <c r="Q207" s="409"/>
    </row>
    <row r="208" spans="6:18" x14ac:dyDescent="0.2">
      <c r="F208" s="65" t="s">
        <v>169</v>
      </c>
      <c r="G208" s="48" t="s">
        <v>433</v>
      </c>
      <c r="H208" s="81">
        <v>2389.6598490865767</v>
      </c>
      <c r="I208" s="81">
        <v>2068.167781904473</v>
      </c>
      <c r="J208" s="81">
        <v>1618.5734120488373</v>
      </c>
      <c r="K208" s="81">
        <v>976.81295026926944</v>
      </c>
      <c r="L208" s="81">
        <v>14.734025763991806</v>
      </c>
      <c r="M208" s="81">
        <v>1</v>
      </c>
      <c r="N208" s="81">
        <v>1</v>
      </c>
      <c r="O208" s="81"/>
      <c r="P208" s="7"/>
      <c r="Q208" s="409"/>
    </row>
    <row r="209" spans="6:18" x14ac:dyDescent="0.2">
      <c r="F209" s="65" t="s">
        <v>166</v>
      </c>
      <c r="G209" s="48" t="s">
        <v>433</v>
      </c>
      <c r="H209" s="81">
        <v>8898.3244638602064</v>
      </c>
      <c r="I209" s="81">
        <v>6245.019466268287</v>
      </c>
      <c r="J209" s="81">
        <v>3401.1483421568087</v>
      </c>
      <c r="K209" s="81">
        <v>112.1954458145417</v>
      </c>
      <c r="L209" s="81">
        <v>1</v>
      </c>
      <c r="M209" s="81">
        <v>1</v>
      </c>
      <c r="N209" s="81">
        <v>1</v>
      </c>
      <c r="O209" s="81"/>
      <c r="P209" s="7"/>
      <c r="Q209" s="409"/>
    </row>
    <row r="210" spans="6:18" ht="4.1500000000000004" customHeight="1" x14ac:dyDescent="0.2">
      <c r="F210" s="46"/>
      <c r="G210" s="50"/>
      <c r="H210" s="81">
        <v>0</v>
      </c>
      <c r="I210" s="81">
        <v>0</v>
      </c>
      <c r="J210" s="81">
        <v>0</v>
      </c>
      <c r="K210" s="81">
        <v>0</v>
      </c>
      <c r="L210" s="81">
        <v>0</v>
      </c>
      <c r="M210" s="81">
        <v>0</v>
      </c>
      <c r="N210" s="81">
        <v>0</v>
      </c>
      <c r="O210" s="81"/>
      <c r="P210" s="37"/>
      <c r="Q210" s="37"/>
      <c r="R210" s="37"/>
    </row>
    <row r="211" spans="6:18" x14ac:dyDescent="0.2">
      <c r="F211" s="65" t="s">
        <v>170</v>
      </c>
      <c r="G211" s="48" t="s">
        <v>433</v>
      </c>
      <c r="H211" s="81">
        <v>1068</v>
      </c>
      <c r="I211" s="81">
        <v>1068</v>
      </c>
      <c r="J211" s="81">
        <v>1068</v>
      </c>
      <c r="K211" s="81">
        <v>1068</v>
      </c>
      <c r="L211" s="81">
        <v>1068</v>
      </c>
      <c r="M211" s="81">
        <v>1068</v>
      </c>
      <c r="N211" s="81">
        <v>1068</v>
      </c>
      <c r="O211" s="81"/>
      <c r="P211" s="7"/>
      <c r="Q211" s="409"/>
    </row>
    <row r="212" spans="6:18" ht="4.1500000000000004" customHeight="1" x14ac:dyDescent="0.2">
      <c r="O212" s="44"/>
    </row>
    <row r="213" spans="6:18" collapsed="1" x14ac:dyDescent="0.2">
      <c r="F213" s="82" t="s">
        <v>47</v>
      </c>
      <c r="G213" s="84"/>
      <c r="H213" s="132">
        <v>121936</v>
      </c>
      <c r="I213" s="132">
        <v>74136.645730264325</v>
      </c>
      <c r="J213" s="132">
        <v>47228.442390072647</v>
      </c>
      <c r="K213" s="132">
        <v>36747.352295117991</v>
      </c>
      <c r="L213" s="132">
        <v>25851.884133425072</v>
      </c>
      <c r="M213" s="132">
        <v>25675</v>
      </c>
      <c r="N213" s="132">
        <v>25675</v>
      </c>
      <c r="O213" s="118"/>
    </row>
    <row r="214" spans="6:18" x14ac:dyDescent="0.2">
      <c r="F214" s="117"/>
      <c r="G214" s="52"/>
      <c r="H214" s="118"/>
      <c r="I214" s="118"/>
      <c r="J214" s="118"/>
      <c r="K214" s="118"/>
      <c r="L214" s="118"/>
      <c r="M214" s="118"/>
      <c r="N214" s="118"/>
    </row>
    <row r="215" spans="6:18" ht="12.75" x14ac:dyDescent="0.2">
      <c r="F215" s="38" t="s">
        <v>741</v>
      </c>
      <c r="G215" s="50"/>
      <c r="H215" s="50"/>
      <c r="I215" s="50"/>
      <c r="J215" s="50"/>
      <c r="K215" s="50"/>
      <c r="L215" s="50"/>
      <c r="M215" s="50"/>
      <c r="N215" s="50"/>
      <c r="O215" s="50"/>
      <c r="P215" s="50"/>
      <c r="Q215" s="5"/>
    </row>
    <row r="216" spans="6:18" ht="4.1500000000000004" customHeight="1" x14ac:dyDescent="0.2">
      <c r="I216" s="37"/>
      <c r="J216" s="37"/>
      <c r="K216" s="37"/>
      <c r="L216" s="37"/>
      <c r="M216" s="37"/>
      <c r="N216" s="37"/>
    </row>
    <row r="217" spans="6:18" x14ac:dyDescent="0.2">
      <c r="F217" s="65" t="s">
        <v>164</v>
      </c>
      <c r="G217" s="48" t="s">
        <v>433</v>
      </c>
      <c r="H217" s="81">
        <v>414</v>
      </c>
      <c r="I217" s="81">
        <v>414</v>
      </c>
      <c r="J217" s="81">
        <v>414</v>
      </c>
      <c r="K217" s="81">
        <v>414</v>
      </c>
      <c r="L217" s="81">
        <v>414</v>
      </c>
      <c r="M217" s="81">
        <v>414</v>
      </c>
      <c r="N217" s="81">
        <v>414</v>
      </c>
      <c r="O217" s="81"/>
      <c r="P217" s="7"/>
      <c r="Q217" s="409"/>
    </row>
    <row r="218" spans="6:18" x14ac:dyDescent="0.2">
      <c r="F218" s="65" t="s">
        <v>477</v>
      </c>
      <c r="G218" s="48" t="s">
        <v>433</v>
      </c>
      <c r="H218" s="81">
        <v>1</v>
      </c>
      <c r="I218" s="81">
        <v>1</v>
      </c>
      <c r="J218" s="81">
        <v>1</v>
      </c>
      <c r="K218" s="81">
        <v>1</v>
      </c>
      <c r="L218" s="81">
        <v>1</v>
      </c>
      <c r="M218" s="81">
        <v>1</v>
      </c>
      <c r="N218" s="81">
        <v>1</v>
      </c>
      <c r="O218" s="81"/>
      <c r="P218" s="7"/>
      <c r="Q218" s="409"/>
    </row>
    <row r="219" spans="6:18" x14ac:dyDescent="0.2">
      <c r="F219" s="65" t="s">
        <v>172</v>
      </c>
      <c r="G219" s="48" t="s">
        <v>433</v>
      </c>
      <c r="H219" s="81">
        <v>266</v>
      </c>
      <c r="I219" s="81">
        <v>266</v>
      </c>
      <c r="J219" s="81">
        <v>266</v>
      </c>
      <c r="K219" s="81">
        <v>266</v>
      </c>
      <c r="L219" s="81">
        <v>266</v>
      </c>
      <c r="M219" s="81">
        <v>266</v>
      </c>
      <c r="N219" s="81">
        <v>266</v>
      </c>
      <c r="O219" s="81"/>
      <c r="P219" s="7"/>
      <c r="Q219" s="409"/>
    </row>
    <row r="220" spans="6:18" x14ac:dyDescent="0.2">
      <c r="F220" s="65" t="s">
        <v>171</v>
      </c>
      <c r="G220" s="48" t="s">
        <v>433</v>
      </c>
      <c r="H220" s="81">
        <v>330</v>
      </c>
      <c r="I220" s="81">
        <v>330</v>
      </c>
      <c r="J220" s="81">
        <v>330</v>
      </c>
      <c r="K220" s="81">
        <v>330</v>
      </c>
      <c r="L220" s="81">
        <v>330</v>
      </c>
      <c r="M220" s="81">
        <v>330</v>
      </c>
      <c r="N220" s="81">
        <v>330</v>
      </c>
      <c r="O220" s="81"/>
      <c r="P220" s="7"/>
      <c r="Q220" s="409"/>
    </row>
    <row r="221" spans="6:18" x14ac:dyDescent="0.2">
      <c r="F221" s="65" t="s">
        <v>475</v>
      </c>
      <c r="G221" s="48" t="s">
        <v>433</v>
      </c>
      <c r="H221" s="81">
        <v>30</v>
      </c>
      <c r="I221" s="81">
        <v>30</v>
      </c>
      <c r="J221" s="81">
        <v>30</v>
      </c>
      <c r="K221" s="81">
        <v>30</v>
      </c>
      <c r="L221" s="81">
        <v>30</v>
      </c>
      <c r="M221" s="81">
        <v>30</v>
      </c>
      <c r="N221" s="81">
        <v>30</v>
      </c>
      <c r="O221" s="81"/>
      <c r="P221" s="7"/>
      <c r="Q221" s="409"/>
    </row>
    <row r="222" spans="6:18" x14ac:dyDescent="0.2">
      <c r="F222" s="65" t="s">
        <v>476</v>
      </c>
      <c r="G222" s="48" t="s">
        <v>433</v>
      </c>
      <c r="H222" s="81">
        <v>2675</v>
      </c>
      <c r="I222" s="81">
        <v>2675</v>
      </c>
      <c r="J222" s="81">
        <v>2675</v>
      </c>
      <c r="K222" s="81">
        <v>2675</v>
      </c>
      <c r="L222" s="81">
        <v>2675</v>
      </c>
      <c r="M222" s="81">
        <v>2675</v>
      </c>
      <c r="N222" s="81">
        <v>2675</v>
      </c>
      <c r="O222" s="81"/>
      <c r="P222" s="7"/>
      <c r="Q222" s="409"/>
    </row>
    <row r="223" spans="6:18" x14ac:dyDescent="0.2">
      <c r="F223" s="65" t="s">
        <v>165</v>
      </c>
      <c r="G223" s="48" t="s">
        <v>433</v>
      </c>
      <c r="H223" s="81">
        <v>255</v>
      </c>
      <c r="I223" s="81">
        <v>255</v>
      </c>
      <c r="J223" s="81">
        <v>255</v>
      </c>
      <c r="K223" s="81">
        <v>255</v>
      </c>
      <c r="L223" s="81">
        <v>255</v>
      </c>
      <c r="M223" s="81">
        <v>255</v>
      </c>
      <c r="N223" s="81">
        <v>255</v>
      </c>
      <c r="O223" s="81"/>
      <c r="P223" s="7"/>
      <c r="Q223" s="409"/>
    </row>
    <row r="224" spans="6:18" x14ac:dyDescent="0.2">
      <c r="F224" s="65" t="s">
        <v>173</v>
      </c>
      <c r="G224" s="48" t="s">
        <v>433</v>
      </c>
      <c r="H224" s="81">
        <v>3143</v>
      </c>
      <c r="I224" s="81">
        <v>3143</v>
      </c>
      <c r="J224" s="81">
        <v>3143</v>
      </c>
      <c r="K224" s="81">
        <v>3143</v>
      </c>
      <c r="L224" s="81">
        <v>3143</v>
      </c>
      <c r="M224" s="81">
        <v>3143</v>
      </c>
      <c r="N224" s="81">
        <v>3143</v>
      </c>
      <c r="O224" s="81"/>
      <c r="P224" s="7"/>
      <c r="Q224" s="409"/>
    </row>
    <row r="225" spans="4:18" x14ac:dyDescent="0.2">
      <c r="F225" s="65" t="s">
        <v>474</v>
      </c>
      <c r="G225" s="48" t="s">
        <v>433</v>
      </c>
      <c r="H225" s="81">
        <v>23</v>
      </c>
      <c r="I225" s="81">
        <v>23</v>
      </c>
      <c r="J225" s="81">
        <v>23</v>
      </c>
      <c r="K225" s="81">
        <v>23</v>
      </c>
      <c r="L225" s="81">
        <v>23</v>
      </c>
      <c r="M225" s="81">
        <v>23</v>
      </c>
      <c r="N225" s="81">
        <v>23</v>
      </c>
      <c r="O225" s="81"/>
      <c r="P225" s="7"/>
      <c r="Q225" s="409"/>
    </row>
    <row r="226" spans="4:18" ht="4.1500000000000004" customHeight="1" x14ac:dyDescent="0.2">
      <c r="F226" s="46"/>
      <c r="G226" s="50"/>
      <c r="H226" s="81"/>
      <c r="I226" s="81"/>
      <c r="J226" s="81"/>
      <c r="K226" s="81"/>
      <c r="L226" s="81"/>
      <c r="M226" s="81"/>
      <c r="N226" s="81"/>
      <c r="O226" s="81"/>
      <c r="P226" s="37"/>
      <c r="Q226" s="37"/>
      <c r="R226" s="37"/>
    </row>
    <row r="227" spans="4:18" x14ac:dyDescent="0.2">
      <c r="F227" s="65" t="s">
        <v>193</v>
      </c>
      <c r="G227" s="48" t="s">
        <v>433</v>
      </c>
      <c r="H227" s="81">
        <v>646</v>
      </c>
      <c r="I227" s="81">
        <v>646</v>
      </c>
      <c r="J227" s="81">
        <v>646</v>
      </c>
      <c r="K227" s="81">
        <v>646</v>
      </c>
      <c r="L227" s="81">
        <v>646</v>
      </c>
      <c r="M227" s="81">
        <v>646</v>
      </c>
      <c r="N227" s="81">
        <v>646</v>
      </c>
      <c r="O227" s="81"/>
      <c r="P227" s="7"/>
      <c r="Q227" s="409"/>
    </row>
    <row r="228" spans="4:18" x14ac:dyDescent="0.2">
      <c r="F228" s="65" t="s">
        <v>167</v>
      </c>
      <c r="G228" s="48" t="s">
        <v>433</v>
      </c>
      <c r="H228" s="81">
        <v>3182</v>
      </c>
      <c r="I228" s="81">
        <v>3182</v>
      </c>
      <c r="J228" s="81">
        <v>3182</v>
      </c>
      <c r="K228" s="81">
        <v>3182</v>
      </c>
      <c r="L228" s="81">
        <v>3182</v>
      </c>
      <c r="M228" s="81">
        <v>3182</v>
      </c>
      <c r="N228" s="81">
        <v>3182</v>
      </c>
      <c r="O228" s="81"/>
      <c r="P228" s="7"/>
      <c r="Q228" s="409"/>
    </row>
    <row r="229" spans="4:18" x14ac:dyDescent="0.2">
      <c r="F229" s="65" t="s">
        <v>168</v>
      </c>
      <c r="G229" s="48" t="s">
        <v>433</v>
      </c>
      <c r="H229" s="81">
        <v>4320</v>
      </c>
      <c r="I229" s="81">
        <v>4320</v>
      </c>
      <c r="J229" s="81">
        <v>4320</v>
      </c>
      <c r="K229" s="81">
        <v>4320</v>
      </c>
      <c r="L229" s="81">
        <v>4320</v>
      </c>
      <c r="M229" s="81">
        <v>4320</v>
      </c>
      <c r="N229" s="81">
        <v>4320</v>
      </c>
      <c r="O229" s="81"/>
      <c r="P229" s="7"/>
      <c r="Q229" s="409"/>
    </row>
    <row r="230" spans="4:18" x14ac:dyDescent="0.2">
      <c r="F230" s="65" t="s">
        <v>169</v>
      </c>
      <c r="G230" s="48" t="s">
        <v>433</v>
      </c>
      <c r="H230" s="81">
        <v>9936</v>
      </c>
      <c r="I230" s="81">
        <v>9936</v>
      </c>
      <c r="J230" s="81">
        <v>9936</v>
      </c>
      <c r="K230" s="81">
        <v>9936</v>
      </c>
      <c r="L230" s="81">
        <v>9936</v>
      </c>
      <c r="M230" s="81">
        <v>9936</v>
      </c>
      <c r="N230" s="81">
        <v>9936</v>
      </c>
      <c r="O230" s="81"/>
      <c r="P230" s="7"/>
      <c r="Q230" s="409"/>
    </row>
    <row r="231" spans="4:18" x14ac:dyDescent="0.2">
      <c r="F231" s="65" t="s">
        <v>166</v>
      </c>
      <c r="G231" s="48" t="s">
        <v>433</v>
      </c>
      <c r="H231" s="81">
        <v>236</v>
      </c>
      <c r="I231" s="81">
        <v>236</v>
      </c>
      <c r="J231" s="81">
        <v>236</v>
      </c>
      <c r="K231" s="81">
        <v>236</v>
      </c>
      <c r="L231" s="81">
        <v>236</v>
      </c>
      <c r="M231" s="81">
        <v>236</v>
      </c>
      <c r="N231" s="81">
        <v>236</v>
      </c>
      <c r="O231" s="81"/>
      <c r="P231" s="7"/>
      <c r="Q231" s="409"/>
    </row>
    <row r="232" spans="4:18" ht="4.1500000000000004" customHeight="1" x14ac:dyDescent="0.2">
      <c r="F232" s="46"/>
      <c r="G232" s="50"/>
      <c r="H232" s="81"/>
      <c r="I232" s="81"/>
      <c r="J232" s="81"/>
      <c r="K232" s="81"/>
      <c r="L232" s="81"/>
      <c r="M232" s="81"/>
      <c r="N232" s="81"/>
      <c r="O232" s="81"/>
      <c r="P232" s="37"/>
      <c r="Q232" s="37"/>
      <c r="R232" s="37"/>
    </row>
    <row r="233" spans="4:18" x14ac:dyDescent="0.2">
      <c r="F233" s="65" t="s">
        <v>170</v>
      </c>
      <c r="G233" s="48" t="s">
        <v>433</v>
      </c>
      <c r="H233" s="81">
        <v>72</v>
      </c>
      <c r="I233" s="81">
        <v>72</v>
      </c>
      <c r="J233" s="81">
        <v>72</v>
      </c>
      <c r="K233" s="81">
        <v>72</v>
      </c>
      <c r="L233" s="81">
        <v>72</v>
      </c>
      <c r="M233" s="81">
        <v>72</v>
      </c>
      <c r="N233" s="81">
        <v>72</v>
      </c>
      <c r="O233" s="81"/>
      <c r="P233" s="7"/>
      <c r="Q233" s="409"/>
    </row>
    <row r="234" spans="4:18" ht="4.1500000000000004" customHeight="1" x14ac:dyDescent="0.2">
      <c r="O234" s="44"/>
    </row>
    <row r="235" spans="4:18" collapsed="1" x14ac:dyDescent="0.2">
      <c r="F235" s="82" t="s">
        <v>47</v>
      </c>
      <c r="G235" s="84"/>
      <c r="H235" s="132">
        <v>25529</v>
      </c>
      <c r="I235" s="132">
        <v>25529</v>
      </c>
      <c r="J235" s="132">
        <v>25529</v>
      </c>
      <c r="K235" s="132">
        <v>25529</v>
      </c>
      <c r="L235" s="132">
        <v>25529</v>
      </c>
      <c r="M235" s="132">
        <v>25529</v>
      </c>
      <c r="N235" s="132">
        <v>25529</v>
      </c>
      <c r="O235" s="118"/>
    </row>
    <row r="236" spans="4:18" x14ac:dyDescent="0.2">
      <c r="F236" s="117"/>
      <c r="G236" s="52"/>
      <c r="H236" s="118"/>
      <c r="I236" s="118"/>
      <c r="J236" s="118"/>
      <c r="K236" s="118"/>
      <c r="L236" s="118"/>
      <c r="M236" s="118"/>
      <c r="N236" s="118"/>
    </row>
    <row r="237" spans="4:18" x14ac:dyDescent="0.2">
      <c r="F237" s="117"/>
      <c r="G237" s="52"/>
      <c r="H237" s="118"/>
      <c r="I237" s="118"/>
      <c r="J237" s="118"/>
      <c r="K237" s="118"/>
      <c r="L237" s="118"/>
      <c r="M237" s="118"/>
      <c r="N237" s="118"/>
    </row>
    <row r="238" spans="4:18" ht="12.75" x14ac:dyDescent="0.2">
      <c r="D238" s="77" t="s">
        <v>191</v>
      </c>
    </row>
    <row r="239" spans="4:18" ht="24" x14ac:dyDescent="0.2">
      <c r="F239" s="76" t="s">
        <v>509</v>
      </c>
      <c r="H239" s="210" t="s">
        <v>282</v>
      </c>
      <c r="I239" s="210" t="s">
        <v>502</v>
      </c>
      <c r="J239" s="210" t="s">
        <v>194</v>
      </c>
      <c r="K239" s="210" t="s">
        <v>505</v>
      </c>
      <c r="L239" s="210" t="s">
        <v>195</v>
      </c>
      <c r="M239" s="210" t="s">
        <v>503</v>
      </c>
    </row>
    <row r="240" spans="4:18" x14ac:dyDescent="0.2">
      <c r="F240" s="63"/>
      <c r="H240" s="212" t="s">
        <v>969</v>
      </c>
      <c r="I240" s="212" t="s">
        <v>504</v>
      </c>
      <c r="J240" s="212" t="s">
        <v>969</v>
      </c>
      <c r="K240" s="212" t="s">
        <v>504</v>
      </c>
      <c r="L240" s="212" t="s">
        <v>969</v>
      </c>
      <c r="M240" s="212" t="s">
        <v>969</v>
      </c>
    </row>
    <row r="241" spans="6:17" x14ac:dyDescent="0.2">
      <c r="F241" s="65" t="s">
        <v>164</v>
      </c>
      <c r="H241" s="211">
        <v>4.07125</v>
      </c>
      <c r="I241" s="206">
        <v>4</v>
      </c>
      <c r="J241" s="1166"/>
      <c r="K241" s="206">
        <v>8</v>
      </c>
      <c r="L241" s="1166"/>
      <c r="M241" s="208"/>
      <c r="P241" s="7"/>
      <c r="Q241" s="409"/>
    </row>
    <row r="242" spans="6:17" x14ac:dyDescent="0.2">
      <c r="F242" s="65" t="s">
        <v>477</v>
      </c>
      <c r="H242" s="211">
        <v>4.07125</v>
      </c>
      <c r="I242" s="206">
        <v>4</v>
      </c>
      <c r="J242" s="1166"/>
      <c r="K242" s="206">
        <v>8</v>
      </c>
      <c r="L242" s="1166"/>
      <c r="M242" s="208"/>
      <c r="P242" s="7"/>
      <c r="Q242" s="409"/>
    </row>
    <row r="243" spans="6:17" x14ac:dyDescent="0.2">
      <c r="F243" s="65" t="s">
        <v>172</v>
      </c>
      <c r="H243" s="211">
        <v>4.0837500000000002</v>
      </c>
      <c r="I243" s="206">
        <v>2</v>
      </c>
      <c r="J243" s="1166"/>
      <c r="K243" s="206">
        <v>8</v>
      </c>
      <c r="L243" s="1166"/>
      <c r="M243" s="208"/>
      <c r="P243" s="7"/>
      <c r="Q243" s="409"/>
    </row>
    <row r="244" spans="6:17" x14ac:dyDescent="0.2">
      <c r="F244" s="65" t="s">
        <v>171</v>
      </c>
      <c r="H244" s="211">
        <v>7.3424999999999994</v>
      </c>
      <c r="I244" s="206">
        <v>3</v>
      </c>
      <c r="J244" s="1166"/>
      <c r="K244" s="206">
        <v>8</v>
      </c>
      <c r="L244" s="1166"/>
      <c r="M244" s="208"/>
      <c r="P244" s="7"/>
      <c r="Q244" s="409"/>
    </row>
    <row r="245" spans="6:17" x14ac:dyDescent="0.2">
      <c r="F245" s="65" t="s">
        <v>475</v>
      </c>
      <c r="H245" s="211">
        <v>7.3424999999999994</v>
      </c>
      <c r="I245" s="206">
        <v>3</v>
      </c>
      <c r="J245" s="1166"/>
      <c r="K245" s="206">
        <v>8</v>
      </c>
      <c r="L245" s="1166"/>
      <c r="M245" s="208"/>
      <c r="P245" s="7"/>
      <c r="Q245" s="409"/>
    </row>
    <row r="246" spans="6:17" x14ac:dyDescent="0.2">
      <c r="F246" s="65" t="s">
        <v>476</v>
      </c>
      <c r="H246" s="211">
        <v>7.3424999999999994</v>
      </c>
      <c r="I246" s="206">
        <v>3</v>
      </c>
      <c r="J246" s="1166"/>
      <c r="K246" s="206">
        <v>8</v>
      </c>
      <c r="L246" s="1166"/>
      <c r="M246" s="208"/>
      <c r="P246" s="7"/>
      <c r="Q246" s="409"/>
    </row>
    <row r="247" spans="6:17" x14ac:dyDescent="0.2">
      <c r="F247" s="65" t="s">
        <v>165</v>
      </c>
      <c r="H247" s="211">
        <v>0</v>
      </c>
      <c r="I247" s="206">
        <v>0</v>
      </c>
      <c r="J247" s="1166"/>
      <c r="K247" s="206">
        <v>0</v>
      </c>
      <c r="L247" s="1166"/>
      <c r="M247" s="208"/>
      <c r="P247" s="7"/>
      <c r="Q247" s="409" t="s">
        <v>668</v>
      </c>
    </row>
    <row r="248" spans="6:17" x14ac:dyDescent="0.2">
      <c r="F248" s="65" t="s">
        <v>173</v>
      </c>
      <c r="H248" s="211">
        <v>3.4087500000000004</v>
      </c>
      <c r="I248" s="206">
        <v>4</v>
      </c>
      <c r="J248" s="1166"/>
      <c r="K248" s="206">
        <v>8</v>
      </c>
      <c r="L248" s="1166"/>
      <c r="M248" s="208"/>
      <c r="P248" s="7"/>
      <c r="Q248" s="409"/>
    </row>
    <row r="249" spans="6:17" x14ac:dyDescent="0.2">
      <c r="F249" s="65" t="s">
        <v>474</v>
      </c>
      <c r="H249" s="211">
        <v>3.4087500000000004</v>
      </c>
      <c r="I249" s="206">
        <v>4</v>
      </c>
      <c r="J249" s="1166"/>
      <c r="K249" s="206">
        <v>8</v>
      </c>
      <c r="L249" s="1166"/>
      <c r="M249" s="208"/>
      <c r="P249" s="7"/>
      <c r="Q249" s="409"/>
    </row>
    <row r="250" spans="6:17" ht="4.1500000000000004" customHeight="1" x14ac:dyDescent="0.2">
      <c r="F250" s="46"/>
      <c r="H250" s="211">
        <v>0</v>
      </c>
      <c r="I250" s="207"/>
      <c r="J250" s="209"/>
      <c r="K250" s="207"/>
      <c r="L250" s="209"/>
      <c r="M250" s="209"/>
    </row>
    <row r="251" spans="6:17" x14ac:dyDescent="0.2">
      <c r="F251" s="65" t="s">
        <v>193</v>
      </c>
      <c r="H251" s="211">
        <v>0</v>
      </c>
      <c r="I251" s="206">
        <v>0</v>
      </c>
      <c r="J251" s="1166"/>
      <c r="K251" s="206">
        <v>0</v>
      </c>
      <c r="L251" s="1166"/>
      <c r="M251" s="208"/>
      <c r="P251" s="7"/>
      <c r="Q251" s="409"/>
    </row>
    <row r="252" spans="6:17" x14ac:dyDescent="0.2">
      <c r="F252" s="65" t="s">
        <v>167</v>
      </c>
      <c r="H252" s="211">
        <v>0</v>
      </c>
      <c r="I252" s="206">
        <v>0</v>
      </c>
      <c r="J252" s="1166"/>
      <c r="K252" s="206">
        <v>0</v>
      </c>
      <c r="L252" s="1166"/>
      <c r="M252" s="208"/>
      <c r="P252" s="7"/>
      <c r="Q252" s="409"/>
    </row>
    <row r="253" spans="6:17" x14ac:dyDescent="0.2">
      <c r="F253" s="65" t="s">
        <v>168</v>
      </c>
      <c r="H253" s="211">
        <v>0</v>
      </c>
      <c r="I253" s="206">
        <v>0</v>
      </c>
      <c r="J253" s="1166"/>
      <c r="K253" s="206">
        <v>0</v>
      </c>
      <c r="L253" s="1166"/>
      <c r="M253" s="208"/>
      <c r="P253" s="7"/>
      <c r="Q253" s="409"/>
    </row>
    <row r="254" spans="6:17" x14ac:dyDescent="0.2">
      <c r="F254" s="65" t="s">
        <v>169</v>
      </c>
      <c r="H254" s="211">
        <v>0</v>
      </c>
      <c r="I254" s="206">
        <v>0</v>
      </c>
      <c r="J254" s="1166"/>
      <c r="K254" s="206">
        <v>0</v>
      </c>
      <c r="L254" s="1166"/>
      <c r="M254" s="208"/>
      <c r="P254" s="7"/>
      <c r="Q254" s="409"/>
    </row>
    <row r="255" spans="6:17" x14ac:dyDescent="0.2">
      <c r="F255" s="65" t="s">
        <v>166</v>
      </c>
      <c r="H255" s="211">
        <v>0</v>
      </c>
      <c r="I255" s="206">
        <v>0</v>
      </c>
      <c r="J255" s="1166"/>
      <c r="K255" s="206">
        <v>0</v>
      </c>
      <c r="L255" s="1166"/>
      <c r="M255" s="208"/>
      <c r="P255" s="7"/>
      <c r="Q255" s="409" t="s">
        <v>668</v>
      </c>
    </row>
    <row r="256" spans="6:17" ht="4.1500000000000004" customHeight="1" x14ac:dyDescent="0.2">
      <c r="F256" s="46"/>
      <c r="H256" s="211">
        <v>0</v>
      </c>
      <c r="I256" s="207"/>
      <c r="J256" s="209"/>
      <c r="K256" s="207"/>
      <c r="L256" s="209"/>
      <c r="M256" s="209"/>
    </row>
    <row r="257" spans="6:17" x14ac:dyDescent="0.2">
      <c r="F257" s="65" t="s">
        <v>170</v>
      </c>
      <c r="H257" s="211">
        <v>0</v>
      </c>
      <c r="I257" s="206"/>
      <c r="J257" s="1166"/>
      <c r="K257" s="206"/>
      <c r="L257" s="1166"/>
      <c r="M257" s="208"/>
      <c r="P257" s="7"/>
      <c r="Q257" s="409"/>
    </row>
    <row r="258" spans="6:17" ht="4.1500000000000004" customHeight="1" x14ac:dyDescent="0.2"/>
    <row r="260" spans="6:17" x14ac:dyDescent="0.2">
      <c r="H260" s="542" t="s">
        <v>969</v>
      </c>
    </row>
    <row r="261" spans="6:17" x14ac:dyDescent="0.2">
      <c r="F261" s="542" t="s">
        <v>971</v>
      </c>
      <c r="G261" s="48" t="s">
        <v>921</v>
      </c>
      <c r="H261" s="1167"/>
    </row>
    <row r="263" spans="6:17" s="423" customFormat="1" ht="12.75" x14ac:dyDescent="0.2">
      <c r="H263" s="587" t="s">
        <v>248</v>
      </c>
      <c r="I263" s="587" t="s">
        <v>249</v>
      </c>
      <c r="J263" s="587" t="s">
        <v>250</v>
      </c>
      <c r="K263" s="587" t="s">
        <v>251</v>
      </c>
      <c r="L263" s="587" t="s">
        <v>252</v>
      </c>
      <c r="M263" s="587" t="s">
        <v>253</v>
      </c>
      <c r="N263" s="587" t="s">
        <v>254</v>
      </c>
    </row>
    <row r="264" spans="6:17" s="423" customFormat="1" x14ac:dyDescent="0.2">
      <c r="F264" s="423" t="s">
        <v>996</v>
      </c>
      <c r="H264" s="486">
        <v>1.00438411802439</v>
      </c>
      <c r="I264" s="486">
        <v>1.0094459925742814</v>
      </c>
      <c r="J264" s="486">
        <v>1.0140298624383406</v>
      </c>
      <c r="K264" s="486">
        <v>1.018972535104228</v>
      </c>
      <c r="L264" s="486">
        <v>1.0242932192700722</v>
      </c>
      <c r="M264" s="486">
        <v>1.0304037338493393</v>
      </c>
      <c r="N264" s="486">
        <v>1.0356944075330885</v>
      </c>
    </row>
  </sheetData>
  <dataValidations count="1">
    <dataValidation type="list" allowBlank="1" showInputMessage="1" showErrorMessage="1" sqref="F146:F154 F156:F160 F123:F131 F133:F137 F162 F172:F180 F182:F186 F257 F26 F241:F249 F117 F188 F111:F115 F139 F10:F18 F20:F24 F101:F109 F251:F255 F195:F203 F205:F209 F211 F217:F225 F227:F231 F233 F90 F74:F82 F84:F88 F48 F32:F40 F42:F46 F69 F53:F61 F63:F67" xr:uid="{60AEB144-4F78-4447-977C-074CB13F4C4C}">
      <formula1>Base_Light_lst</formula1>
    </dataValidation>
  </dataValidation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theme="5"/>
  </sheetPr>
  <dimension ref="A1:AM336"/>
  <sheetViews>
    <sheetView showGridLines="0" zoomScaleNormal="100" workbookViewId="0"/>
  </sheetViews>
  <sheetFormatPr defaultRowHeight="12" outlineLevelRow="3" x14ac:dyDescent="0.2"/>
  <cols>
    <col min="1" max="1" width="10.33203125" customWidth="1"/>
    <col min="2" max="2" width="7.5" customWidth="1"/>
    <col min="3" max="5" width="2.5" customWidth="1"/>
    <col min="6" max="6" width="34.1640625" customWidth="1"/>
    <col min="7" max="7" width="11" bestFit="1" customWidth="1"/>
    <col min="8" max="14" width="16.1640625" customWidth="1"/>
    <col min="15" max="15" width="4.6640625" customWidth="1"/>
    <col min="16" max="16" width="30" customWidth="1"/>
    <col min="17" max="17" width="61.1640625" customWidth="1"/>
  </cols>
  <sheetData>
    <row r="1" spans="1:18" ht="18.75" x14ac:dyDescent="0.3">
      <c r="A1" s="31" t="s">
        <v>19</v>
      </c>
      <c r="B1" s="31"/>
      <c r="C1" s="31"/>
      <c r="D1" s="33"/>
      <c r="E1" s="31"/>
      <c r="F1" s="32"/>
      <c r="G1" s="556"/>
      <c r="H1" s="604"/>
      <c r="I1" s="31"/>
      <c r="J1" s="31"/>
      <c r="K1" s="31"/>
      <c r="L1" s="31"/>
      <c r="M1" s="31"/>
      <c r="N1" s="31"/>
    </row>
    <row r="2" spans="1:18" ht="16.5" thickBot="1" x14ac:dyDescent="0.3">
      <c r="A2" s="386" t="s">
        <v>295</v>
      </c>
      <c r="B2" s="4"/>
      <c r="C2" s="4"/>
      <c r="D2" s="4"/>
      <c r="E2" s="4"/>
      <c r="F2" s="4"/>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x14ac:dyDescent="0.2">
      <c r="H6" s="45"/>
      <c r="I6" s="45"/>
      <c r="J6" s="45"/>
      <c r="K6" s="45"/>
      <c r="L6" s="45"/>
      <c r="M6" s="45"/>
      <c r="N6" s="45"/>
    </row>
    <row r="7" spans="1:18" ht="15" x14ac:dyDescent="0.25">
      <c r="A7" s="36" t="s">
        <v>38</v>
      </c>
      <c r="B7" s="36"/>
      <c r="C7" s="36"/>
      <c r="D7" s="36"/>
      <c r="E7" s="36"/>
      <c r="F7" s="36"/>
      <c r="G7" s="36"/>
      <c r="H7" s="36"/>
      <c r="I7" s="36"/>
      <c r="J7" s="36"/>
      <c r="K7" s="36"/>
      <c r="L7" s="36"/>
      <c r="M7" s="36"/>
      <c r="N7" s="36"/>
      <c r="O7" s="36"/>
      <c r="P7" s="36"/>
      <c r="Q7" s="36"/>
    </row>
    <row r="8" spans="1:18" x14ac:dyDescent="0.2">
      <c r="B8" s="38" t="s">
        <v>1007</v>
      </c>
    </row>
    <row r="9" spans="1:18" ht="4.1500000000000004" customHeight="1" x14ac:dyDescent="0.2"/>
    <row r="10" spans="1:18" x14ac:dyDescent="0.2">
      <c r="F10" s="65" t="s">
        <v>164</v>
      </c>
      <c r="G10" s="48" t="s">
        <v>68</v>
      </c>
      <c r="H10" s="53">
        <v>13908.190399999999</v>
      </c>
      <c r="I10" s="53">
        <v>9296.7376340329956</v>
      </c>
      <c r="J10" s="53">
        <v>3260.9614552503735</v>
      </c>
      <c r="K10" s="53">
        <v>1.6316506804317221</v>
      </c>
      <c r="L10" s="53">
        <v>1.6316506804317221</v>
      </c>
      <c r="M10" s="53">
        <v>1.6316506804317221</v>
      </c>
      <c r="N10" s="53">
        <v>1.6316506804317221</v>
      </c>
    </row>
    <row r="11" spans="1:18" x14ac:dyDescent="0.2">
      <c r="F11" s="65" t="s">
        <v>172</v>
      </c>
      <c r="G11" s="48" t="s">
        <v>68</v>
      </c>
      <c r="H11" s="53">
        <v>49213.596799999999</v>
      </c>
      <c r="I11" s="53">
        <v>32161.104251544624</v>
      </c>
      <c r="J11" s="53">
        <v>10332.358819729894</v>
      </c>
      <c r="K11" s="53">
        <v>3.6290536686085093</v>
      </c>
      <c r="L11" s="53">
        <v>3.6290536686085093</v>
      </c>
      <c r="M11" s="53">
        <v>3.6290536686085093</v>
      </c>
      <c r="N11" s="53">
        <v>3.6290536686085093</v>
      </c>
    </row>
    <row r="12" spans="1:18" s="58" customFormat="1" x14ac:dyDescent="0.2">
      <c r="F12" s="65" t="s">
        <v>475</v>
      </c>
      <c r="G12" s="48" t="s">
        <v>68</v>
      </c>
      <c r="H12" s="53">
        <v>802.39560000000006</v>
      </c>
      <c r="I12" s="53">
        <v>542.53387984032804</v>
      </c>
      <c r="J12" s="53">
        <v>198.42159492402993</v>
      </c>
      <c r="K12" s="53">
        <v>0.60104539325842699</v>
      </c>
      <c r="L12" s="53">
        <v>0.60104539325842699</v>
      </c>
      <c r="M12" s="53">
        <v>0.60104539325842699</v>
      </c>
      <c r="N12" s="53">
        <v>0.60104539325842699</v>
      </c>
    </row>
    <row r="13" spans="1:18" s="58" customFormat="1" x14ac:dyDescent="0.2">
      <c r="F13" s="65" t="s">
        <v>476</v>
      </c>
      <c r="G13" s="48" t="s">
        <v>68</v>
      </c>
      <c r="H13" s="53">
        <v>0</v>
      </c>
      <c r="I13" s="53">
        <v>0</v>
      </c>
      <c r="J13" s="53">
        <v>0</v>
      </c>
      <c r="K13" s="53">
        <v>0</v>
      </c>
      <c r="L13" s="53">
        <v>0</v>
      </c>
      <c r="M13" s="53">
        <v>0</v>
      </c>
      <c r="N13" s="53">
        <v>0</v>
      </c>
    </row>
    <row r="14" spans="1:18" s="58" customFormat="1" x14ac:dyDescent="0.2">
      <c r="F14" s="65" t="s">
        <v>165</v>
      </c>
      <c r="G14" s="48" t="s">
        <v>68</v>
      </c>
      <c r="H14" s="53">
        <v>277227.67979999998</v>
      </c>
      <c r="I14" s="53">
        <v>135773.10028069341</v>
      </c>
      <c r="J14" s="53">
        <v>25.527410662983421</v>
      </c>
      <c r="K14" s="53">
        <v>25.527410662983421</v>
      </c>
      <c r="L14" s="53">
        <v>25.527410662983421</v>
      </c>
      <c r="M14" s="53">
        <v>25.527410662983421</v>
      </c>
      <c r="N14" s="53">
        <v>25.527410662983421</v>
      </c>
    </row>
    <row r="15" spans="1:18" s="58" customFormat="1" x14ac:dyDescent="0.2">
      <c r="F15" s="65" t="s">
        <v>173</v>
      </c>
      <c r="G15" s="48" t="s">
        <v>68</v>
      </c>
      <c r="H15" s="53">
        <v>107922.20819999999</v>
      </c>
      <c r="I15" s="53">
        <v>71987.409701748635</v>
      </c>
      <c r="J15" s="53">
        <v>25052.771211648651</v>
      </c>
      <c r="K15" s="53">
        <v>1.8196292058674759</v>
      </c>
      <c r="L15" s="53">
        <v>1.8196292058674759</v>
      </c>
      <c r="M15" s="53">
        <v>1.8196292058674759</v>
      </c>
      <c r="N15" s="53">
        <v>1.8196292058674759</v>
      </c>
    </row>
    <row r="16" spans="1:18" s="58" customFormat="1" ht="4.1500000000000004" customHeight="1" x14ac:dyDescent="0.2">
      <c r="F16" s="46"/>
      <c r="G16" s="48"/>
      <c r="H16" s="53"/>
      <c r="I16" s="53"/>
      <c r="J16" s="53"/>
      <c r="K16" s="53"/>
      <c r="L16" s="53"/>
      <c r="M16" s="53"/>
      <c r="N16" s="53"/>
    </row>
    <row r="17" spans="6:14" s="58" customFormat="1" x14ac:dyDescent="0.2">
      <c r="F17" s="65" t="s">
        <v>193</v>
      </c>
      <c r="G17" s="48" t="s">
        <v>68</v>
      </c>
      <c r="H17" s="53">
        <v>133.73259999999999</v>
      </c>
      <c r="I17" s="53">
        <v>123.74426829430573</v>
      </c>
      <c r="J17" s="53">
        <v>107.11935326138952</v>
      </c>
      <c r="K17" s="53">
        <v>83.859347945869388</v>
      </c>
      <c r="L17" s="53">
        <v>50.646329845985832</v>
      </c>
      <c r="M17" s="53">
        <v>0.84370768875281299</v>
      </c>
      <c r="N17" s="53">
        <v>3.0086074240719907E-2</v>
      </c>
    </row>
    <row r="18" spans="6:14" s="58" customFormat="1" x14ac:dyDescent="0.2">
      <c r="F18" s="65" t="s">
        <v>167</v>
      </c>
      <c r="G18" s="48" t="s">
        <v>68</v>
      </c>
      <c r="H18" s="53">
        <v>401.19779999999997</v>
      </c>
      <c r="I18" s="53">
        <v>371.23366965644152</v>
      </c>
      <c r="J18" s="53">
        <v>321.35972454960688</v>
      </c>
      <c r="K18" s="53">
        <v>251.58040091273219</v>
      </c>
      <c r="L18" s="53">
        <v>151.94188835913431</v>
      </c>
      <c r="M18" s="53">
        <v>2.5343487428662912</v>
      </c>
      <c r="N18" s="53">
        <v>2.9797816399286983E-2</v>
      </c>
    </row>
    <row r="19" spans="6:14" s="58" customFormat="1" x14ac:dyDescent="0.2">
      <c r="F19" s="65" t="s">
        <v>168</v>
      </c>
      <c r="G19" s="48" t="s">
        <v>68</v>
      </c>
      <c r="H19" s="53">
        <v>267.46519999999998</v>
      </c>
      <c r="I19" s="53">
        <v>247.48552300593298</v>
      </c>
      <c r="J19" s="53">
        <v>214.23290515031869</v>
      </c>
      <c r="K19" s="53">
        <v>167.71048202041473</v>
      </c>
      <c r="L19" s="53">
        <v>101.28255804176149</v>
      </c>
      <c r="M19" s="53">
        <v>1.6761748295077974</v>
      </c>
      <c r="N19" s="53">
        <v>3.1592865579966926E-2</v>
      </c>
    </row>
    <row r="20" spans="6:14" s="58" customFormat="1" x14ac:dyDescent="0.2">
      <c r="F20" s="65" t="s">
        <v>169</v>
      </c>
      <c r="G20" s="48" t="s">
        <v>68</v>
      </c>
      <c r="H20" s="53">
        <v>133.73259999999999</v>
      </c>
      <c r="I20" s="53">
        <v>123.72258022994792</v>
      </c>
      <c r="J20" s="53">
        <v>107.07760538533415</v>
      </c>
      <c r="K20" s="53">
        <v>83.800244167310225</v>
      </c>
      <c r="L20" s="53">
        <v>50.573649072079014</v>
      </c>
      <c r="M20" s="53">
        <v>0.76284149201920648</v>
      </c>
      <c r="N20" s="53">
        <v>5.1774138598528842E-2</v>
      </c>
    </row>
    <row r="21" spans="6:14" s="58" customFormat="1" x14ac:dyDescent="0.2">
      <c r="F21" s="65" t="s">
        <v>166</v>
      </c>
      <c r="G21" s="48" t="s">
        <v>68</v>
      </c>
      <c r="H21" s="53">
        <v>212367.3688</v>
      </c>
      <c r="I21" s="53">
        <v>166788.50424701345</v>
      </c>
      <c r="J21" s="53">
        <v>117055.45914882405</v>
      </c>
      <c r="K21" s="53">
        <v>63750.478757486635</v>
      </c>
      <c r="L21" s="53">
        <v>2102.9701340668307</v>
      </c>
      <c r="M21" s="53">
        <v>18.743810132391879</v>
      </c>
      <c r="N21" s="53">
        <v>18.743810132391879</v>
      </c>
    </row>
    <row r="22" spans="6:14" s="58" customFormat="1" ht="4.1500000000000004" customHeight="1" x14ac:dyDescent="0.2">
      <c r="F22" s="46"/>
      <c r="G22" s="48"/>
      <c r="H22" s="53"/>
      <c r="I22" s="53"/>
      <c r="J22" s="53"/>
      <c r="K22" s="53"/>
      <c r="L22" s="53"/>
      <c r="M22" s="53"/>
      <c r="N22" s="53"/>
    </row>
    <row r="23" spans="6:14" s="58" customFormat="1" x14ac:dyDescent="0.2">
      <c r="F23" s="65" t="s">
        <v>170</v>
      </c>
      <c r="G23" s="48" t="s">
        <v>68</v>
      </c>
      <c r="H23" s="53">
        <v>0</v>
      </c>
      <c r="I23" s="53">
        <v>0</v>
      </c>
      <c r="J23" s="53">
        <v>0</v>
      </c>
      <c r="K23" s="53">
        <v>0</v>
      </c>
      <c r="L23" s="53">
        <v>0</v>
      </c>
      <c r="M23" s="53">
        <v>0</v>
      </c>
      <c r="N23" s="53">
        <v>0</v>
      </c>
    </row>
    <row r="24" spans="6:14" s="58" customFormat="1" ht="4.1500000000000004" customHeight="1" x14ac:dyDescent="0.2">
      <c r="G24" s="48"/>
      <c r="H24" s="53"/>
      <c r="I24" s="53"/>
      <c r="J24" s="53"/>
      <c r="K24" s="53"/>
      <c r="L24" s="53"/>
      <c r="M24" s="53"/>
      <c r="N24" s="53"/>
    </row>
    <row r="25" spans="6:14" s="58" customFormat="1" x14ac:dyDescent="0.2">
      <c r="F25" s="65" t="s">
        <v>161</v>
      </c>
      <c r="G25" s="48" t="s">
        <v>68</v>
      </c>
      <c r="H25" s="53">
        <v>0</v>
      </c>
      <c r="I25" s="53">
        <v>0</v>
      </c>
      <c r="J25" s="53">
        <v>0</v>
      </c>
      <c r="K25" s="53">
        <v>0</v>
      </c>
      <c r="L25" s="53">
        <v>0</v>
      </c>
      <c r="M25" s="53">
        <v>0</v>
      </c>
      <c r="N25" s="53">
        <v>0</v>
      </c>
    </row>
    <row r="26" spans="6:14" s="58" customFormat="1" ht="4.1500000000000004" customHeight="1" x14ac:dyDescent="0.2">
      <c r="F26" s="46"/>
      <c r="G26" s="48"/>
      <c r="H26" s="53"/>
      <c r="I26" s="53"/>
      <c r="J26" s="53"/>
      <c r="K26" s="53"/>
      <c r="L26" s="53"/>
      <c r="M26" s="53"/>
      <c r="N26" s="53"/>
    </row>
    <row r="27" spans="6:14" s="58" customFormat="1" x14ac:dyDescent="0.2">
      <c r="F27" s="65" t="s">
        <v>188</v>
      </c>
      <c r="G27" s="48" t="s">
        <v>68</v>
      </c>
      <c r="H27" s="53">
        <v>0</v>
      </c>
      <c r="I27" s="53">
        <v>0</v>
      </c>
      <c r="J27" s="53">
        <v>0</v>
      </c>
      <c r="K27" s="53">
        <v>0</v>
      </c>
      <c r="L27" s="53">
        <v>0</v>
      </c>
      <c r="M27" s="53">
        <v>0</v>
      </c>
      <c r="N27" s="53">
        <v>0</v>
      </c>
    </row>
    <row r="28" spans="6:14" s="58" customFormat="1" ht="4.1500000000000004" customHeight="1" x14ac:dyDescent="0.2"/>
    <row r="29" spans="6:14" s="58" customFormat="1" x14ac:dyDescent="0.2">
      <c r="F29" s="65" t="s">
        <v>477</v>
      </c>
      <c r="G29" s="48" t="s">
        <v>68</v>
      </c>
      <c r="H29" s="53">
        <v>0</v>
      </c>
      <c r="I29" s="53">
        <v>0</v>
      </c>
      <c r="J29" s="53">
        <v>0</v>
      </c>
      <c r="K29" s="53">
        <v>0</v>
      </c>
      <c r="L29" s="53">
        <v>0</v>
      </c>
      <c r="M29" s="53">
        <v>0</v>
      </c>
      <c r="N29" s="53">
        <v>0</v>
      </c>
    </row>
    <row r="30" spans="6:14" s="58" customFormat="1" x14ac:dyDescent="0.2">
      <c r="F30" s="65" t="s">
        <v>474</v>
      </c>
      <c r="G30" s="48" t="s">
        <v>68</v>
      </c>
      <c r="H30" s="53">
        <v>0</v>
      </c>
      <c r="I30" s="53">
        <v>0</v>
      </c>
      <c r="J30" s="53">
        <v>0</v>
      </c>
      <c r="K30" s="53">
        <v>0</v>
      </c>
      <c r="L30" s="53">
        <v>0</v>
      </c>
      <c r="M30" s="53">
        <v>0</v>
      </c>
      <c r="N30" s="53">
        <v>0</v>
      </c>
    </row>
    <row r="31" spans="6:14" s="58" customFormat="1" x14ac:dyDescent="0.2">
      <c r="F31" s="65" t="s">
        <v>171</v>
      </c>
      <c r="G31" s="48" t="s">
        <v>68</v>
      </c>
      <c r="H31" s="53">
        <v>0</v>
      </c>
      <c r="I31" s="53">
        <v>0</v>
      </c>
      <c r="J31" s="53">
        <v>0</v>
      </c>
      <c r="K31" s="53">
        <v>0</v>
      </c>
      <c r="L31" s="53">
        <v>0</v>
      </c>
      <c r="M31" s="53">
        <v>0</v>
      </c>
      <c r="N31" s="53">
        <v>0</v>
      </c>
    </row>
    <row r="32" spans="6:14" ht="4.1500000000000004" customHeight="1" x14ac:dyDescent="0.2">
      <c r="G32" s="83"/>
      <c r="H32" s="53"/>
      <c r="I32" s="53"/>
      <c r="J32" s="53"/>
      <c r="K32" s="53"/>
      <c r="L32" s="53"/>
      <c r="M32" s="53"/>
      <c r="N32" s="53"/>
    </row>
    <row r="33" spans="2:18" x14ac:dyDescent="0.2">
      <c r="F33" s="82" t="s">
        <v>1487</v>
      </c>
      <c r="G33" s="84" t="s">
        <v>42</v>
      </c>
      <c r="H33" s="85">
        <v>662377.56779999996</v>
      </c>
      <c r="I33" s="85">
        <v>417415.57603606011</v>
      </c>
      <c r="J33" s="85">
        <v>156675.28922938663</v>
      </c>
      <c r="K33" s="85">
        <v>64370.638022144114</v>
      </c>
      <c r="L33" s="85">
        <v>2490.6233489969409</v>
      </c>
      <c r="M33" s="85">
        <v>57.769672496687548</v>
      </c>
      <c r="N33" s="85">
        <v>52.095850638359941</v>
      </c>
    </row>
    <row r="34" spans="2:18" x14ac:dyDescent="0.2">
      <c r="G34" s="83"/>
      <c r="H34" s="53"/>
      <c r="I34" s="53"/>
      <c r="J34" s="53"/>
      <c r="K34" s="53"/>
      <c r="L34" s="53"/>
      <c r="M34" s="53"/>
      <c r="N34" s="53"/>
    </row>
    <row r="35" spans="2:18" x14ac:dyDescent="0.2">
      <c r="B35" s="38" t="s">
        <v>1008</v>
      </c>
    </row>
    <row r="36" spans="2:18" s="58" customFormat="1" ht="4.1500000000000004" customHeight="1" x14ac:dyDescent="0.2"/>
    <row r="37" spans="2:18" s="58" customFormat="1" x14ac:dyDescent="0.2">
      <c r="F37" s="65" t="s">
        <v>164</v>
      </c>
      <c r="G37" s="48" t="s">
        <v>433</v>
      </c>
      <c r="H37" s="37">
        <v>5697.7499813704926</v>
      </c>
      <c r="I37" s="37">
        <v>1998.5659273512813</v>
      </c>
      <c r="J37" s="37">
        <v>1</v>
      </c>
      <c r="K37" s="37">
        <v>1</v>
      </c>
      <c r="L37" s="37">
        <v>1</v>
      </c>
      <c r="M37" s="37">
        <v>1</v>
      </c>
      <c r="N37" s="37">
        <v>1</v>
      </c>
    </row>
    <row r="38" spans="2:18" s="58" customFormat="1" x14ac:dyDescent="0.2">
      <c r="F38" s="65" t="s">
        <v>172</v>
      </c>
      <c r="G38" s="48" t="s">
        <v>433</v>
      </c>
      <c r="H38" s="37">
        <v>8862.118664636937</v>
      </c>
      <c r="I38" s="37">
        <v>2847.1220773352843</v>
      </c>
      <c r="J38" s="37">
        <v>1</v>
      </c>
      <c r="K38" s="37">
        <v>1</v>
      </c>
      <c r="L38" s="37">
        <v>1</v>
      </c>
      <c r="M38" s="37">
        <v>1</v>
      </c>
      <c r="N38" s="37">
        <v>1</v>
      </c>
    </row>
    <row r="39" spans="2:18" s="58" customFormat="1" x14ac:dyDescent="0.2">
      <c r="F39" s="65" t="s">
        <v>475</v>
      </c>
      <c r="G39" s="48" t="s">
        <v>433</v>
      </c>
      <c r="H39" s="37">
        <v>902.65042528503136</v>
      </c>
      <c r="I39" s="37">
        <v>330.12746982109564</v>
      </c>
      <c r="J39" s="37">
        <v>1</v>
      </c>
      <c r="K39" s="37">
        <v>1</v>
      </c>
      <c r="L39" s="37">
        <v>1</v>
      </c>
      <c r="M39" s="37">
        <v>1</v>
      </c>
      <c r="N39" s="37">
        <v>1</v>
      </c>
    </row>
    <row r="40" spans="2:18" s="58" customFormat="1" x14ac:dyDescent="0.2">
      <c r="F40" s="65" t="s">
        <v>476</v>
      </c>
      <c r="G40" s="48" t="s">
        <v>433</v>
      </c>
      <c r="H40" s="37">
        <v>236.18104687183964</v>
      </c>
      <c r="I40" s="37">
        <v>88.422442700959152</v>
      </c>
      <c r="J40" s="37">
        <v>1</v>
      </c>
      <c r="K40" s="37">
        <v>1</v>
      </c>
      <c r="L40" s="37">
        <v>1</v>
      </c>
      <c r="M40" s="37">
        <v>1</v>
      </c>
      <c r="N40" s="37">
        <v>1</v>
      </c>
    </row>
    <row r="41" spans="2:18" s="58" customFormat="1" x14ac:dyDescent="0.2">
      <c r="F41" s="65" t="s">
        <v>165</v>
      </c>
      <c r="G41" s="48" t="s">
        <v>433</v>
      </c>
      <c r="H41" s="37">
        <v>5318.7180663636263</v>
      </c>
      <c r="I41" s="37">
        <v>1</v>
      </c>
      <c r="J41" s="37">
        <v>1</v>
      </c>
      <c r="K41" s="37">
        <v>1</v>
      </c>
      <c r="L41" s="37">
        <v>1</v>
      </c>
      <c r="M41" s="37">
        <v>1</v>
      </c>
      <c r="N41" s="37">
        <v>1</v>
      </c>
    </row>
    <row r="42" spans="2:18" s="58" customFormat="1" x14ac:dyDescent="0.2">
      <c r="F42" s="65" t="s">
        <v>173</v>
      </c>
      <c r="G42" s="48" t="s">
        <v>433</v>
      </c>
      <c r="H42" s="37">
        <v>39561.581815472076</v>
      </c>
      <c r="I42" s="37">
        <v>13768.0639170139</v>
      </c>
      <c r="J42" s="37">
        <v>1</v>
      </c>
      <c r="K42" s="37">
        <v>1</v>
      </c>
      <c r="L42" s="37">
        <v>1</v>
      </c>
      <c r="M42" s="37">
        <v>1</v>
      </c>
      <c r="N42" s="37">
        <v>1</v>
      </c>
    </row>
    <row r="43" spans="2:18" s="58" customFormat="1" ht="4.1500000000000004" customHeight="1" x14ac:dyDescent="0.2">
      <c r="F43" s="46"/>
      <c r="G43" s="48"/>
      <c r="H43" s="37"/>
      <c r="I43" s="37"/>
      <c r="J43" s="37"/>
      <c r="K43" s="37"/>
      <c r="L43" s="37"/>
      <c r="M43" s="37"/>
      <c r="N43" s="37"/>
    </row>
    <row r="44" spans="2:18" s="58" customFormat="1" x14ac:dyDescent="0.2">
      <c r="F44" s="65" t="s">
        <v>193</v>
      </c>
      <c r="G44" s="48" t="s">
        <v>433</v>
      </c>
      <c r="H44" s="37">
        <v>4113.008141382049</v>
      </c>
      <c r="I44" s="37">
        <v>3560.4297325175494</v>
      </c>
      <c r="J44" s="37">
        <v>2787.3143991770853</v>
      </c>
      <c r="K44" s="37">
        <v>1683.3811364275207</v>
      </c>
      <c r="L44" s="37">
        <v>28.043129921247733</v>
      </c>
      <c r="M44" s="37">
        <v>1</v>
      </c>
      <c r="N44" s="37">
        <v>1</v>
      </c>
    </row>
    <row r="45" spans="2:18" s="58" customFormat="1" x14ac:dyDescent="0.2">
      <c r="F45" s="65" t="s">
        <v>167</v>
      </c>
      <c r="G45" s="48" t="s">
        <v>433</v>
      </c>
      <c r="H45" s="37">
        <v>12458.418586179509</v>
      </c>
      <c r="I45" s="37">
        <v>10784.673623175171</v>
      </c>
      <c r="J45" s="37">
        <v>8442.9139887831552</v>
      </c>
      <c r="K45" s="37">
        <v>5099.0947230203774</v>
      </c>
      <c r="L45" s="37">
        <v>85.051491992108993</v>
      </c>
      <c r="M45" s="37">
        <v>1</v>
      </c>
      <c r="N45" s="37">
        <v>1</v>
      </c>
    </row>
    <row r="46" spans="2:18" s="58" customFormat="1" x14ac:dyDescent="0.2">
      <c r="E46" s="80"/>
      <c r="F46" s="65" t="s">
        <v>168</v>
      </c>
      <c r="G46" s="48" t="s">
        <v>433</v>
      </c>
      <c r="H46" s="37">
        <v>7833.5889594916598</v>
      </c>
      <c r="I46" s="37">
        <v>6781.0532921763206</v>
      </c>
      <c r="J46" s="37">
        <v>5308.49224790676</v>
      </c>
      <c r="K46" s="37">
        <v>3205.8680395862821</v>
      </c>
      <c r="L46" s="37">
        <v>53.055485747727232</v>
      </c>
      <c r="M46" s="37">
        <v>1</v>
      </c>
      <c r="N46" s="37">
        <v>1</v>
      </c>
      <c r="R46" s="80"/>
    </row>
    <row r="47" spans="2:18" s="58" customFormat="1" x14ac:dyDescent="0.2">
      <c r="F47" s="65" t="s">
        <v>169</v>
      </c>
      <c r="G47" s="48" t="s">
        <v>433</v>
      </c>
      <c r="H47" s="37">
        <v>2389.6598490865767</v>
      </c>
      <c r="I47" s="37">
        <v>2068.167781904473</v>
      </c>
      <c r="J47" s="37">
        <v>1618.5734120488373</v>
      </c>
      <c r="K47" s="37">
        <v>976.81295026926944</v>
      </c>
      <c r="L47" s="37">
        <v>14.734025763991806</v>
      </c>
      <c r="M47" s="37">
        <v>1</v>
      </c>
      <c r="N47" s="37">
        <v>1</v>
      </c>
    </row>
    <row r="48" spans="2:18" s="58" customFormat="1" x14ac:dyDescent="0.2">
      <c r="F48" s="65" t="s">
        <v>166</v>
      </c>
      <c r="G48" s="48" t="s">
        <v>433</v>
      </c>
      <c r="H48" s="37">
        <v>8898.3244638602064</v>
      </c>
      <c r="I48" s="37">
        <v>6245.019466268287</v>
      </c>
      <c r="J48" s="37">
        <v>3401.1483421568087</v>
      </c>
      <c r="K48" s="37">
        <v>112.1954458145417</v>
      </c>
      <c r="L48" s="37">
        <v>1</v>
      </c>
      <c r="M48" s="37">
        <v>1</v>
      </c>
      <c r="N48" s="37">
        <v>1</v>
      </c>
    </row>
    <row r="49" spans="2:14" s="58" customFormat="1" ht="4.1500000000000004" customHeight="1" x14ac:dyDescent="0.2">
      <c r="F49" s="46"/>
      <c r="G49" s="48"/>
      <c r="H49" s="37"/>
      <c r="I49" s="37"/>
      <c r="J49" s="37"/>
      <c r="K49" s="37"/>
      <c r="L49" s="37"/>
      <c r="M49" s="37"/>
      <c r="N49" s="37"/>
    </row>
    <row r="50" spans="2:14" s="58" customFormat="1" x14ac:dyDescent="0.2">
      <c r="F50" s="65" t="s">
        <v>170</v>
      </c>
      <c r="G50" s="48" t="s">
        <v>433</v>
      </c>
      <c r="H50" s="37">
        <v>1068</v>
      </c>
      <c r="I50" s="37">
        <v>1068</v>
      </c>
      <c r="J50" s="37">
        <v>1068</v>
      </c>
      <c r="K50" s="37">
        <v>1068</v>
      </c>
      <c r="L50" s="37">
        <v>1068</v>
      </c>
      <c r="M50" s="37">
        <v>1068</v>
      </c>
      <c r="N50" s="37">
        <v>1068</v>
      </c>
    </row>
    <row r="51" spans="2:14" s="58" customFormat="1" ht="4.1500000000000004" customHeight="1" x14ac:dyDescent="0.2">
      <c r="G51" s="48"/>
      <c r="H51" s="37"/>
      <c r="I51" s="37"/>
      <c r="J51" s="37"/>
      <c r="K51" s="37"/>
      <c r="L51" s="37"/>
      <c r="M51" s="37"/>
      <c r="N51" s="37"/>
    </row>
    <row r="52" spans="2:14" s="58" customFormat="1" x14ac:dyDescent="0.2">
      <c r="F52" s="65" t="s">
        <v>161</v>
      </c>
      <c r="G52" s="48" t="s">
        <v>433</v>
      </c>
      <c r="H52" s="37">
        <v>58091</v>
      </c>
      <c r="I52" s="37">
        <v>99637.698165777489</v>
      </c>
      <c r="J52" s="37">
        <v>118671.00000000001</v>
      </c>
      <c r="K52" s="37">
        <v>118677.00000000001</v>
      </c>
      <c r="L52" s="37">
        <v>118677.24832232091</v>
      </c>
      <c r="M52" s="37">
        <v>118677.49664464181</v>
      </c>
      <c r="N52" s="37">
        <v>118677.74496696271</v>
      </c>
    </row>
    <row r="53" spans="2:14" s="58" customFormat="1" ht="4.1500000000000004" customHeight="1" x14ac:dyDescent="0.2">
      <c r="F53" s="46"/>
      <c r="G53" s="48"/>
      <c r="H53" s="37"/>
      <c r="I53" s="37"/>
      <c r="J53" s="37"/>
      <c r="K53" s="37"/>
      <c r="L53" s="37"/>
      <c r="M53" s="37"/>
      <c r="N53" s="37"/>
    </row>
    <row r="54" spans="2:14" s="58" customFormat="1" x14ac:dyDescent="0.2">
      <c r="F54" s="65" t="s">
        <v>188</v>
      </c>
      <c r="G54" s="48" t="s">
        <v>433</v>
      </c>
      <c r="H54" s="37">
        <v>4740</v>
      </c>
      <c r="I54" s="37">
        <v>10993.656103958197</v>
      </c>
      <c r="J54" s="37">
        <v>18874.557609927353</v>
      </c>
      <c r="K54" s="37">
        <v>29355.647704882009</v>
      </c>
      <c r="L54" s="37">
        <v>40252.115866574924</v>
      </c>
      <c r="M54" s="37">
        <v>40434</v>
      </c>
      <c r="N54" s="37">
        <v>40434.141230044333</v>
      </c>
    </row>
    <row r="55" spans="2:14" s="58" customFormat="1" ht="4.1500000000000004" customHeight="1" x14ac:dyDescent="0.2"/>
    <row r="56" spans="2:14" s="58" customFormat="1" x14ac:dyDescent="0.2">
      <c r="F56" s="65" t="s">
        <v>477</v>
      </c>
      <c r="G56" s="48" t="s">
        <v>433</v>
      </c>
      <c r="H56" s="37">
        <v>265</v>
      </c>
      <c r="I56" s="37">
        <v>265</v>
      </c>
      <c r="J56" s="37">
        <v>265</v>
      </c>
      <c r="K56" s="37">
        <v>265</v>
      </c>
      <c r="L56" s="37">
        <v>265</v>
      </c>
      <c r="M56" s="37">
        <v>265</v>
      </c>
      <c r="N56" s="37">
        <v>265</v>
      </c>
    </row>
    <row r="57" spans="2:14" s="58" customFormat="1" x14ac:dyDescent="0.2">
      <c r="F57" s="65" t="s">
        <v>474</v>
      </c>
      <c r="G57" s="48" t="s">
        <v>433</v>
      </c>
      <c r="H57" s="37">
        <v>4299</v>
      </c>
      <c r="I57" s="37">
        <v>4299</v>
      </c>
      <c r="J57" s="37">
        <v>4299</v>
      </c>
      <c r="K57" s="37">
        <v>4299</v>
      </c>
      <c r="L57" s="37">
        <v>4299</v>
      </c>
      <c r="M57" s="37">
        <v>4299</v>
      </c>
      <c r="N57" s="37">
        <v>4299</v>
      </c>
    </row>
    <row r="58" spans="2:14" s="58" customFormat="1" x14ac:dyDescent="0.2">
      <c r="F58" s="65" t="s">
        <v>171</v>
      </c>
      <c r="G58" s="48" t="s">
        <v>433</v>
      </c>
      <c r="H58" s="37">
        <v>20032</v>
      </c>
      <c r="I58" s="37">
        <v>20032</v>
      </c>
      <c r="J58" s="37">
        <v>20032</v>
      </c>
      <c r="K58" s="37">
        <v>20032</v>
      </c>
      <c r="L58" s="37">
        <v>20032</v>
      </c>
      <c r="M58" s="37">
        <v>20032</v>
      </c>
      <c r="N58" s="37">
        <v>20032</v>
      </c>
    </row>
    <row r="59" spans="2:14" s="58" customFormat="1" ht="4.1500000000000004" customHeight="1" x14ac:dyDescent="0.2">
      <c r="G59" s="83"/>
      <c r="H59" s="37"/>
      <c r="I59" s="37"/>
      <c r="J59" s="37"/>
      <c r="K59" s="37"/>
      <c r="L59" s="37"/>
      <c r="M59" s="37"/>
      <c r="N59" s="37"/>
    </row>
    <row r="60" spans="2:14" s="58" customFormat="1" x14ac:dyDescent="0.2">
      <c r="F60" s="82" t="s">
        <v>215</v>
      </c>
      <c r="G60" s="84"/>
      <c r="H60" s="132">
        <v>184767</v>
      </c>
      <c r="I60" s="132">
        <v>184768</v>
      </c>
      <c r="J60" s="132">
        <v>184774</v>
      </c>
      <c r="K60" s="132">
        <v>184780</v>
      </c>
      <c r="L60" s="132">
        <v>184781.24832232093</v>
      </c>
      <c r="M60" s="132">
        <v>184786.4966446418</v>
      </c>
      <c r="N60" s="132">
        <v>184786.88619700703</v>
      </c>
    </row>
    <row r="61" spans="2:14" s="58" customFormat="1" x14ac:dyDescent="0.2"/>
    <row r="62" spans="2:14" s="542" customFormat="1" x14ac:dyDescent="0.2">
      <c r="B62" s="38" t="s">
        <v>1207</v>
      </c>
    </row>
    <row r="63" spans="2:14" s="542" customFormat="1" ht="4.1500000000000004" customHeight="1" x14ac:dyDescent="0.2"/>
    <row r="64" spans="2:14" s="542" customFormat="1" x14ac:dyDescent="0.2">
      <c r="F64" s="65" t="s">
        <v>161</v>
      </c>
      <c r="G64" s="48" t="s">
        <v>433</v>
      </c>
      <c r="H64" s="37">
        <v>58091</v>
      </c>
      <c r="I64" s="37">
        <v>99637.698165777489</v>
      </c>
      <c r="J64" s="37">
        <v>118671.00000000001</v>
      </c>
      <c r="K64" s="37">
        <v>118677.00000000001</v>
      </c>
      <c r="L64" s="37">
        <v>118677.24832232091</v>
      </c>
      <c r="M64" s="37">
        <v>118677.49664464181</v>
      </c>
      <c r="N64" s="37">
        <v>118677.74496696271</v>
      </c>
    </row>
    <row r="65" spans="1:17" s="542" customFormat="1" x14ac:dyDescent="0.2">
      <c r="F65" s="65" t="s">
        <v>188</v>
      </c>
      <c r="G65" s="48" t="s">
        <v>433</v>
      </c>
      <c r="H65" s="37">
        <v>4740</v>
      </c>
      <c r="I65" s="37">
        <v>10993.656103958197</v>
      </c>
      <c r="J65" s="37">
        <v>18874.557609927353</v>
      </c>
      <c r="K65" s="37">
        <v>29355.647704882009</v>
      </c>
      <c r="L65" s="37">
        <v>40252.115866574924</v>
      </c>
      <c r="M65" s="37">
        <v>40434</v>
      </c>
      <c r="N65" s="37">
        <v>40434.141230044333</v>
      </c>
    </row>
    <row r="66" spans="1:17" s="542" customFormat="1" ht="4.1500000000000004" customHeight="1" x14ac:dyDescent="0.2"/>
    <row r="67" spans="1:17" s="542" customFormat="1" x14ac:dyDescent="0.2">
      <c r="F67" s="82" t="s">
        <v>215</v>
      </c>
      <c r="G67" s="84"/>
      <c r="H67" s="132">
        <v>62831</v>
      </c>
      <c r="I67" s="132">
        <v>110631.35426973569</v>
      </c>
      <c r="J67" s="132">
        <v>137545.55760992737</v>
      </c>
      <c r="K67" s="132">
        <v>148032.64770488202</v>
      </c>
      <c r="L67" s="132">
        <v>158929.36418889585</v>
      </c>
      <c r="M67" s="132">
        <v>159111.4966446418</v>
      </c>
      <c r="N67" s="132">
        <v>159111.88619700703</v>
      </c>
    </row>
    <row r="68" spans="1:17" s="542" customFormat="1" x14ac:dyDescent="0.2"/>
    <row r="69" spans="1:17" x14ac:dyDescent="0.2">
      <c r="F69" s="58"/>
      <c r="G69" s="58"/>
      <c r="H69" s="44"/>
      <c r="I69" s="58"/>
      <c r="J69" s="58"/>
      <c r="K69" s="58"/>
      <c r="L69" s="58"/>
      <c r="M69" s="58"/>
      <c r="N69" s="58"/>
    </row>
    <row r="70" spans="1:17" ht="15.75" thickBot="1" x14ac:dyDescent="0.3">
      <c r="A70" s="10" t="s">
        <v>37</v>
      </c>
      <c r="B70" s="10"/>
      <c r="C70" s="10"/>
      <c r="D70" s="10"/>
      <c r="E70" s="10"/>
      <c r="F70" s="10"/>
      <c r="G70" s="51"/>
      <c r="H70" s="10"/>
      <c r="I70" s="10"/>
      <c r="J70" s="10"/>
      <c r="K70" s="10"/>
      <c r="L70" s="10"/>
      <c r="M70" s="10"/>
      <c r="N70" s="10"/>
      <c r="O70" s="10"/>
      <c r="P70" s="10"/>
      <c r="Q70" s="10"/>
    </row>
    <row r="71" spans="1:17" ht="12.75" x14ac:dyDescent="0.2">
      <c r="G71" s="50"/>
      <c r="H71" s="43" t="s">
        <v>248</v>
      </c>
      <c r="I71" s="43" t="s">
        <v>249</v>
      </c>
      <c r="J71" s="43" t="s">
        <v>250</v>
      </c>
      <c r="K71" s="43" t="s">
        <v>251</v>
      </c>
      <c r="L71" s="43" t="s">
        <v>252</v>
      </c>
      <c r="M71" s="43" t="s">
        <v>253</v>
      </c>
      <c r="N71" s="43" t="s">
        <v>254</v>
      </c>
      <c r="P71" s="5"/>
      <c r="Q71" s="5"/>
    </row>
    <row r="72" spans="1:17" s="58" customFormat="1" outlineLevel="1" x14ac:dyDescent="0.2">
      <c r="A72" s="116" t="s">
        <v>260</v>
      </c>
    </row>
    <row r="73" spans="1:17" ht="12.75" outlineLevel="1" x14ac:dyDescent="0.2">
      <c r="D73" s="5" t="s">
        <v>291</v>
      </c>
    </row>
    <row r="74" spans="1:17" outlineLevel="2" x14ac:dyDescent="0.2">
      <c r="H74" s="161"/>
    </row>
    <row r="75" spans="1:17" outlineLevel="2" x14ac:dyDescent="0.2">
      <c r="F75" s="65" t="s">
        <v>172</v>
      </c>
    </row>
    <row r="76" spans="1:17" ht="4.1500000000000004" customHeight="1" outlineLevel="3" x14ac:dyDescent="0.2"/>
    <row r="77" spans="1:17" outlineLevel="3" x14ac:dyDescent="0.2">
      <c r="A77" t="s">
        <v>172</v>
      </c>
      <c r="F77" t="s">
        <v>288</v>
      </c>
      <c r="G77" s="58"/>
      <c r="H77" s="124">
        <v>13561</v>
      </c>
      <c r="I77" s="124">
        <v>8862.118664636937</v>
      </c>
      <c r="J77" s="124">
        <v>2847.1220773352843</v>
      </c>
      <c r="K77" s="124">
        <v>1</v>
      </c>
      <c r="L77" s="124">
        <v>1</v>
      </c>
      <c r="M77" s="124">
        <v>1</v>
      </c>
      <c r="N77" s="124">
        <v>1</v>
      </c>
    </row>
    <row r="78" spans="1:17" outlineLevel="3" x14ac:dyDescent="0.2">
      <c r="A78" t="s">
        <v>172</v>
      </c>
      <c r="F78" t="s">
        <v>244</v>
      </c>
      <c r="G78" s="123">
        <v>0.14436271117876875</v>
      </c>
      <c r="H78" s="124">
        <v>-4330.881335363063</v>
      </c>
      <c r="I78" s="124">
        <v>-5774.5084471507498</v>
      </c>
      <c r="J78" s="124">
        <v>-2769.8607452462506</v>
      </c>
      <c r="K78" s="124">
        <v>-0.97286335815942782</v>
      </c>
      <c r="L78" s="124">
        <v>0</v>
      </c>
      <c r="M78" s="124">
        <v>0</v>
      </c>
      <c r="N78" s="124">
        <v>0</v>
      </c>
      <c r="P78" s="542"/>
      <c r="Q78" s="8" t="s">
        <v>289</v>
      </c>
    </row>
    <row r="79" spans="1:17" outlineLevel="3" x14ac:dyDescent="0.2">
      <c r="A79" t="s">
        <v>172</v>
      </c>
      <c r="F79" t="s">
        <v>286</v>
      </c>
      <c r="G79" s="486">
        <v>2.7136641840572229E-2</v>
      </c>
      <c r="H79" s="124">
        <v>-368</v>
      </c>
      <c r="I79" s="124">
        <v>-240.48814015090281</v>
      </c>
      <c r="J79" s="124">
        <v>-77.261332089033601</v>
      </c>
      <c r="K79" s="124">
        <v>-2.7136641840572229E-2</v>
      </c>
      <c r="L79" s="124">
        <v>-2.7136641840572229E-2</v>
      </c>
      <c r="M79" s="124">
        <v>-2.7136641840572229E-2</v>
      </c>
      <c r="N79" s="124">
        <v>-2.7136641840572229E-2</v>
      </c>
      <c r="P79" s="542"/>
      <c r="Q79" s="8" t="s">
        <v>290</v>
      </c>
    </row>
    <row r="80" spans="1:17" s="58" customFormat="1" ht="4.1500000000000004" customHeight="1" outlineLevel="3" x14ac:dyDescent="0.2">
      <c r="G80" s="123"/>
      <c r="H80" s="124"/>
      <c r="I80" s="124"/>
      <c r="J80" s="124"/>
      <c r="K80" s="124"/>
      <c r="L80" s="124"/>
      <c r="M80" s="124"/>
      <c r="N80" s="124"/>
    </row>
    <row r="81" spans="1:17" outlineLevel="3" x14ac:dyDescent="0.2">
      <c r="A81" t="s">
        <v>172</v>
      </c>
      <c r="B81" t="s">
        <v>433</v>
      </c>
      <c r="F81" s="82" t="s">
        <v>287</v>
      </c>
      <c r="G81" s="82"/>
      <c r="H81" s="98">
        <v>8862.118664636937</v>
      </c>
      <c r="I81" s="98">
        <v>2847.1220773352843</v>
      </c>
      <c r="J81" s="98">
        <v>1</v>
      </c>
      <c r="K81" s="98">
        <v>1</v>
      </c>
      <c r="L81" s="98">
        <v>1</v>
      </c>
      <c r="M81" s="98">
        <v>1</v>
      </c>
      <c r="N81" s="98">
        <v>1</v>
      </c>
    </row>
    <row r="82" spans="1:17" outlineLevel="3" x14ac:dyDescent="0.2">
      <c r="G82" s="6" t="s">
        <v>969</v>
      </c>
    </row>
    <row r="83" spans="1:17" s="58" customFormat="1" ht="4.1500000000000004" customHeight="1" outlineLevel="3" x14ac:dyDescent="0.2"/>
    <row r="84" spans="1:17" s="58" customFormat="1" outlineLevel="3" x14ac:dyDescent="0.2">
      <c r="A84" s="58" t="s">
        <v>172</v>
      </c>
      <c r="B84" s="58" t="s">
        <v>69</v>
      </c>
      <c r="F84" s="58" t="s">
        <v>196</v>
      </c>
      <c r="G84" s="1165"/>
      <c r="H84" s="1118"/>
      <c r="I84" s="1118"/>
      <c r="J84" s="1118"/>
      <c r="K84" s="1118"/>
      <c r="L84" s="1118"/>
      <c r="M84" s="1118"/>
      <c r="N84" s="1118"/>
    </row>
    <row r="85" spans="1:17" s="542" customFormat="1" outlineLevel="3" x14ac:dyDescent="0.2">
      <c r="A85" s="542" t="s">
        <v>172</v>
      </c>
      <c r="B85" s="542" t="s">
        <v>69</v>
      </c>
      <c r="F85" s="542" t="s">
        <v>1208</v>
      </c>
      <c r="G85" s="1165"/>
      <c r="H85" s="1118"/>
      <c r="I85" s="1118"/>
      <c r="J85" s="1118"/>
      <c r="K85" s="1118"/>
      <c r="L85" s="1118"/>
      <c r="M85" s="1118"/>
      <c r="N85" s="1118"/>
    </row>
    <row r="86" spans="1:17" s="58" customFormat="1" outlineLevel="3" x14ac:dyDescent="0.2">
      <c r="A86" s="58" t="s">
        <v>172</v>
      </c>
      <c r="B86" s="58" t="s">
        <v>69</v>
      </c>
      <c r="F86" s="58" t="s">
        <v>302</v>
      </c>
      <c r="G86" s="133">
        <v>126.542</v>
      </c>
      <c r="H86" s="53">
        <v>548038.38593951275</v>
      </c>
      <c r="I86" s="53">
        <v>730717.84791935014</v>
      </c>
      <c r="J86" s="53">
        <v>350503.71842495108</v>
      </c>
      <c r="K86" s="53">
        <v>123.10807506821031</v>
      </c>
      <c r="L86" s="53">
        <v>0</v>
      </c>
      <c r="M86" s="53">
        <v>0</v>
      </c>
      <c r="N86" s="53">
        <v>0</v>
      </c>
      <c r="P86" s="542"/>
      <c r="Q86" s="409" t="s">
        <v>920</v>
      </c>
    </row>
    <row r="87" spans="1:17" s="58" customFormat="1" outlineLevel="3" x14ac:dyDescent="0.2">
      <c r="A87" s="58" t="s">
        <v>172</v>
      </c>
      <c r="B87" s="58" t="s">
        <v>68</v>
      </c>
      <c r="F87" s="58" t="s">
        <v>301</v>
      </c>
      <c r="G87" s="133">
        <v>133.73259999999999</v>
      </c>
      <c r="H87" s="53">
        <v>49213.596799999999</v>
      </c>
      <c r="I87" s="53">
        <v>32161.104251544624</v>
      </c>
      <c r="J87" s="53">
        <v>10332.358819729894</v>
      </c>
      <c r="K87" s="53">
        <v>3.6290536686085093</v>
      </c>
      <c r="L87" s="53">
        <v>3.6290536686085093</v>
      </c>
      <c r="M87" s="53">
        <v>3.6290536686085093</v>
      </c>
      <c r="N87" s="53">
        <v>3.6290536686085093</v>
      </c>
      <c r="P87" s="542"/>
      <c r="Q87" s="409" t="s">
        <v>920</v>
      </c>
    </row>
    <row r="88" spans="1:17" s="58" customFormat="1" ht="4.1500000000000004" customHeight="1" outlineLevel="3" x14ac:dyDescent="0.2"/>
    <row r="89" spans="1:17" s="58" customFormat="1" outlineLevel="2" x14ac:dyDescent="0.2">
      <c r="F89" s="82" t="s">
        <v>1488</v>
      </c>
      <c r="G89" s="82"/>
      <c r="H89" s="134">
        <v>2043663.8908540118</v>
      </c>
      <c r="I89" s="134">
        <v>2614418.0888724513</v>
      </c>
      <c r="J89" s="134">
        <v>1237238.5617086254</v>
      </c>
      <c r="K89" s="134">
        <v>434.55760873681885</v>
      </c>
      <c r="L89" s="134">
        <v>11.982267785561538</v>
      </c>
      <c r="M89" s="134">
        <v>11.982267785561538</v>
      </c>
      <c r="N89" s="134">
        <v>11.982267785561538</v>
      </c>
    </row>
    <row r="90" spans="1:17" s="58" customFormat="1" outlineLevel="2" x14ac:dyDescent="0.2"/>
    <row r="91" spans="1:17" s="58" customFormat="1" outlineLevel="2" x14ac:dyDescent="0.2">
      <c r="F91" s="65" t="s">
        <v>173</v>
      </c>
    </row>
    <row r="92" spans="1:17" s="58" customFormat="1" ht="4.1500000000000004" customHeight="1" outlineLevel="3" x14ac:dyDescent="0.2"/>
    <row r="93" spans="1:17" s="58" customFormat="1" outlineLevel="3" x14ac:dyDescent="0.2">
      <c r="A93" s="58" t="s">
        <v>173</v>
      </c>
      <c r="F93" s="58" t="s">
        <v>288</v>
      </c>
      <c r="G93" s="542"/>
      <c r="H93" s="124">
        <v>59310</v>
      </c>
      <c r="I93" s="124">
        <v>39561.581815472076</v>
      </c>
      <c r="J93" s="124">
        <v>13768.0639170139</v>
      </c>
      <c r="K93" s="124">
        <v>1</v>
      </c>
      <c r="L93" s="124">
        <v>1</v>
      </c>
      <c r="M93" s="124">
        <v>1</v>
      </c>
      <c r="N93" s="124">
        <v>1</v>
      </c>
    </row>
    <row r="94" spans="1:17" s="58" customFormat="1" outlineLevel="3" x14ac:dyDescent="0.2">
      <c r="A94" s="58" t="s">
        <v>173</v>
      </c>
      <c r="F94" s="58" t="s">
        <v>244</v>
      </c>
      <c r="G94" s="123">
        <v>0.63138060615093095</v>
      </c>
      <c r="H94" s="124">
        <v>-18941.418184527927</v>
      </c>
      <c r="I94" s="124">
        <v>-25255.224246037236</v>
      </c>
      <c r="J94" s="124">
        <v>-13580.729107015077</v>
      </c>
      <c r="K94" s="124">
        <v>-0.98639352554375315</v>
      </c>
      <c r="L94" s="124">
        <v>0</v>
      </c>
      <c r="M94" s="124">
        <v>0</v>
      </c>
      <c r="N94" s="124">
        <v>0</v>
      </c>
      <c r="P94" s="7"/>
      <c r="Q94" s="409" t="s">
        <v>289</v>
      </c>
    </row>
    <row r="95" spans="1:17" s="58" customFormat="1" outlineLevel="3" x14ac:dyDescent="0.2">
      <c r="A95" s="58" t="s">
        <v>173</v>
      </c>
      <c r="F95" s="58" t="s">
        <v>286</v>
      </c>
      <c r="G95" s="123">
        <v>1.3606474456246839E-2</v>
      </c>
      <c r="H95" s="124">
        <v>-807</v>
      </c>
      <c r="I95" s="124">
        <v>-538.29365242094025</v>
      </c>
      <c r="J95" s="124">
        <v>-187.33480999882343</v>
      </c>
      <c r="K95" s="124">
        <v>-1.3606474456246839E-2</v>
      </c>
      <c r="L95" s="124">
        <v>-1.3606474456246839E-2</v>
      </c>
      <c r="M95" s="124">
        <v>-1.3606474456246839E-2</v>
      </c>
      <c r="N95" s="124">
        <v>-1.3606474456246839E-2</v>
      </c>
      <c r="P95" s="7"/>
      <c r="Q95" s="409" t="s">
        <v>290</v>
      </c>
    </row>
    <row r="96" spans="1:17" s="58" customFormat="1" ht="4.1500000000000004" customHeight="1" outlineLevel="3" x14ac:dyDescent="0.2">
      <c r="G96" s="123"/>
      <c r="H96" s="124"/>
      <c r="I96" s="124"/>
      <c r="J96" s="124"/>
      <c r="K96" s="124"/>
      <c r="L96" s="124"/>
      <c r="Q96" s="542"/>
    </row>
    <row r="97" spans="1:39" s="58" customFormat="1" outlineLevel="3" x14ac:dyDescent="0.2">
      <c r="A97" s="58" t="s">
        <v>173</v>
      </c>
      <c r="B97" s="58" t="s">
        <v>433</v>
      </c>
      <c r="F97" s="82" t="s">
        <v>287</v>
      </c>
      <c r="G97" s="82"/>
      <c r="H97" s="98">
        <v>39561.581815472076</v>
      </c>
      <c r="I97" s="98">
        <v>13768.0639170139</v>
      </c>
      <c r="J97" s="98">
        <v>1</v>
      </c>
      <c r="K97" s="98">
        <v>1</v>
      </c>
      <c r="L97" s="98">
        <v>1</v>
      </c>
      <c r="M97" s="98">
        <v>1</v>
      </c>
      <c r="N97" s="98">
        <v>1</v>
      </c>
      <c r="Q97" s="542"/>
    </row>
    <row r="98" spans="1:39" outlineLevel="3" x14ac:dyDescent="0.2">
      <c r="F98" s="58"/>
      <c r="G98" s="6" t="s">
        <v>969</v>
      </c>
      <c r="H98" s="542"/>
      <c r="I98" s="542"/>
      <c r="J98" s="542"/>
      <c r="K98" s="542"/>
      <c r="L98" s="542"/>
      <c r="M98" s="542"/>
      <c r="N98" s="542"/>
      <c r="Q98" s="542"/>
    </row>
    <row r="99" spans="1:39" s="58" customFormat="1" ht="4.1500000000000004" customHeight="1" outlineLevel="3" x14ac:dyDescent="0.2">
      <c r="G99" s="542"/>
      <c r="H99" s="542"/>
      <c r="I99" s="542"/>
      <c r="J99" s="542"/>
      <c r="K99" s="542"/>
      <c r="L99" s="542"/>
      <c r="M99" s="542"/>
      <c r="N99" s="542"/>
      <c r="Q99" s="542"/>
    </row>
    <row r="100" spans="1:39" s="58" customFormat="1" outlineLevel="3" x14ac:dyDescent="0.2">
      <c r="A100" s="58" t="s">
        <v>173</v>
      </c>
      <c r="B100" s="58" t="s">
        <v>69</v>
      </c>
      <c r="F100" s="58" t="s">
        <v>196</v>
      </c>
      <c r="G100" s="1165"/>
      <c r="H100" s="1118"/>
      <c r="I100" s="1118"/>
      <c r="J100" s="1118"/>
      <c r="K100" s="1118"/>
      <c r="L100" s="1118"/>
      <c r="M100" s="1118"/>
      <c r="N100" s="1118"/>
      <c r="Q100" s="542"/>
    </row>
    <row r="101" spans="1:39" s="542" customFormat="1" outlineLevel="3" x14ac:dyDescent="0.2">
      <c r="A101" s="542" t="s">
        <v>173</v>
      </c>
      <c r="B101" s="542" t="s">
        <v>69</v>
      </c>
      <c r="F101" s="542" t="s">
        <v>1208</v>
      </c>
      <c r="G101" s="1165"/>
      <c r="H101" s="1118"/>
      <c r="I101" s="1118"/>
      <c r="J101" s="1118"/>
      <c r="K101" s="1118"/>
      <c r="L101" s="1118"/>
      <c r="M101" s="1118"/>
      <c r="N101" s="1118"/>
    </row>
    <row r="102" spans="1:39" s="58" customFormat="1" outlineLevel="3" x14ac:dyDescent="0.2">
      <c r="A102" s="58" t="s">
        <v>173</v>
      </c>
      <c r="B102" s="58" t="s">
        <v>69</v>
      </c>
      <c r="C102" s="80"/>
      <c r="F102" s="80" t="s">
        <v>302</v>
      </c>
      <c r="G102" s="1201">
        <v>126.542</v>
      </c>
      <c r="H102" s="733">
        <v>2396884.9399065329</v>
      </c>
      <c r="I102" s="733">
        <v>3195846.5865420438</v>
      </c>
      <c r="J102" s="733">
        <v>1718532.6226599019</v>
      </c>
      <c r="K102" s="733">
        <v>124.82020950935761</v>
      </c>
      <c r="L102" s="733">
        <v>0</v>
      </c>
      <c r="M102" s="733">
        <v>0</v>
      </c>
      <c r="N102" s="733">
        <v>0</v>
      </c>
      <c r="O102" s="80"/>
      <c r="P102" s="80"/>
      <c r="Q102" s="1202" t="s">
        <v>920</v>
      </c>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1:39" s="58" customFormat="1" outlineLevel="3" x14ac:dyDescent="0.2">
      <c r="A103" s="58" t="s">
        <v>173</v>
      </c>
      <c r="B103" s="58" t="s">
        <v>68</v>
      </c>
      <c r="F103" s="58" t="s">
        <v>301</v>
      </c>
      <c r="G103" s="133">
        <v>133.73259999999999</v>
      </c>
      <c r="H103" s="53">
        <v>107922.20819999999</v>
      </c>
      <c r="I103" s="53">
        <v>71987.409701748635</v>
      </c>
      <c r="J103" s="53">
        <v>25052.771211648651</v>
      </c>
      <c r="K103" s="53">
        <v>1.8196292058674759</v>
      </c>
      <c r="L103" s="53">
        <v>1.8196292058674759</v>
      </c>
      <c r="M103" s="53">
        <v>1.8196292058674759</v>
      </c>
      <c r="N103" s="53">
        <v>1.8196292058674759</v>
      </c>
      <c r="Q103" s="409" t="s">
        <v>920</v>
      </c>
    </row>
    <row r="104" spans="1:39" s="58" customFormat="1" ht="4.1500000000000004" customHeight="1" outlineLevel="3" x14ac:dyDescent="0.2"/>
    <row r="105" spans="1:39" s="58" customFormat="1" outlineLevel="2" x14ac:dyDescent="0.2">
      <c r="F105" s="82" t="s">
        <v>1489</v>
      </c>
      <c r="G105" s="82"/>
      <c r="H105" s="134">
        <v>8583774.712908648</v>
      </c>
      <c r="I105" s="134">
        <v>11207607.05663578</v>
      </c>
      <c r="J105" s="134">
        <v>5981677.4374774499</v>
      </c>
      <c r="K105" s="134">
        <v>434.46031871522513</v>
      </c>
      <c r="L105" s="134">
        <v>6.0079807040971174</v>
      </c>
      <c r="M105" s="134">
        <v>6.0079807040971174</v>
      </c>
      <c r="N105" s="134">
        <v>6.0079807040971174</v>
      </c>
    </row>
    <row r="106" spans="1:39" s="58" customFormat="1" outlineLevel="2" x14ac:dyDescent="0.2"/>
    <row r="107" spans="1:39" s="58" customFormat="1" outlineLevel="2" x14ac:dyDescent="0.2">
      <c r="F107" s="65" t="s">
        <v>475</v>
      </c>
    </row>
    <row r="108" spans="1:39" s="58" customFormat="1" ht="4.1500000000000004" customHeight="1" outlineLevel="3" x14ac:dyDescent="0.2"/>
    <row r="109" spans="1:39" s="58" customFormat="1" outlineLevel="3" x14ac:dyDescent="0.2">
      <c r="A109" s="58" t="s">
        <v>475</v>
      </c>
      <c r="F109" s="58" t="s">
        <v>288</v>
      </c>
      <c r="G109" s="542"/>
      <c r="H109" s="124">
        <v>1335</v>
      </c>
      <c r="I109" s="124">
        <v>902.65042528503136</v>
      </c>
      <c r="J109" s="124">
        <v>330.12746982109564</v>
      </c>
      <c r="K109" s="124">
        <v>1</v>
      </c>
      <c r="L109" s="124">
        <v>1</v>
      </c>
      <c r="M109" s="124">
        <v>1</v>
      </c>
      <c r="N109" s="124">
        <v>1</v>
      </c>
    </row>
    <row r="110" spans="1:39" s="58" customFormat="1" outlineLevel="3" x14ac:dyDescent="0.2">
      <c r="A110" s="58" t="s">
        <v>475</v>
      </c>
      <c r="F110" s="58" t="s">
        <v>244</v>
      </c>
      <c r="G110" s="123">
        <v>1.4211652490498952E-2</v>
      </c>
      <c r="H110" s="124">
        <v>-426.34957471496858</v>
      </c>
      <c r="I110" s="124">
        <v>-568.46609961995807</v>
      </c>
      <c r="J110" s="124">
        <v>-328.64375085560755</v>
      </c>
      <c r="K110" s="124">
        <v>-0.99550561797752812</v>
      </c>
      <c r="L110" s="124">
        <v>0</v>
      </c>
      <c r="M110" s="124">
        <v>0</v>
      </c>
      <c r="N110" s="124">
        <v>0</v>
      </c>
      <c r="P110" s="7"/>
      <c r="Q110" s="409" t="s">
        <v>289</v>
      </c>
    </row>
    <row r="111" spans="1:39" s="58" customFormat="1" outlineLevel="3" x14ac:dyDescent="0.2">
      <c r="A111" s="58" t="s">
        <v>475</v>
      </c>
      <c r="F111" s="58" t="s">
        <v>286</v>
      </c>
      <c r="G111" s="123">
        <v>4.4943820224719105E-3</v>
      </c>
      <c r="H111" s="124">
        <v>-6.0000000000000009</v>
      </c>
      <c r="I111" s="124">
        <v>-4.0568558439776696</v>
      </c>
      <c r="J111" s="124">
        <v>-1.4837189654880705</v>
      </c>
      <c r="K111" s="124">
        <v>-4.4943820224719105E-3</v>
      </c>
      <c r="L111" s="124">
        <v>-4.4943820224719105E-3</v>
      </c>
      <c r="M111" s="124">
        <v>-4.4943820224719105E-3</v>
      </c>
      <c r="N111" s="124">
        <v>-4.4943820224719105E-3</v>
      </c>
      <c r="P111" s="7"/>
      <c r="Q111" s="409" t="s">
        <v>290</v>
      </c>
    </row>
    <row r="112" spans="1:39" s="58" customFormat="1" ht="4.1500000000000004" customHeight="1" outlineLevel="3" x14ac:dyDescent="0.2">
      <c r="G112" s="123"/>
      <c r="H112" s="124"/>
      <c r="I112" s="124"/>
      <c r="Q112" s="542"/>
    </row>
    <row r="113" spans="1:17" s="58" customFormat="1" outlineLevel="3" x14ac:dyDescent="0.2">
      <c r="A113" s="58" t="s">
        <v>475</v>
      </c>
      <c r="B113" s="58" t="s">
        <v>433</v>
      </c>
      <c r="F113" s="82" t="s">
        <v>287</v>
      </c>
      <c r="G113" s="82"/>
      <c r="H113" s="98">
        <v>902.65042528503136</v>
      </c>
      <c r="I113" s="98">
        <v>330.12746982109564</v>
      </c>
      <c r="J113" s="98">
        <v>1</v>
      </c>
      <c r="K113" s="98">
        <v>1</v>
      </c>
      <c r="L113" s="98">
        <v>1</v>
      </c>
      <c r="M113" s="98">
        <v>1</v>
      </c>
      <c r="N113" s="98">
        <v>1</v>
      </c>
      <c r="Q113" s="542"/>
    </row>
    <row r="114" spans="1:17" s="58" customFormat="1" outlineLevel="3" x14ac:dyDescent="0.2">
      <c r="G114" s="6" t="s">
        <v>969</v>
      </c>
      <c r="H114" s="542"/>
      <c r="I114" s="542"/>
      <c r="J114" s="542"/>
      <c r="K114" s="542"/>
      <c r="L114" s="542"/>
      <c r="M114" s="542"/>
      <c r="N114" s="542"/>
      <c r="Q114" s="542"/>
    </row>
    <row r="115" spans="1:17" s="58" customFormat="1" ht="4.1500000000000004" customHeight="1" outlineLevel="3" x14ac:dyDescent="0.2">
      <c r="G115" s="542"/>
      <c r="H115" s="542"/>
      <c r="I115" s="542"/>
      <c r="J115" s="542"/>
      <c r="K115" s="542"/>
      <c r="L115" s="542"/>
      <c r="M115" s="542"/>
      <c r="N115" s="542"/>
      <c r="Q115" s="542"/>
    </row>
    <row r="116" spans="1:17" s="58" customFormat="1" outlineLevel="3" x14ac:dyDescent="0.2">
      <c r="A116" s="58" t="s">
        <v>475</v>
      </c>
      <c r="B116" s="58" t="s">
        <v>69</v>
      </c>
      <c r="F116" s="58" t="s">
        <v>196</v>
      </c>
      <c r="G116" s="1165"/>
      <c r="H116" s="1118"/>
      <c r="I116" s="1118"/>
      <c r="J116" s="1118"/>
      <c r="K116" s="1118"/>
      <c r="L116" s="1118"/>
      <c r="M116" s="1118"/>
      <c r="N116" s="1118"/>
      <c r="Q116" s="542"/>
    </row>
    <row r="117" spans="1:17" s="542" customFormat="1" outlineLevel="3" x14ac:dyDescent="0.2">
      <c r="A117" s="542" t="s">
        <v>475</v>
      </c>
      <c r="B117" s="542" t="s">
        <v>69</v>
      </c>
      <c r="F117" s="542" t="s">
        <v>1208</v>
      </c>
      <c r="G117" s="1165"/>
      <c r="H117" s="1118"/>
      <c r="I117" s="1118"/>
      <c r="J117" s="1118"/>
      <c r="K117" s="1118"/>
      <c r="L117" s="1118"/>
      <c r="M117" s="1118"/>
      <c r="N117" s="1118"/>
    </row>
    <row r="118" spans="1:17" s="58" customFormat="1" outlineLevel="3" x14ac:dyDescent="0.2">
      <c r="A118" s="58" t="s">
        <v>475</v>
      </c>
      <c r="B118" s="58" t="s">
        <v>69</v>
      </c>
      <c r="F118" s="58" t="s">
        <v>302</v>
      </c>
      <c r="G118" s="133">
        <v>126.542</v>
      </c>
      <c r="H118" s="53">
        <v>53951.127883581554</v>
      </c>
      <c r="I118" s="53">
        <v>71934.837178108733</v>
      </c>
      <c r="J118" s="53">
        <v>41587.237520770293</v>
      </c>
      <c r="K118" s="53">
        <v>125.97327191011236</v>
      </c>
      <c r="L118" s="53">
        <v>0</v>
      </c>
      <c r="M118" s="53">
        <v>0</v>
      </c>
      <c r="N118" s="53">
        <v>0</v>
      </c>
      <c r="Q118" s="409" t="s">
        <v>920</v>
      </c>
    </row>
    <row r="119" spans="1:17" s="58" customFormat="1" outlineLevel="3" x14ac:dyDescent="0.2">
      <c r="A119" s="58" t="s">
        <v>475</v>
      </c>
      <c r="B119" s="58" t="s">
        <v>68</v>
      </c>
      <c r="F119" s="58" t="s">
        <v>301</v>
      </c>
      <c r="G119" s="133">
        <v>133.73259999999999</v>
      </c>
      <c r="H119" s="53">
        <v>802.39560000000006</v>
      </c>
      <c r="I119" s="53">
        <v>542.53387984032804</v>
      </c>
      <c r="J119" s="53">
        <v>198.42159492402993</v>
      </c>
      <c r="K119" s="53">
        <v>0.60104539325842699</v>
      </c>
      <c r="L119" s="53">
        <v>0.60104539325842699</v>
      </c>
      <c r="M119" s="53">
        <v>0.60104539325842699</v>
      </c>
      <c r="N119" s="53">
        <v>0.60104539325842699</v>
      </c>
      <c r="Q119" s="409" t="s">
        <v>920</v>
      </c>
    </row>
    <row r="120" spans="1:17" s="58" customFormat="1" ht="4.1500000000000004" customHeight="1" outlineLevel="3" x14ac:dyDescent="0.2"/>
    <row r="121" spans="1:17" s="58" customFormat="1" outlineLevel="2" x14ac:dyDescent="0.2">
      <c r="F121" s="82" t="s">
        <v>1490</v>
      </c>
      <c r="G121" s="82"/>
      <c r="H121" s="134">
        <v>720183.79156636912</v>
      </c>
      <c r="I121" s="134">
        <v>953648.82586758584</v>
      </c>
      <c r="J121" s="134">
        <v>549885.64022327028</v>
      </c>
      <c r="K121" s="134">
        <v>1665.6767173033709</v>
      </c>
      <c r="L121" s="134">
        <v>7.5183595505617991</v>
      </c>
      <c r="M121" s="134">
        <v>7.5183595505617991</v>
      </c>
      <c r="N121" s="134">
        <v>7.5183595505617991</v>
      </c>
    </row>
    <row r="122" spans="1:17" s="58" customFormat="1" outlineLevel="2" x14ac:dyDescent="0.2"/>
    <row r="123" spans="1:17" s="58" customFormat="1" outlineLevel="2" x14ac:dyDescent="0.2">
      <c r="F123" s="65" t="s">
        <v>476</v>
      </c>
    </row>
    <row r="124" spans="1:17" s="58" customFormat="1" ht="4.1500000000000004" customHeight="1" outlineLevel="3" x14ac:dyDescent="0.2"/>
    <row r="125" spans="1:17" s="58" customFormat="1" outlineLevel="3" x14ac:dyDescent="0.2">
      <c r="A125" s="58" t="s">
        <v>476</v>
      </c>
      <c r="F125" s="58" t="s">
        <v>288</v>
      </c>
      <c r="G125" s="542"/>
      <c r="H125" s="124">
        <v>347</v>
      </c>
      <c r="I125" s="124">
        <v>236.18104687183964</v>
      </c>
      <c r="J125" s="124">
        <v>88.422442700959152</v>
      </c>
      <c r="K125" s="124">
        <v>1</v>
      </c>
      <c r="L125" s="124">
        <v>1</v>
      </c>
      <c r="M125" s="124">
        <v>1</v>
      </c>
      <c r="N125" s="124">
        <v>1</v>
      </c>
    </row>
    <row r="126" spans="1:17" s="58" customFormat="1" outlineLevel="3" x14ac:dyDescent="0.2">
      <c r="A126" s="58" t="s">
        <v>476</v>
      </c>
      <c r="F126" s="58" t="s">
        <v>244</v>
      </c>
      <c r="G126" s="123">
        <v>3.693965104272012E-3</v>
      </c>
      <c r="H126" s="124">
        <v>-110.81895312816036</v>
      </c>
      <c r="I126" s="124">
        <v>-147.75860417088049</v>
      </c>
      <c r="J126" s="124">
        <v>-88.422442700959152</v>
      </c>
      <c r="K126" s="124">
        <v>-1</v>
      </c>
      <c r="L126" s="124">
        <v>0</v>
      </c>
      <c r="M126" s="124">
        <v>0</v>
      </c>
      <c r="N126" s="124">
        <v>0</v>
      </c>
      <c r="P126" s="7"/>
      <c r="Q126" s="409" t="s">
        <v>289</v>
      </c>
    </row>
    <row r="127" spans="1:17" s="58" customFormat="1" outlineLevel="3" x14ac:dyDescent="0.2">
      <c r="A127" s="58" t="s">
        <v>476</v>
      </c>
      <c r="F127" s="58" t="s">
        <v>286</v>
      </c>
      <c r="G127" s="123">
        <v>0</v>
      </c>
      <c r="H127" s="124">
        <v>0</v>
      </c>
      <c r="I127" s="124">
        <v>0</v>
      </c>
      <c r="J127" s="124">
        <v>0</v>
      </c>
      <c r="K127" s="124">
        <v>0</v>
      </c>
      <c r="L127" s="124">
        <v>0</v>
      </c>
      <c r="M127" s="124">
        <v>0</v>
      </c>
      <c r="N127" s="124">
        <v>0</v>
      </c>
      <c r="P127" s="7"/>
      <c r="Q127" s="409" t="s">
        <v>290</v>
      </c>
    </row>
    <row r="128" spans="1:17" s="58" customFormat="1" ht="4.1500000000000004" customHeight="1" outlineLevel="3" x14ac:dyDescent="0.2">
      <c r="G128" s="123"/>
      <c r="H128" s="124"/>
      <c r="I128" s="124"/>
      <c r="Q128" s="542"/>
    </row>
    <row r="129" spans="1:17" s="58" customFormat="1" outlineLevel="3" x14ac:dyDescent="0.2">
      <c r="A129" s="58" t="s">
        <v>476</v>
      </c>
      <c r="B129" s="58" t="s">
        <v>433</v>
      </c>
      <c r="F129" s="82" t="s">
        <v>287</v>
      </c>
      <c r="G129" s="82"/>
      <c r="H129" s="98">
        <v>236.18104687183964</v>
      </c>
      <c r="I129" s="98">
        <v>88.422442700959152</v>
      </c>
      <c r="J129" s="98">
        <v>1</v>
      </c>
      <c r="K129" s="98">
        <v>1</v>
      </c>
      <c r="L129" s="98">
        <v>1</v>
      </c>
      <c r="M129" s="98">
        <v>1</v>
      </c>
      <c r="N129" s="98">
        <v>1</v>
      </c>
      <c r="Q129" s="542"/>
    </row>
    <row r="130" spans="1:17" s="58" customFormat="1" outlineLevel="3" x14ac:dyDescent="0.2">
      <c r="G130" s="6" t="s">
        <v>969</v>
      </c>
      <c r="H130" s="542"/>
      <c r="I130" s="542"/>
      <c r="J130" s="542"/>
      <c r="K130" s="542"/>
      <c r="L130" s="542"/>
      <c r="M130" s="542"/>
      <c r="N130" s="542"/>
      <c r="Q130" s="542"/>
    </row>
    <row r="131" spans="1:17" s="58" customFormat="1" ht="4.1500000000000004" customHeight="1" outlineLevel="3" x14ac:dyDescent="0.2">
      <c r="G131" s="542"/>
      <c r="H131" s="542"/>
      <c r="I131" s="542"/>
      <c r="J131" s="542"/>
      <c r="K131" s="542"/>
      <c r="L131" s="542"/>
      <c r="M131" s="542"/>
      <c r="N131" s="542"/>
      <c r="Q131" s="542"/>
    </row>
    <row r="132" spans="1:17" s="58" customFormat="1" outlineLevel="3" x14ac:dyDescent="0.2">
      <c r="A132" s="58" t="s">
        <v>476</v>
      </c>
      <c r="B132" s="58" t="s">
        <v>69</v>
      </c>
      <c r="F132" s="58" t="s">
        <v>196</v>
      </c>
      <c r="G132" s="1165"/>
      <c r="H132" s="1118"/>
      <c r="I132" s="1118"/>
      <c r="J132" s="1118"/>
      <c r="K132" s="1118"/>
      <c r="L132" s="1118"/>
      <c r="M132" s="1118"/>
      <c r="N132" s="1118"/>
      <c r="Q132" s="542"/>
    </row>
    <row r="133" spans="1:17" s="542" customFormat="1" outlineLevel="3" x14ac:dyDescent="0.2">
      <c r="A133" s="542" t="s">
        <v>476</v>
      </c>
      <c r="B133" s="542" t="s">
        <v>69</v>
      </c>
      <c r="F133" s="542" t="s">
        <v>1208</v>
      </c>
      <c r="G133" s="1165"/>
      <c r="H133" s="1118"/>
      <c r="I133" s="1118"/>
      <c r="J133" s="1118"/>
      <c r="K133" s="1118"/>
      <c r="L133" s="1118"/>
      <c r="M133" s="1118"/>
      <c r="N133" s="1118"/>
    </row>
    <row r="134" spans="1:17" s="58" customFormat="1" outlineLevel="3" x14ac:dyDescent="0.2">
      <c r="A134" s="58" t="s">
        <v>476</v>
      </c>
      <c r="B134" s="58" t="s">
        <v>69</v>
      </c>
      <c r="F134" s="58" t="s">
        <v>302</v>
      </c>
      <c r="G134" s="133">
        <v>126.542</v>
      </c>
      <c r="H134" s="53">
        <v>14023.251966743668</v>
      </c>
      <c r="I134" s="53">
        <v>18697.669288991558</v>
      </c>
      <c r="J134" s="53">
        <v>11189.152744264773</v>
      </c>
      <c r="K134" s="53">
        <v>126.542</v>
      </c>
      <c r="L134" s="53">
        <v>0</v>
      </c>
      <c r="M134" s="53">
        <v>0</v>
      </c>
      <c r="N134" s="53">
        <v>0</v>
      </c>
      <c r="Q134" s="409" t="s">
        <v>920</v>
      </c>
    </row>
    <row r="135" spans="1:17" s="58" customFormat="1" outlineLevel="3" x14ac:dyDescent="0.2">
      <c r="A135" s="58" t="s">
        <v>476</v>
      </c>
      <c r="B135" s="58" t="s">
        <v>68</v>
      </c>
      <c r="F135" s="58" t="s">
        <v>301</v>
      </c>
      <c r="G135" s="133">
        <v>133.73259999999999</v>
      </c>
      <c r="H135" s="53">
        <v>0</v>
      </c>
      <c r="I135" s="53">
        <v>0</v>
      </c>
      <c r="J135" s="53">
        <v>0</v>
      </c>
      <c r="K135" s="53">
        <v>0</v>
      </c>
      <c r="L135" s="53">
        <v>0</v>
      </c>
      <c r="M135" s="53">
        <v>0</v>
      </c>
      <c r="N135" s="53">
        <v>0</v>
      </c>
      <c r="Q135" s="409" t="s">
        <v>920</v>
      </c>
    </row>
    <row r="136" spans="1:17" s="58" customFormat="1" ht="4.1500000000000004" customHeight="1" outlineLevel="3" x14ac:dyDescent="0.2"/>
    <row r="137" spans="1:17" s="58" customFormat="1" outlineLevel="2" x14ac:dyDescent="0.2">
      <c r="F137" s="82" t="s">
        <v>1491</v>
      </c>
      <c r="G137" s="82"/>
      <c r="H137" s="134">
        <v>48135.595311751502</v>
      </c>
      <c r="I137" s="134">
        <v>64180.793749001998</v>
      </c>
      <c r="J137" s="134">
        <v>38407.391499246522</v>
      </c>
      <c r="K137" s="134">
        <v>434.36248000000001</v>
      </c>
      <c r="L137" s="134">
        <v>0</v>
      </c>
      <c r="M137" s="134">
        <v>0</v>
      </c>
      <c r="N137" s="134">
        <v>0</v>
      </c>
    </row>
    <row r="138" spans="1:17" s="58" customFormat="1" outlineLevel="2" x14ac:dyDescent="0.2"/>
    <row r="139" spans="1:17" s="58" customFormat="1" outlineLevel="2" x14ac:dyDescent="0.2">
      <c r="F139" s="65" t="s">
        <v>179</v>
      </c>
    </row>
    <row r="140" spans="1:17" s="58" customFormat="1" ht="4.1500000000000004" customHeight="1" outlineLevel="3" x14ac:dyDescent="0.2"/>
    <row r="141" spans="1:17" s="58" customFormat="1" outlineLevel="3" x14ac:dyDescent="0.2">
      <c r="A141" s="58" t="s">
        <v>179</v>
      </c>
      <c r="F141" s="58" t="s">
        <v>288</v>
      </c>
      <c r="G141" s="542"/>
      <c r="H141" s="124">
        <v>8524</v>
      </c>
      <c r="I141" s="124">
        <v>5697.7499813704926</v>
      </c>
      <c r="J141" s="124">
        <v>1998.5659273512813</v>
      </c>
      <c r="K141" s="124">
        <v>1</v>
      </c>
      <c r="L141" s="124">
        <v>1</v>
      </c>
      <c r="M141" s="124">
        <v>1</v>
      </c>
      <c r="N141" s="124">
        <v>1</v>
      </c>
    </row>
    <row r="142" spans="1:17" s="58" customFormat="1" outlineLevel="3" x14ac:dyDescent="0.2">
      <c r="A142" s="58" t="s">
        <v>179</v>
      </c>
      <c r="F142" s="58" t="s">
        <v>244</v>
      </c>
      <c r="G142" s="123">
        <v>9.0741667287650235E-2</v>
      </c>
      <c r="H142" s="124">
        <v>-2722.2500186295069</v>
      </c>
      <c r="I142" s="124">
        <v>-3629.6666915060096</v>
      </c>
      <c r="J142" s="124">
        <v>-1974.1817349011953</v>
      </c>
      <c r="K142" s="124">
        <v>-0.98779915532613793</v>
      </c>
      <c r="L142" s="124">
        <v>0</v>
      </c>
      <c r="M142" s="124">
        <v>0</v>
      </c>
      <c r="N142" s="124">
        <v>0</v>
      </c>
      <c r="P142" s="7"/>
      <c r="Q142" s="409" t="s">
        <v>289</v>
      </c>
    </row>
    <row r="143" spans="1:17" s="58" customFormat="1" outlineLevel="3" x14ac:dyDescent="0.2">
      <c r="A143" s="58" t="s">
        <v>179</v>
      </c>
      <c r="F143" s="58" t="s">
        <v>286</v>
      </c>
      <c r="G143" s="884">
        <v>1.2200844673862036E-2</v>
      </c>
      <c r="H143" s="124">
        <v>-104</v>
      </c>
      <c r="I143" s="124">
        <v>-69.517362513201689</v>
      </c>
      <c r="J143" s="124">
        <v>-24.384192450086022</v>
      </c>
      <c r="K143" s="124">
        <v>-1.2200844673862036E-2</v>
      </c>
      <c r="L143" s="124">
        <v>-1.2200844673862036E-2</v>
      </c>
      <c r="M143" s="124">
        <v>-1.2200844673862036E-2</v>
      </c>
      <c r="N143" s="124">
        <v>-1.2200844673862036E-2</v>
      </c>
      <c r="P143" s="7"/>
      <c r="Q143" s="409" t="s">
        <v>290</v>
      </c>
    </row>
    <row r="144" spans="1:17" s="58" customFormat="1" ht="4.1500000000000004" customHeight="1" outlineLevel="3" x14ac:dyDescent="0.2">
      <c r="G144" s="123"/>
      <c r="H144" s="124"/>
      <c r="I144" s="124"/>
      <c r="Q144" s="542"/>
    </row>
    <row r="145" spans="1:17" s="58" customFormat="1" outlineLevel="3" x14ac:dyDescent="0.2">
      <c r="A145" s="58" t="s">
        <v>179</v>
      </c>
      <c r="B145" s="58" t="s">
        <v>433</v>
      </c>
      <c r="F145" s="82" t="s">
        <v>287</v>
      </c>
      <c r="G145" s="82"/>
      <c r="H145" s="98">
        <v>5697.7499813704926</v>
      </c>
      <c r="I145" s="98">
        <v>1998.5659273512813</v>
      </c>
      <c r="J145" s="98">
        <v>1</v>
      </c>
      <c r="K145" s="98">
        <v>1</v>
      </c>
      <c r="L145" s="98">
        <v>1</v>
      </c>
      <c r="M145" s="98">
        <v>1</v>
      </c>
      <c r="N145" s="98">
        <v>1</v>
      </c>
      <c r="Q145" s="542"/>
    </row>
    <row r="146" spans="1:17" outlineLevel="3" x14ac:dyDescent="0.2">
      <c r="F146" s="58"/>
      <c r="G146" s="6" t="s">
        <v>969</v>
      </c>
      <c r="H146" s="542"/>
      <c r="I146" s="542"/>
      <c r="J146" s="542"/>
      <c r="K146" s="542"/>
      <c r="L146" s="542"/>
      <c r="M146" s="542"/>
      <c r="N146" s="542"/>
      <c r="Q146" s="542"/>
    </row>
    <row r="147" spans="1:17" s="58" customFormat="1" ht="4.1500000000000004" customHeight="1" outlineLevel="3" x14ac:dyDescent="0.2">
      <c r="G147" s="542"/>
      <c r="H147" s="542"/>
      <c r="I147" s="542"/>
      <c r="J147" s="542"/>
      <c r="K147" s="542"/>
      <c r="L147" s="542"/>
      <c r="M147" s="542"/>
      <c r="N147" s="542"/>
      <c r="Q147" s="542"/>
    </row>
    <row r="148" spans="1:17" s="58" customFormat="1" outlineLevel="3" x14ac:dyDescent="0.2">
      <c r="A148" s="58" t="s">
        <v>179</v>
      </c>
      <c r="B148" s="58" t="s">
        <v>69</v>
      </c>
      <c r="F148" s="58" t="s">
        <v>196</v>
      </c>
      <c r="G148" s="1165"/>
      <c r="H148" s="1118"/>
      <c r="I148" s="1118"/>
      <c r="J148" s="1118"/>
      <c r="K148" s="1118"/>
      <c r="L148" s="1118"/>
      <c r="M148" s="1118"/>
      <c r="N148" s="1118"/>
      <c r="Q148" s="542"/>
    </row>
    <row r="149" spans="1:17" s="542" customFormat="1" outlineLevel="3" x14ac:dyDescent="0.2">
      <c r="A149" s="542" t="s">
        <v>179</v>
      </c>
      <c r="B149" s="542" t="s">
        <v>69</v>
      </c>
      <c r="F149" s="542" t="s">
        <v>1208</v>
      </c>
      <c r="G149" s="1165"/>
      <c r="H149" s="1118"/>
      <c r="I149" s="1118"/>
      <c r="J149" s="1118"/>
      <c r="K149" s="1118"/>
      <c r="L149" s="1118"/>
      <c r="M149" s="1118"/>
      <c r="N149" s="1118"/>
    </row>
    <row r="150" spans="1:17" s="58" customFormat="1" outlineLevel="3" x14ac:dyDescent="0.2">
      <c r="A150" s="58" t="s">
        <v>179</v>
      </c>
      <c r="B150" s="58" t="s">
        <v>69</v>
      </c>
      <c r="F150" s="58" t="s">
        <v>302</v>
      </c>
      <c r="G150" s="133">
        <v>126.542</v>
      </c>
      <c r="H150" s="53">
        <v>344478.9618574151</v>
      </c>
      <c r="I150" s="53">
        <v>459305.28247655346</v>
      </c>
      <c r="J150" s="53">
        <v>249816.90509786707</v>
      </c>
      <c r="K150" s="53">
        <v>124.99808071328015</v>
      </c>
      <c r="L150" s="53">
        <v>0</v>
      </c>
      <c r="M150" s="53">
        <v>0</v>
      </c>
      <c r="N150" s="53">
        <v>0</v>
      </c>
      <c r="Q150" s="409" t="s">
        <v>920</v>
      </c>
    </row>
    <row r="151" spans="1:17" s="58" customFormat="1" outlineLevel="3" x14ac:dyDescent="0.2">
      <c r="A151" s="58" t="s">
        <v>179</v>
      </c>
      <c r="B151" s="58" t="s">
        <v>68</v>
      </c>
      <c r="F151" s="58" t="s">
        <v>301</v>
      </c>
      <c r="G151" s="133">
        <v>133.73259999999999</v>
      </c>
      <c r="H151" s="53">
        <v>13908.190399999999</v>
      </c>
      <c r="I151" s="53">
        <v>9296.7376340329956</v>
      </c>
      <c r="J151" s="53">
        <v>3260.9614552503735</v>
      </c>
      <c r="K151" s="53">
        <v>1.6316506804317221</v>
      </c>
      <c r="L151" s="53">
        <v>1.6316506804317221</v>
      </c>
      <c r="M151" s="53">
        <v>1.6316506804317221</v>
      </c>
      <c r="N151" s="53">
        <v>1.6316506804317221</v>
      </c>
      <c r="Q151" s="409" t="s">
        <v>920</v>
      </c>
    </row>
    <row r="152" spans="1:17" s="58" customFormat="1" ht="4.1500000000000004" customHeight="1" outlineLevel="3" x14ac:dyDescent="0.2"/>
    <row r="153" spans="1:17" s="58" customFormat="1" outlineLevel="2" x14ac:dyDescent="0.2">
      <c r="F153" s="82" t="s">
        <v>1492</v>
      </c>
      <c r="G153" s="82"/>
      <c r="H153" s="134">
        <v>1228364.789591959</v>
      </c>
      <c r="I153" s="134">
        <v>1607286.6312271261</v>
      </c>
      <c r="J153" s="134">
        <v>868277.38962203404</v>
      </c>
      <c r="K153" s="134">
        <v>434.45021139371192</v>
      </c>
      <c r="L153" s="134">
        <v>5.3873205443453784</v>
      </c>
      <c r="M153" s="134">
        <v>5.3873205443453784</v>
      </c>
      <c r="N153" s="134">
        <v>5.3873205443453784</v>
      </c>
    </row>
    <row r="154" spans="1:17" s="58" customFormat="1" outlineLevel="2" x14ac:dyDescent="0.2"/>
    <row r="155" spans="1:17" s="58" customFormat="1" outlineLevel="2" x14ac:dyDescent="0.2">
      <c r="F155" s="65" t="s">
        <v>165</v>
      </c>
    </row>
    <row r="156" spans="1:17" s="58" customFormat="1" ht="4.1500000000000004" customHeight="1" outlineLevel="3" x14ac:dyDescent="0.2"/>
    <row r="157" spans="1:17" s="58" customFormat="1" outlineLevel="3" x14ac:dyDescent="0.2">
      <c r="A157" s="58" t="s">
        <v>165</v>
      </c>
      <c r="F157" s="58" t="s">
        <v>288</v>
      </c>
      <c r="G157" s="542"/>
      <c r="H157" s="124">
        <v>10860</v>
      </c>
      <c r="I157" s="124">
        <v>5318.7180663636263</v>
      </c>
      <c r="J157" s="124">
        <v>1</v>
      </c>
      <c r="K157" s="124">
        <v>1</v>
      </c>
      <c r="L157" s="124">
        <v>1</v>
      </c>
      <c r="M157" s="124">
        <v>1</v>
      </c>
      <c r="N157" s="124">
        <v>1</v>
      </c>
    </row>
    <row r="158" spans="1:17" s="58" customFormat="1" outlineLevel="3" x14ac:dyDescent="0.2">
      <c r="A158" s="58" t="s">
        <v>165</v>
      </c>
      <c r="F158" s="58" t="s">
        <v>244</v>
      </c>
      <c r="G158" s="123">
        <v>0.11560939778787911</v>
      </c>
      <c r="H158" s="124">
        <v>-3468.2819336363732</v>
      </c>
      <c r="I158" s="124">
        <v>-4303.4600045246025</v>
      </c>
      <c r="J158" s="124">
        <v>-0.80911602209944755</v>
      </c>
      <c r="K158" s="124">
        <v>-0.80911602209944755</v>
      </c>
      <c r="L158" s="124">
        <v>0</v>
      </c>
      <c r="M158" s="124">
        <v>0</v>
      </c>
      <c r="N158" s="124">
        <v>0</v>
      </c>
      <c r="P158" s="7"/>
      <c r="Q158" s="409" t="s">
        <v>289</v>
      </c>
    </row>
    <row r="159" spans="1:17" s="58" customFormat="1" outlineLevel="3" x14ac:dyDescent="0.2">
      <c r="A159" s="58" t="s">
        <v>165</v>
      </c>
      <c r="F159" s="58" t="s">
        <v>286</v>
      </c>
      <c r="G159" s="123">
        <v>0.19088397790055248</v>
      </c>
      <c r="H159" s="124">
        <v>-2073</v>
      </c>
      <c r="I159" s="124">
        <v>-1015.2580618390236</v>
      </c>
      <c r="J159" s="124">
        <v>-0.19088397790055248</v>
      </c>
      <c r="K159" s="124">
        <v>-0.19088397790055248</v>
      </c>
      <c r="L159" s="124">
        <v>-0.19088397790055248</v>
      </c>
      <c r="M159" s="124">
        <v>-0.19088397790055248</v>
      </c>
      <c r="N159" s="124">
        <v>-0.19088397790055248</v>
      </c>
      <c r="P159" s="7"/>
      <c r="Q159" s="409" t="s">
        <v>290</v>
      </c>
    </row>
    <row r="160" spans="1:17" s="58" customFormat="1" ht="4.1500000000000004" customHeight="1" outlineLevel="3" x14ac:dyDescent="0.2">
      <c r="G160" s="123"/>
      <c r="H160" s="124"/>
      <c r="I160" s="124"/>
      <c r="Q160" s="542"/>
    </row>
    <row r="161" spans="1:17" s="58" customFormat="1" outlineLevel="3" x14ac:dyDescent="0.2">
      <c r="A161" s="58" t="s">
        <v>165</v>
      </c>
      <c r="B161" s="58" t="s">
        <v>433</v>
      </c>
      <c r="F161" s="82" t="s">
        <v>287</v>
      </c>
      <c r="G161" s="82"/>
      <c r="H161" s="98">
        <v>5318.7180663636263</v>
      </c>
      <c r="I161" s="98">
        <v>1</v>
      </c>
      <c r="J161" s="98">
        <v>1</v>
      </c>
      <c r="K161" s="98">
        <v>1</v>
      </c>
      <c r="L161" s="98">
        <v>1</v>
      </c>
      <c r="M161" s="98">
        <v>1</v>
      </c>
      <c r="N161" s="98">
        <v>1</v>
      </c>
      <c r="Q161" s="542"/>
    </row>
    <row r="162" spans="1:17" outlineLevel="3" x14ac:dyDescent="0.2">
      <c r="F162" s="58"/>
      <c r="G162" s="6" t="s">
        <v>969</v>
      </c>
      <c r="H162" s="542"/>
      <c r="I162" s="542"/>
      <c r="J162" s="542"/>
      <c r="K162" s="542"/>
      <c r="L162" s="542"/>
      <c r="M162" s="542"/>
      <c r="N162" s="542"/>
      <c r="Q162" s="542"/>
    </row>
    <row r="163" spans="1:17" s="58" customFormat="1" ht="4.1500000000000004" customHeight="1" outlineLevel="3" x14ac:dyDescent="0.2">
      <c r="G163" s="542"/>
      <c r="H163" s="542"/>
      <c r="I163" s="542"/>
      <c r="J163" s="542"/>
      <c r="K163" s="542"/>
      <c r="L163" s="542"/>
      <c r="M163" s="542"/>
      <c r="N163" s="542"/>
      <c r="Q163" s="542"/>
    </row>
    <row r="164" spans="1:17" s="58" customFormat="1" outlineLevel="3" x14ac:dyDescent="0.2">
      <c r="A164" s="58" t="s">
        <v>165</v>
      </c>
      <c r="B164" s="58" t="s">
        <v>69</v>
      </c>
      <c r="F164" s="58" t="s">
        <v>196</v>
      </c>
      <c r="G164" s="1165"/>
      <c r="H164" s="1118"/>
      <c r="I164" s="1118"/>
      <c r="J164" s="1118"/>
      <c r="K164" s="1118"/>
      <c r="L164" s="1118"/>
      <c r="M164" s="1118"/>
      <c r="N164" s="1118"/>
      <c r="Q164" s="542"/>
    </row>
    <row r="165" spans="1:17" s="542" customFormat="1" outlineLevel="3" x14ac:dyDescent="0.2">
      <c r="A165" s="542" t="s">
        <v>165</v>
      </c>
      <c r="B165" s="542" t="s">
        <v>69</v>
      </c>
      <c r="F165" s="542" t="s">
        <v>1208</v>
      </c>
      <c r="G165" s="1165"/>
      <c r="H165" s="1118"/>
      <c r="I165" s="1118"/>
      <c r="J165" s="1118"/>
      <c r="K165" s="1118"/>
      <c r="L165" s="1118"/>
      <c r="M165" s="1118"/>
      <c r="N165" s="1118"/>
    </row>
    <row r="166" spans="1:17" s="58" customFormat="1" outlineLevel="3" x14ac:dyDescent="0.2">
      <c r="A166" s="58" t="s">
        <v>165</v>
      </c>
      <c r="B166" s="58" t="s">
        <v>69</v>
      </c>
      <c r="F166" s="58" t="s">
        <v>302</v>
      </c>
      <c r="G166" s="133">
        <v>126.542</v>
      </c>
      <c r="H166" s="53">
        <v>438883.33244621393</v>
      </c>
      <c r="I166" s="53">
        <v>544568.43589255225</v>
      </c>
      <c r="J166" s="53">
        <v>102.38715966850829</v>
      </c>
      <c r="K166" s="53">
        <v>102.38715966850829</v>
      </c>
      <c r="L166" s="53">
        <v>0</v>
      </c>
      <c r="M166" s="53">
        <v>0</v>
      </c>
      <c r="N166" s="53">
        <v>0</v>
      </c>
      <c r="Q166" s="409" t="s">
        <v>920</v>
      </c>
    </row>
    <row r="167" spans="1:17" s="58" customFormat="1" outlineLevel="3" x14ac:dyDescent="0.2">
      <c r="A167" s="58" t="s">
        <v>165</v>
      </c>
      <c r="B167" s="58" t="s">
        <v>68</v>
      </c>
      <c r="F167" s="58" t="s">
        <v>301</v>
      </c>
      <c r="G167" s="133">
        <v>133.73259999999999</v>
      </c>
      <c r="H167" s="53">
        <v>277227.67979999998</v>
      </c>
      <c r="I167" s="53">
        <v>135773.10028069341</v>
      </c>
      <c r="J167" s="53">
        <v>25.527410662983421</v>
      </c>
      <c r="K167" s="53">
        <v>25.527410662983421</v>
      </c>
      <c r="L167" s="53">
        <v>25.527410662983421</v>
      </c>
      <c r="M167" s="53">
        <v>25.527410662983421</v>
      </c>
      <c r="N167" s="53">
        <v>25.527410662983421</v>
      </c>
      <c r="Q167" s="409" t="s">
        <v>920</v>
      </c>
    </row>
    <row r="168" spans="1:17" s="58" customFormat="1" ht="4.1500000000000004" customHeight="1" outlineLevel="3" x14ac:dyDescent="0.2"/>
    <row r="169" spans="1:17" s="58" customFormat="1" outlineLevel="2" x14ac:dyDescent="0.2">
      <c r="F169" s="82" t="s">
        <v>1493</v>
      </c>
      <c r="G169" s="82"/>
      <c r="H169" s="134">
        <v>2421831.0768734906</v>
      </c>
      <c r="I169" s="134">
        <v>2317551.8843459687</v>
      </c>
      <c r="J169" s="134">
        <v>435.73505033149172</v>
      </c>
      <c r="K169" s="134">
        <v>435.73505033149172</v>
      </c>
      <c r="L169" s="134">
        <v>84.285408364640887</v>
      </c>
      <c r="M169" s="134">
        <v>84.285408364640887</v>
      </c>
      <c r="N169" s="134">
        <v>84.285408364640887</v>
      </c>
    </row>
    <row r="170" spans="1:17" outlineLevel="2" x14ac:dyDescent="0.2"/>
    <row r="171" spans="1:17" outlineLevel="1" x14ac:dyDescent="0.2">
      <c r="F171" s="127" t="s">
        <v>292</v>
      </c>
    </row>
    <row r="172" spans="1:17" ht="4.1500000000000004" customHeight="1" outlineLevel="1" x14ac:dyDescent="0.2">
      <c r="F172" s="58"/>
      <c r="G172" s="58"/>
      <c r="H172" s="58"/>
    </row>
    <row r="173" spans="1:17" outlineLevel="1" x14ac:dyDescent="0.2">
      <c r="F173" s="58" t="s">
        <v>288</v>
      </c>
      <c r="G173" s="58"/>
      <c r="H173" s="143">
        <v>93937</v>
      </c>
      <c r="I173" s="124">
        <v>60579</v>
      </c>
      <c r="J173" s="124">
        <v>19033.301834222519</v>
      </c>
      <c r="K173" s="124">
        <v>6</v>
      </c>
      <c r="L173" s="124">
        <v>6</v>
      </c>
      <c r="M173" s="124">
        <v>6</v>
      </c>
      <c r="N173" s="124">
        <v>6</v>
      </c>
    </row>
    <row r="174" spans="1:17" outlineLevel="1" x14ac:dyDescent="0.2">
      <c r="F174" s="58" t="s">
        <v>244</v>
      </c>
      <c r="G174" s="123"/>
      <c r="H174" s="124">
        <v>-30000</v>
      </c>
      <c r="I174" s="124">
        <v>-39679.084093009442</v>
      </c>
      <c r="J174" s="124">
        <v>-18742.646896741189</v>
      </c>
      <c r="K174" s="124">
        <v>-5.7516776791062938</v>
      </c>
      <c r="L174" s="124">
        <v>0</v>
      </c>
      <c r="M174" s="124">
        <v>0</v>
      </c>
      <c r="N174" s="124">
        <v>0</v>
      </c>
    </row>
    <row r="175" spans="1:17" outlineLevel="1" x14ac:dyDescent="0.2">
      <c r="F175" s="58" t="s">
        <v>286</v>
      </c>
      <c r="G175" s="123"/>
      <c r="H175" s="124">
        <v>-3358</v>
      </c>
      <c r="I175" s="124">
        <v>-1867.6140727680461</v>
      </c>
      <c r="J175" s="124">
        <v>-290.65493748133173</v>
      </c>
      <c r="K175" s="124">
        <v>-0.24832232089370548</v>
      </c>
      <c r="L175" s="124">
        <v>-0.24832232089370548</v>
      </c>
      <c r="M175" s="124">
        <v>-0.24832232089370548</v>
      </c>
      <c r="N175" s="124">
        <v>-0.24832232089370548</v>
      </c>
    </row>
    <row r="176" spans="1:17" ht="4.1500000000000004" customHeight="1" outlineLevel="1" x14ac:dyDescent="0.2">
      <c r="F176" s="58"/>
      <c r="G176" s="123"/>
      <c r="H176" s="124"/>
      <c r="I176" s="124"/>
      <c r="J176" s="124"/>
      <c r="K176" s="124"/>
      <c r="L176" s="124"/>
      <c r="M176" s="124"/>
      <c r="N176" s="124"/>
    </row>
    <row r="177" spans="1:14" outlineLevel="1" x14ac:dyDescent="0.2">
      <c r="F177" s="125" t="s">
        <v>287</v>
      </c>
      <c r="G177" s="125"/>
      <c r="H177" s="126">
        <v>60579</v>
      </c>
      <c r="I177" s="126">
        <v>19032.301834222511</v>
      </c>
      <c r="J177" s="126">
        <v>-2.3305801732931286E-12</v>
      </c>
      <c r="K177" s="126">
        <v>7.2164496600635175E-16</v>
      </c>
      <c r="L177" s="126">
        <v>5.7516776791062947</v>
      </c>
      <c r="M177" s="126">
        <v>5.7516776791062947</v>
      </c>
      <c r="N177" s="126">
        <v>5.7516776791062947</v>
      </c>
    </row>
    <row r="178" spans="1:14" outlineLevel="1" x14ac:dyDescent="0.2"/>
    <row r="179" spans="1:14" s="58" customFormat="1" ht="4.1500000000000004" customHeight="1" outlineLevel="1" x14ac:dyDescent="0.2"/>
    <row r="180" spans="1:14" s="58" customFormat="1" outlineLevel="1" x14ac:dyDescent="0.2">
      <c r="F180" s="58" t="s">
        <v>196</v>
      </c>
      <c r="H180" s="53">
        <v>9759570.9229462296</v>
      </c>
      <c r="I180" s="53">
        <v>12913976.742065504</v>
      </c>
      <c r="J180" s="53">
        <v>6174023.6727748783</v>
      </c>
      <c r="K180" s="53">
        <v>2996.2322526619432</v>
      </c>
      <c r="L180" s="53">
        <v>0</v>
      </c>
      <c r="M180" s="53">
        <v>0</v>
      </c>
      <c r="N180" s="53">
        <v>0</v>
      </c>
    </row>
    <row r="181" spans="1:14" s="542" customFormat="1" outlineLevel="1" x14ac:dyDescent="0.2">
      <c r="F181" s="542" t="s">
        <v>1208</v>
      </c>
      <c r="H181" s="53">
        <v>1041048.8633600001</v>
      </c>
      <c r="I181" s="53">
        <v>579884.99358695094</v>
      </c>
      <c r="J181" s="53">
        <v>91296.41870644009</v>
      </c>
      <c r="K181" s="53">
        <v>81.972547338057154</v>
      </c>
      <c r="L181" s="53">
        <v>81.972547338057154</v>
      </c>
      <c r="M181" s="53">
        <v>81.972547338057154</v>
      </c>
      <c r="N181" s="53">
        <v>81.972547338057154</v>
      </c>
    </row>
    <row r="182" spans="1:14" s="58" customFormat="1" outlineLevel="1" x14ac:dyDescent="0.2">
      <c r="F182" s="58" t="s">
        <v>302</v>
      </c>
      <c r="H182" s="53">
        <v>3796260</v>
      </c>
      <c r="I182" s="53">
        <v>5021070.6592975995</v>
      </c>
      <c r="J182" s="53">
        <v>2371732.0236074231</v>
      </c>
      <c r="K182" s="53">
        <v>727.82879686946876</v>
      </c>
      <c r="L182" s="53">
        <v>0</v>
      </c>
      <c r="M182" s="53">
        <v>0</v>
      </c>
      <c r="N182" s="53">
        <v>0</v>
      </c>
    </row>
    <row r="183" spans="1:14" s="58" customFormat="1" outlineLevel="1" x14ac:dyDescent="0.2">
      <c r="F183" s="58" t="s">
        <v>301</v>
      </c>
      <c r="H183" s="53">
        <v>449074.07079999999</v>
      </c>
      <c r="I183" s="53">
        <v>249760.88574786001</v>
      </c>
      <c r="J183" s="53">
        <v>38870.040492215936</v>
      </c>
      <c r="K183" s="53">
        <v>33.208789611149555</v>
      </c>
      <c r="L183" s="53">
        <v>33.208789611149555</v>
      </c>
      <c r="M183" s="53">
        <v>33.208789611149555</v>
      </c>
      <c r="N183" s="53">
        <v>33.208789611149555</v>
      </c>
    </row>
    <row r="184" spans="1:14" s="58" customFormat="1" ht="4.1500000000000004" customHeight="1" outlineLevel="1" x14ac:dyDescent="0.2"/>
    <row r="185" spans="1:14" s="58" customFormat="1" outlineLevel="1" x14ac:dyDescent="0.2">
      <c r="F185" s="82" t="s">
        <v>1494</v>
      </c>
      <c r="G185" s="82"/>
      <c r="H185" s="134">
        <v>15045953.857106231</v>
      </c>
      <c r="I185" s="134">
        <v>18764693.280697916</v>
      </c>
      <c r="J185" s="134">
        <v>8675922.1555809584</v>
      </c>
      <c r="K185" s="134">
        <v>3839.2423864806187</v>
      </c>
      <c r="L185" s="134">
        <v>115.18133694920671</v>
      </c>
      <c r="M185" s="134">
        <v>115.18133694920671</v>
      </c>
      <c r="N185" s="134">
        <v>115.18133694920671</v>
      </c>
    </row>
    <row r="186" spans="1:14" s="58" customFormat="1" outlineLevel="1" x14ac:dyDescent="0.2"/>
    <row r="187" spans="1:14" s="58" customFormat="1" outlineLevel="1" x14ac:dyDescent="0.2"/>
    <row r="188" spans="1:14" s="58" customFormat="1" ht="12.75" outlineLevel="1" x14ac:dyDescent="0.2">
      <c r="D188" s="5" t="s">
        <v>293</v>
      </c>
    </row>
    <row r="189" spans="1:14" s="58" customFormat="1" outlineLevel="1" x14ac:dyDescent="0.2"/>
    <row r="190" spans="1:14" s="58" customFormat="1" outlineLevel="2" x14ac:dyDescent="0.2">
      <c r="F190" s="65" t="s">
        <v>167</v>
      </c>
    </row>
    <row r="191" spans="1:14" s="58" customFormat="1" ht="4.1500000000000004" customHeight="1" outlineLevel="3" x14ac:dyDescent="0.2"/>
    <row r="192" spans="1:14" s="58" customFormat="1" outlineLevel="3" x14ac:dyDescent="0.2">
      <c r="A192" s="58" t="s">
        <v>167</v>
      </c>
      <c r="F192" s="58" t="s">
        <v>288</v>
      </c>
      <c r="G192" s="542"/>
      <c r="H192" s="124">
        <v>13464</v>
      </c>
      <c r="I192" s="124">
        <v>12458.418586179509</v>
      </c>
      <c r="J192" s="124">
        <v>10784.673623175171</v>
      </c>
      <c r="K192" s="124">
        <v>8442.9139887831552</v>
      </c>
      <c r="L192" s="124">
        <v>5099.0947230203774</v>
      </c>
      <c r="M192" s="124">
        <v>85.051491992108993</v>
      </c>
      <c r="N192" s="124">
        <v>1</v>
      </c>
    </row>
    <row r="193" spans="1:17" s="58" customFormat="1" outlineLevel="3" x14ac:dyDescent="0.2">
      <c r="A193" s="58" t="s">
        <v>167</v>
      </c>
      <c r="F193" s="58" t="s">
        <v>244</v>
      </c>
      <c r="G193" s="123">
        <v>0.33419380460683079</v>
      </c>
      <c r="H193" s="124">
        <v>-1002.5814138204923</v>
      </c>
      <c r="I193" s="124">
        <v>-1670.9690230341539</v>
      </c>
      <c r="J193" s="124">
        <v>-2339.3566322478155</v>
      </c>
      <c r="K193" s="124">
        <v>-3341.9380460683078</v>
      </c>
      <c r="L193" s="124">
        <v>-5012.9070691024617</v>
      </c>
      <c r="M193" s="124">
        <v>-85.032541124909329</v>
      </c>
      <c r="N193" s="124">
        <v>0</v>
      </c>
      <c r="P193" s="7"/>
      <c r="Q193" s="409" t="s">
        <v>289</v>
      </c>
    </row>
    <row r="194" spans="1:17" s="58" customFormat="1" outlineLevel="3" x14ac:dyDescent="0.2">
      <c r="A194" s="58" t="s">
        <v>167</v>
      </c>
      <c r="F194" s="58" t="s">
        <v>286</v>
      </c>
      <c r="G194" s="123">
        <v>2.2281639928698751E-4</v>
      </c>
      <c r="H194" s="124">
        <v>-3</v>
      </c>
      <c r="I194" s="124">
        <v>-2.7759399701825997</v>
      </c>
      <c r="J194" s="124">
        <v>-2.403002144201241</v>
      </c>
      <c r="K194" s="124">
        <v>-1.8812196944703998</v>
      </c>
      <c r="L194" s="124">
        <v>-1.1361619258066793</v>
      </c>
      <c r="M194" s="124">
        <v>-1.8950867199667779E-2</v>
      </c>
      <c r="N194" s="124">
        <v>-2.2281639928698751E-4</v>
      </c>
      <c r="P194" s="7"/>
      <c r="Q194" s="409" t="s">
        <v>290</v>
      </c>
    </row>
    <row r="195" spans="1:17" s="58" customFormat="1" ht="4.1500000000000004" customHeight="1" outlineLevel="3" x14ac:dyDescent="0.2">
      <c r="G195" s="123"/>
      <c r="H195" s="124"/>
      <c r="I195" s="124"/>
      <c r="J195" s="124"/>
      <c r="K195" s="124"/>
      <c r="L195" s="124"/>
      <c r="M195" s="124"/>
      <c r="N195" s="124"/>
      <c r="Q195" s="542"/>
    </row>
    <row r="196" spans="1:17" s="58" customFormat="1" outlineLevel="3" x14ac:dyDescent="0.2">
      <c r="A196" s="58" t="s">
        <v>167</v>
      </c>
      <c r="B196" s="58" t="s">
        <v>433</v>
      </c>
      <c r="F196" s="82" t="s">
        <v>287</v>
      </c>
      <c r="G196" s="82"/>
      <c r="H196" s="98">
        <v>12458.418586179509</v>
      </c>
      <c r="I196" s="98">
        <v>10784.673623175171</v>
      </c>
      <c r="J196" s="98">
        <v>8442.9139887831552</v>
      </c>
      <c r="K196" s="98">
        <v>5099.0947230203774</v>
      </c>
      <c r="L196" s="98">
        <v>85.051491992108993</v>
      </c>
      <c r="M196" s="98">
        <v>1</v>
      </c>
      <c r="N196" s="98">
        <v>1</v>
      </c>
      <c r="Q196" s="542"/>
    </row>
    <row r="197" spans="1:17" s="58" customFormat="1" outlineLevel="3" x14ac:dyDescent="0.2">
      <c r="G197" s="6" t="s">
        <v>969</v>
      </c>
      <c r="H197" s="542"/>
      <c r="I197" s="542"/>
      <c r="J197" s="542"/>
      <c r="K197" s="542"/>
      <c r="L197" s="542"/>
      <c r="M197" s="542"/>
      <c r="N197" s="542"/>
      <c r="Q197" s="542"/>
    </row>
    <row r="198" spans="1:17" s="58" customFormat="1" ht="4.1500000000000004" customHeight="1" outlineLevel="3" x14ac:dyDescent="0.2">
      <c r="G198" s="542"/>
      <c r="H198" s="542"/>
      <c r="I198" s="542"/>
      <c r="J198" s="542"/>
      <c r="K198" s="542"/>
      <c r="L198" s="542"/>
      <c r="M198" s="542"/>
      <c r="N198" s="542"/>
      <c r="Q198" s="542"/>
    </row>
    <row r="199" spans="1:17" s="58" customFormat="1" outlineLevel="3" x14ac:dyDescent="0.2">
      <c r="A199" s="58" t="s">
        <v>167</v>
      </c>
      <c r="B199" s="58" t="s">
        <v>69</v>
      </c>
      <c r="F199" s="58" t="s">
        <v>196</v>
      </c>
      <c r="G199" s="1165"/>
      <c r="H199" s="1118"/>
      <c r="I199" s="1118"/>
      <c r="J199" s="1118"/>
      <c r="K199" s="1118"/>
      <c r="L199" s="1118"/>
      <c r="M199" s="1118"/>
      <c r="N199" s="1118"/>
      <c r="Q199" s="542"/>
    </row>
    <row r="200" spans="1:17" s="542" customFormat="1" outlineLevel="3" x14ac:dyDescent="0.2">
      <c r="A200" s="542" t="s">
        <v>167</v>
      </c>
      <c r="B200" s="542" t="s">
        <v>69</v>
      </c>
      <c r="F200" s="542" t="s">
        <v>1208</v>
      </c>
      <c r="G200" s="1165"/>
      <c r="H200" s="1118"/>
      <c r="I200" s="1118"/>
      <c r="J200" s="1118"/>
      <c r="K200" s="1118"/>
      <c r="L200" s="1118"/>
      <c r="M200" s="1118"/>
      <c r="N200" s="1118"/>
    </row>
    <row r="201" spans="1:17" s="58" customFormat="1" outlineLevel="3" x14ac:dyDescent="0.2">
      <c r="A201" s="58" t="s">
        <v>167</v>
      </c>
      <c r="B201" s="58" t="s">
        <v>69</v>
      </c>
      <c r="F201" s="58" t="s">
        <v>302</v>
      </c>
      <c r="G201" s="133">
        <v>126.542</v>
      </c>
      <c r="H201" s="53">
        <v>126868.65726767274</v>
      </c>
      <c r="I201" s="53">
        <v>211447.7621127879</v>
      </c>
      <c r="J201" s="53">
        <v>296026.86695790308</v>
      </c>
      <c r="K201" s="53">
        <v>422895.52422557579</v>
      </c>
      <c r="L201" s="53">
        <v>634343.28633836377</v>
      </c>
      <c r="M201" s="53">
        <v>10760.187819028277</v>
      </c>
      <c r="N201" s="53">
        <v>0</v>
      </c>
      <c r="Q201" s="409" t="s">
        <v>920</v>
      </c>
    </row>
    <row r="202" spans="1:17" s="58" customFormat="1" outlineLevel="3" x14ac:dyDescent="0.2">
      <c r="A202" s="58" t="s">
        <v>167</v>
      </c>
      <c r="B202" s="58" t="s">
        <v>68</v>
      </c>
      <c r="F202" s="58" t="s">
        <v>301</v>
      </c>
      <c r="G202" s="133">
        <v>133.73259999999999</v>
      </c>
      <c r="H202" s="53">
        <v>401.19779999999997</v>
      </c>
      <c r="I202" s="53">
        <v>371.23366965644152</v>
      </c>
      <c r="J202" s="53">
        <v>321.35972454960688</v>
      </c>
      <c r="K202" s="53">
        <v>251.58040091273219</v>
      </c>
      <c r="L202" s="53">
        <v>151.94188835913431</v>
      </c>
      <c r="M202" s="53">
        <v>2.5343487428662912</v>
      </c>
      <c r="N202" s="53">
        <v>2.9797816399286983E-2</v>
      </c>
      <c r="Q202" s="409" t="s">
        <v>920</v>
      </c>
    </row>
    <row r="203" spans="1:17" s="58" customFormat="1" ht="4.1500000000000004" customHeight="1" outlineLevel="3" x14ac:dyDescent="0.2"/>
    <row r="204" spans="1:17" s="58" customFormat="1" outlineLevel="2" x14ac:dyDescent="0.2">
      <c r="F204" s="82" t="s">
        <v>1495</v>
      </c>
      <c r="G204" s="82"/>
      <c r="H204" s="134">
        <v>704137.15928282763</v>
      </c>
      <c r="I204" s="134">
        <v>1171988.6364321108</v>
      </c>
      <c r="J204" s="134">
        <v>1639734.7977201883</v>
      </c>
      <c r="K204" s="134">
        <v>2341380.6550007695</v>
      </c>
      <c r="L204" s="134">
        <v>3510878.5445335764</v>
      </c>
      <c r="M204" s="134">
        <v>59553.823744080837</v>
      </c>
      <c r="N204" s="134">
        <v>0.1576198841354724</v>
      </c>
    </row>
    <row r="205" spans="1:17" s="58" customFormat="1" outlineLevel="2" x14ac:dyDescent="0.2"/>
    <row r="206" spans="1:17" s="58" customFormat="1" outlineLevel="2" x14ac:dyDescent="0.2">
      <c r="F206" s="65" t="s">
        <v>168</v>
      </c>
    </row>
    <row r="207" spans="1:17" s="58" customFormat="1" ht="4.1500000000000004" customHeight="1" outlineLevel="3" x14ac:dyDescent="0.2"/>
    <row r="208" spans="1:17" s="58" customFormat="1" outlineLevel="3" x14ac:dyDescent="0.2">
      <c r="A208" s="58" t="s">
        <v>168</v>
      </c>
      <c r="F208" s="58" t="s">
        <v>288</v>
      </c>
      <c r="G208" s="542"/>
      <c r="H208" s="124">
        <v>8466</v>
      </c>
      <c r="I208" s="124">
        <v>7833.5889594916598</v>
      </c>
      <c r="J208" s="124">
        <v>6781.0532921763206</v>
      </c>
      <c r="K208" s="124">
        <v>5308.49224790676</v>
      </c>
      <c r="L208" s="124">
        <v>3205.8680395862821</v>
      </c>
      <c r="M208" s="124">
        <v>53.055485747727232</v>
      </c>
      <c r="N208" s="124">
        <v>1</v>
      </c>
    </row>
    <row r="209" spans="1:17" s="58" customFormat="1" outlineLevel="3" x14ac:dyDescent="0.2">
      <c r="A209" s="58" t="s">
        <v>168</v>
      </c>
      <c r="F209" s="58" t="s">
        <v>244</v>
      </c>
      <c r="G209" s="123">
        <v>0.21013701350278</v>
      </c>
      <c r="H209" s="124">
        <v>-630.41104050833997</v>
      </c>
      <c r="I209" s="124">
        <v>-1050.6850675138999</v>
      </c>
      <c r="J209" s="124">
        <v>-1470.95909451946</v>
      </c>
      <c r="K209" s="124">
        <v>-2101.3701350277997</v>
      </c>
      <c r="L209" s="124">
        <v>-3152.0552025417001</v>
      </c>
      <c r="M209" s="124">
        <v>-53.0429519689066</v>
      </c>
      <c r="N209" s="124">
        <v>0</v>
      </c>
      <c r="P209" s="7"/>
      <c r="Q209" s="409" t="s">
        <v>289</v>
      </c>
    </row>
    <row r="210" spans="1:17" s="58" customFormat="1" outlineLevel="3" x14ac:dyDescent="0.2">
      <c r="A210" s="58" t="s">
        <v>168</v>
      </c>
      <c r="F210" s="58" t="s">
        <v>286</v>
      </c>
      <c r="G210" s="123">
        <v>2.3623907394283014E-4</v>
      </c>
      <c r="H210" s="124">
        <v>-2</v>
      </c>
      <c r="I210" s="124">
        <v>-1.8505998014390881</v>
      </c>
      <c r="J210" s="124">
        <v>-1.6019497501007136</v>
      </c>
      <c r="K210" s="124">
        <v>-1.2540732926781857</v>
      </c>
      <c r="L210" s="124">
        <v>-0.75735129685477964</v>
      </c>
      <c r="M210" s="124">
        <v>-1.2533778820630104E-2</v>
      </c>
      <c r="N210" s="124">
        <v>-2.3623907394283014E-4</v>
      </c>
      <c r="P210" s="7"/>
      <c r="Q210" s="409" t="s">
        <v>290</v>
      </c>
    </row>
    <row r="211" spans="1:17" s="58" customFormat="1" ht="4.1500000000000004" customHeight="1" outlineLevel="3" x14ac:dyDescent="0.2">
      <c r="G211" s="123"/>
      <c r="H211" s="124"/>
      <c r="I211" s="124"/>
      <c r="Q211" s="542"/>
    </row>
    <row r="212" spans="1:17" s="58" customFormat="1" outlineLevel="3" x14ac:dyDescent="0.2">
      <c r="A212" s="58" t="s">
        <v>168</v>
      </c>
      <c r="B212" s="58" t="s">
        <v>433</v>
      </c>
      <c r="F212" s="82" t="s">
        <v>287</v>
      </c>
      <c r="G212" s="82"/>
      <c r="H212" s="98">
        <v>7833.5889594916598</v>
      </c>
      <c r="I212" s="98">
        <v>6781.0532921763206</v>
      </c>
      <c r="J212" s="98">
        <v>5308.49224790676</v>
      </c>
      <c r="K212" s="98">
        <v>3205.8680395862821</v>
      </c>
      <c r="L212" s="98">
        <v>53.055485747727232</v>
      </c>
      <c r="M212" s="98">
        <v>1</v>
      </c>
      <c r="N212" s="98">
        <v>1</v>
      </c>
      <c r="Q212" s="542"/>
    </row>
    <row r="213" spans="1:17" s="58" customFormat="1" outlineLevel="3" x14ac:dyDescent="0.2">
      <c r="G213" s="6" t="s">
        <v>969</v>
      </c>
      <c r="H213" s="542"/>
      <c r="I213" s="542"/>
      <c r="J213" s="542"/>
      <c r="K213" s="542"/>
      <c r="L213" s="542"/>
      <c r="M213" s="542"/>
      <c r="N213" s="542"/>
      <c r="Q213" s="542"/>
    </row>
    <row r="214" spans="1:17" s="58" customFormat="1" ht="4.1500000000000004" customHeight="1" outlineLevel="3" x14ac:dyDescent="0.2">
      <c r="G214" s="542"/>
      <c r="H214" s="542"/>
      <c r="I214" s="542"/>
      <c r="J214" s="542"/>
      <c r="K214" s="542"/>
      <c r="L214" s="542"/>
      <c r="M214" s="542"/>
      <c r="N214" s="542"/>
      <c r="Q214" s="542"/>
    </row>
    <row r="215" spans="1:17" s="58" customFormat="1" outlineLevel="3" x14ac:dyDescent="0.2">
      <c r="A215" s="58" t="s">
        <v>168</v>
      </c>
      <c r="B215" s="58" t="s">
        <v>69</v>
      </c>
      <c r="F215" s="58" t="s">
        <v>196</v>
      </c>
      <c r="G215" s="1165"/>
      <c r="H215" s="1118"/>
      <c r="I215" s="1118"/>
      <c r="J215" s="1118"/>
      <c r="K215" s="1118"/>
      <c r="L215" s="1118"/>
      <c r="M215" s="1118"/>
      <c r="N215" s="1118"/>
      <c r="Q215" s="542"/>
    </row>
    <row r="216" spans="1:17" s="542" customFormat="1" outlineLevel="3" x14ac:dyDescent="0.2">
      <c r="A216" s="542" t="s">
        <v>168</v>
      </c>
      <c r="B216" s="542" t="s">
        <v>69</v>
      </c>
      <c r="F216" s="542" t="s">
        <v>1208</v>
      </c>
      <c r="G216" s="1165"/>
      <c r="H216" s="1118"/>
      <c r="I216" s="1118"/>
      <c r="J216" s="1118"/>
      <c r="K216" s="1118"/>
      <c r="L216" s="1118"/>
      <c r="M216" s="1118"/>
      <c r="N216" s="1118"/>
    </row>
    <row r="217" spans="1:17" s="58" customFormat="1" outlineLevel="3" x14ac:dyDescent="0.2">
      <c r="A217" s="58" t="s">
        <v>168</v>
      </c>
      <c r="B217" s="58" t="s">
        <v>69</v>
      </c>
      <c r="F217" s="58" t="s">
        <v>302</v>
      </c>
      <c r="G217" s="133">
        <v>126.542</v>
      </c>
      <c r="H217" s="53">
        <v>79773.473888006352</v>
      </c>
      <c r="I217" s="53">
        <v>132955.78981334393</v>
      </c>
      <c r="J217" s="53">
        <v>186138.10573868151</v>
      </c>
      <c r="K217" s="53">
        <v>265911.57962668786</v>
      </c>
      <c r="L217" s="53">
        <v>398867.36944003182</v>
      </c>
      <c r="M217" s="53">
        <v>6712.1612280493791</v>
      </c>
      <c r="N217" s="53">
        <v>0</v>
      </c>
      <c r="Q217" s="409" t="s">
        <v>920</v>
      </c>
    </row>
    <row r="218" spans="1:17" s="58" customFormat="1" outlineLevel="3" x14ac:dyDescent="0.2">
      <c r="A218" s="58" t="s">
        <v>168</v>
      </c>
      <c r="B218" s="58" t="s">
        <v>68</v>
      </c>
      <c r="F218" s="58" t="s">
        <v>301</v>
      </c>
      <c r="G218" s="133">
        <v>133.73259999999999</v>
      </c>
      <c r="H218" s="53">
        <v>267.46519999999998</v>
      </c>
      <c r="I218" s="53">
        <v>247.48552300593298</v>
      </c>
      <c r="J218" s="53">
        <v>214.23290515031869</v>
      </c>
      <c r="K218" s="53">
        <v>167.71048202041473</v>
      </c>
      <c r="L218" s="53">
        <v>101.28255804176149</v>
      </c>
      <c r="M218" s="53">
        <v>1.6761748295077974</v>
      </c>
      <c r="N218" s="53">
        <v>3.1592865579966926E-2</v>
      </c>
      <c r="Q218" s="409" t="s">
        <v>920</v>
      </c>
    </row>
    <row r="219" spans="1:17" s="58" customFormat="1" ht="4.1500000000000004" customHeight="1" outlineLevel="3" x14ac:dyDescent="0.2"/>
    <row r="220" spans="1:17" s="58" customFormat="1" outlineLevel="2" x14ac:dyDescent="0.2">
      <c r="F220" s="82" t="s">
        <v>1496</v>
      </c>
      <c r="G220" s="82"/>
      <c r="H220" s="134">
        <v>442833.29690208111</v>
      </c>
      <c r="I220" s="134">
        <v>737006.61204249749</v>
      </c>
      <c r="J220" s="134">
        <v>1031109.7180315889</v>
      </c>
      <c r="K220" s="134">
        <v>1472282.1317295271</v>
      </c>
      <c r="L220" s="134">
        <v>2207628.2529333918</v>
      </c>
      <c r="M220" s="134">
        <v>37149.935978762558</v>
      </c>
      <c r="N220" s="134">
        <v>0.16711505787857314</v>
      </c>
    </row>
    <row r="221" spans="1:17" s="58" customFormat="1" outlineLevel="2" x14ac:dyDescent="0.2"/>
    <row r="222" spans="1:17" s="58" customFormat="1" outlineLevel="2" x14ac:dyDescent="0.2">
      <c r="F222" s="65" t="s">
        <v>169</v>
      </c>
    </row>
    <row r="223" spans="1:17" s="58" customFormat="1" ht="4.1500000000000004" customHeight="1" outlineLevel="3" x14ac:dyDescent="0.2"/>
    <row r="224" spans="1:17" s="58" customFormat="1" outlineLevel="3" x14ac:dyDescent="0.2">
      <c r="A224" s="58" t="s">
        <v>169</v>
      </c>
      <c r="F224" s="58" t="s">
        <v>288</v>
      </c>
      <c r="G224" s="542"/>
      <c r="H224" s="124">
        <v>2583</v>
      </c>
      <c r="I224" s="124">
        <v>2389.6598490865767</v>
      </c>
      <c r="J224" s="124">
        <v>2068.167781904473</v>
      </c>
      <c r="K224" s="124">
        <v>1618.5734120488373</v>
      </c>
      <c r="L224" s="124">
        <v>976.81295026926944</v>
      </c>
      <c r="M224" s="124">
        <v>14.734025763991806</v>
      </c>
      <c r="N224" s="124">
        <v>1</v>
      </c>
    </row>
    <row r="225" spans="1:17" s="58" customFormat="1" outlineLevel="3" x14ac:dyDescent="0.2">
      <c r="A225" s="58" t="s">
        <v>169</v>
      </c>
      <c r="F225" s="58" t="s">
        <v>244</v>
      </c>
      <c r="G225" s="123">
        <v>6.4113383637807789E-2</v>
      </c>
      <c r="H225" s="124">
        <v>-192.34015091342337</v>
      </c>
      <c r="I225" s="124">
        <v>-320.56691818903892</v>
      </c>
      <c r="J225" s="124">
        <v>-448.79368546465452</v>
      </c>
      <c r="K225" s="124">
        <v>-641.13383637807783</v>
      </c>
      <c r="L225" s="124">
        <v>-961.70075456711686</v>
      </c>
      <c r="M225" s="124">
        <v>-14.728321534118018</v>
      </c>
      <c r="N225" s="124">
        <v>0</v>
      </c>
      <c r="P225" s="7"/>
      <c r="Q225" s="409" t="s">
        <v>289</v>
      </c>
    </row>
    <row r="226" spans="1:17" s="58" customFormat="1" outlineLevel="3" x14ac:dyDescent="0.2">
      <c r="A226" s="58" t="s">
        <v>169</v>
      </c>
      <c r="F226" s="58" t="s">
        <v>286</v>
      </c>
      <c r="G226" s="123">
        <v>3.8714672861014324E-4</v>
      </c>
      <c r="H226" s="124">
        <v>-1</v>
      </c>
      <c r="I226" s="124">
        <v>-0.92514899306487675</v>
      </c>
      <c r="J226" s="124">
        <v>-0.80068439098121291</v>
      </c>
      <c r="K226" s="124">
        <v>-0.62662540149006474</v>
      </c>
      <c r="L226" s="124">
        <v>-0.37816993816077021</v>
      </c>
      <c r="M226" s="124">
        <v>-5.704229873786994E-3</v>
      </c>
      <c r="N226" s="124">
        <v>-3.8714672861014324E-4</v>
      </c>
      <c r="P226" s="7"/>
      <c r="Q226" s="409" t="s">
        <v>290</v>
      </c>
    </row>
    <row r="227" spans="1:17" s="58" customFormat="1" ht="4.1500000000000004" customHeight="1" outlineLevel="3" x14ac:dyDescent="0.2">
      <c r="G227" s="123"/>
      <c r="H227" s="124"/>
      <c r="I227" s="124"/>
      <c r="Q227" s="542"/>
    </row>
    <row r="228" spans="1:17" s="58" customFormat="1" outlineLevel="3" x14ac:dyDescent="0.2">
      <c r="A228" s="58" t="s">
        <v>169</v>
      </c>
      <c r="B228" s="58" t="s">
        <v>433</v>
      </c>
      <c r="F228" s="82" t="s">
        <v>287</v>
      </c>
      <c r="G228" s="82"/>
      <c r="H228" s="98">
        <v>2389.6598490865767</v>
      </c>
      <c r="I228" s="98">
        <v>2068.167781904473</v>
      </c>
      <c r="J228" s="98">
        <v>1618.5734120488373</v>
      </c>
      <c r="K228" s="98">
        <v>976.81295026926944</v>
      </c>
      <c r="L228" s="98">
        <v>14.734025763991806</v>
      </c>
      <c r="M228" s="98">
        <v>1</v>
      </c>
      <c r="N228" s="98">
        <v>1</v>
      </c>
      <c r="Q228" s="542"/>
    </row>
    <row r="229" spans="1:17" s="58" customFormat="1" outlineLevel="3" x14ac:dyDescent="0.2">
      <c r="G229" s="6" t="s">
        <v>969</v>
      </c>
      <c r="H229" s="542"/>
      <c r="I229" s="542"/>
      <c r="J229" s="542"/>
      <c r="K229" s="542"/>
      <c r="L229" s="542"/>
      <c r="M229" s="542"/>
      <c r="N229" s="542"/>
      <c r="Q229" s="542"/>
    </row>
    <row r="230" spans="1:17" s="58" customFormat="1" ht="4.1500000000000004" customHeight="1" outlineLevel="3" x14ac:dyDescent="0.2">
      <c r="G230" s="542"/>
      <c r="H230" s="542"/>
      <c r="I230" s="542"/>
      <c r="J230" s="542"/>
      <c r="K230" s="542"/>
      <c r="L230" s="542"/>
      <c r="M230" s="542"/>
      <c r="N230" s="542"/>
      <c r="Q230" s="542"/>
    </row>
    <row r="231" spans="1:17" s="58" customFormat="1" outlineLevel="3" x14ac:dyDescent="0.2">
      <c r="A231" s="58" t="s">
        <v>169</v>
      </c>
      <c r="B231" s="58" t="s">
        <v>69</v>
      </c>
      <c r="F231" s="58" t="s">
        <v>196</v>
      </c>
      <c r="G231" s="1165"/>
      <c r="H231" s="1118"/>
      <c r="I231" s="1118"/>
      <c r="J231" s="1118"/>
      <c r="K231" s="1118"/>
      <c r="L231" s="1118"/>
      <c r="M231" s="1118"/>
      <c r="N231" s="1118"/>
      <c r="Q231" s="542"/>
    </row>
    <row r="232" spans="1:17" s="542" customFormat="1" outlineLevel="3" x14ac:dyDescent="0.2">
      <c r="A232" s="542" t="s">
        <v>169</v>
      </c>
      <c r="B232" s="542" t="s">
        <v>69</v>
      </c>
      <c r="F232" s="542" t="s">
        <v>1208</v>
      </c>
      <c r="G232" s="1165"/>
      <c r="H232" s="1118"/>
      <c r="I232" s="1118"/>
      <c r="J232" s="1118"/>
      <c r="K232" s="1118"/>
      <c r="L232" s="1118"/>
      <c r="M232" s="1118"/>
      <c r="N232" s="1118"/>
    </row>
    <row r="233" spans="1:17" s="58" customFormat="1" outlineLevel="3" x14ac:dyDescent="0.2">
      <c r="A233" s="58" t="s">
        <v>169</v>
      </c>
      <c r="B233" s="58" t="s">
        <v>69</v>
      </c>
      <c r="F233" s="58" t="s">
        <v>302</v>
      </c>
      <c r="G233" s="133">
        <v>126.542</v>
      </c>
      <c r="H233" s="53">
        <v>24339.107376886419</v>
      </c>
      <c r="I233" s="53">
        <v>40565.178961477366</v>
      </c>
      <c r="J233" s="53">
        <v>56791.25054606831</v>
      </c>
      <c r="K233" s="53">
        <v>81130.357922954732</v>
      </c>
      <c r="L233" s="53">
        <v>121695.53688443211</v>
      </c>
      <c r="M233" s="53">
        <v>1863.7512635703624</v>
      </c>
      <c r="N233" s="53">
        <v>0</v>
      </c>
      <c r="Q233" s="409" t="s">
        <v>920</v>
      </c>
    </row>
    <row r="234" spans="1:17" s="58" customFormat="1" outlineLevel="3" x14ac:dyDescent="0.2">
      <c r="A234" s="58" t="s">
        <v>169</v>
      </c>
      <c r="B234" s="58" t="s">
        <v>68</v>
      </c>
      <c r="F234" s="58" t="s">
        <v>301</v>
      </c>
      <c r="G234" s="133">
        <v>133.73259999999999</v>
      </c>
      <c r="H234" s="53">
        <v>133.73259999999999</v>
      </c>
      <c r="I234" s="53">
        <v>123.72258022994792</v>
      </c>
      <c r="J234" s="53">
        <v>107.07760538533415</v>
      </c>
      <c r="K234" s="53">
        <v>83.800244167310225</v>
      </c>
      <c r="L234" s="53">
        <v>50.573649072079014</v>
      </c>
      <c r="M234" s="53">
        <v>0.76284149201920648</v>
      </c>
      <c r="N234" s="53">
        <v>5.1774138598528842E-2</v>
      </c>
      <c r="Q234" s="409" t="s">
        <v>920</v>
      </c>
    </row>
    <row r="235" spans="1:17" s="58" customFormat="1" ht="4.1500000000000004" customHeight="1" outlineLevel="3" x14ac:dyDescent="0.2"/>
    <row r="236" spans="1:17" s="58" customFormat="1" outlineLevel="2" x14ac:dyDescent="0.2">
      <c r="F236" s="82" t="s">
        <v>1497</v>
      </c>
      <c r="G236" s="82"/>
      <c r="H236" s="134">
        <v>135385.40272030185</v>
      </c>
      <c r="I236" s="134">
        <v>225117.78971823846</v>
      </c>
      <c r="J236" s="134">
        <v>314815.0801562097</v>
      </c>
      <c r="K236" s="134">
        <v>449369.95584850112</v>
      </c>
      <c r="L236" s="134">
        <v>673657.54007455113</v>
      </c>
      <c r="M236" s="134">
        <v>10316.915477934079</v>
      </c>
      <c r="N236" s="134">
        <v>0.27386683701122733</v>
      </c>
    </row>
    <row r="237" spans="1:17" s="58" customFormat="1" outlineLevel="2" x14ac:dyDescent="0.2"/>
    <row r="238" spans="1:17" s="58" customFormat="1" outlineLevel="2" x14ac:dyDescent="0.2">
      <c r="F238" s="65" t="s">
        <v>166</v>
      </c>
    </row>
    <row r="239" spans="1:17" s="58" customFormat="1" ht="4.1500000000000004" customHeight="1" outlineLevel="3" x14ac:dyDescent="0.2"/>
    <row r="240" spans="1:17" s="58" customFormat="1" outlineLevel="3" x14ac:dyDescent="0.2">
      <c r="A240" s="58" t="s">
        <v>166</v>
      </c>
      <c r="F240" s="58" t="s">
        <v>288</v>
      </c>
      <c r="G240" s="542"/>
      <c r="H240" s="124">
        <v>11330</v>
      </c>
      <c r="I240" s="124">
        <v>8898.3244638602064</v>
      </c>
      <c r="J240" s="124">
        <v>6245.019466268287</v>
      </c>
      <c r="K240" s="124">
        <v>3401.1483421568087</v>
      </c>
      <c r="L240" s="124">
        <v>112.1954458145417</v>
      </c>
      <c r="M240" s="124">
        <v>1</v>
      </c>
      <c r="N240" s="124">
        <v>1</v>
      </c>
    </row>
    <row r="241" spans="1:17" s="58" customFormat="1" outlineLevel="3" x14ac:dyDescent="0.2">
      <c r="A241" s="58" t="s">
        <v>166</v>
      </c>
      <c r="F241" s="58" t="s">
        <v>244</v>
      </c>
      <c r="G241" s="123">
        <v>0.28122517871326452</v>
      </c>
      <c r="H241" s="124">
        <v>-843.67553613979362</v>
      </c>
      <c r="I241" s="124">
        <v>-1406.1258935663227</v>
      </c>
      <c r="J241" s="124">
        <v>-1968.5762509928516</v>
      </c>
      <c r="K241" s="124">
        <v>-2812.2517871326454</v>
      </c>
      <c r="L241" s="124">
        <v>-96.47025888131202</v>
      </c>
      <c r="M241" s="124">
        <v>-0.85984112974404237</v>
      </c>
      <c r="N241" s="124">
        <v>0</v>
      </c>
      <c r="P241" s="7"/>
      <c r="Q241" s="409" t="s">
        <v>289</v>
      </c>
    </row>
    <row r="242" spans="1:17" s="58" customFormat="1" outlineLevel="3" x14ac:dyDescent="0.2">
      <c r="A242" s="58" t="s">
        <v>166</v>
      </c>
      <c r="F242" s="58" t="s">
        <v>286</v>
      </c>
      <c r="G242" s="123">
        <v>0.14015887025595763</v>
      </c>
      <c r="H242" s="124">
        <v>-1588</v>
      </c>
      <c r="I242" s="124">
        <v>-1247.1791040255964</v>
      </c>
      <c r="J242" s="124">
        <v>-875.2948731186267</v>
      </c>
      <c r="K242" s="124">
        <v>-476.70110920962156</v>
      </c>
      <c r="L242" s="124">
        <v>-15.725186933229676</v>
      </c>
      <c r="M242" s="124">
        <v>-0.14015887025595763</v>
      </c>
      <c r="N242" s="124">
        <v>-0.14015887025595763</v>
      </c>
      <c r="P242" s="7"/>
      <c r="Q242" s="409" t="s">
        <v>290</v>
      </c>
    </row>
    <row r="243" spans="1:17" s="58" customFormat="1" ht="4.1500000000000004" customHeight="1" outlineLevel="3" x14ac:dyDescent="0.2">
      <c r="G243" s="123"/>
      <c r="H243" s="124"/>
      <c r="I243" s="124"/>
      <c r="Q243" s="542"/>
    </row>
    <row r="244" spans="1:17" s="58" customFormat="1" outlineLevel="3" x14ac:dyDescent="0.2">
      <c r="A244" s="58" t="s">
        <v>166</v>
      </c>
      <c r="B244" s="58" t="s">
        <v>433</v>
      </c>
      <c r="F244" s="82" t="s">
        <v>287</v>
      </c>
      <c r="G244" s="82"/>
      <c r="H244" s="98">
        <v>8898.3244638602064</v>
      </c>
      <c r="I244" s="98">
        <v>6245.019466268287</v>
      </c>
      <c r="J244" s="98">
        <v>3401.1483421568087</v>
      </c>
      <c r="K244" s="98">
        <v>112.1954458145417</v>
      </c>
      <c r="L244" s="98">
        <v>1</v>
      </c>
      <c r="M244" s="98">
        <v>1</v>
      </c>
      <c r="N244" s="98">
        <v>1</v>
      </c>
      <c r="Q244" s="542"/>
    </row>
    <row r="245" spans="1:17" s="58" customFormat="1" outlineLevel="3" x14ac:dyDescent="0.2">
      <c r="G245" s="6" t="s">
        <v>969</v>
      </c>
      <c r="H245" s="542"/>
      <c r="I245" s="542"/>
      <c r="J245" s="542"/>
      <c r="K245" s="542"/>
      <c r="L245" s="542"/>
      <c r="M245" s="542"/>
      <c r="N245" s="542"/>
      <c r="Q245" s="542"/>
    </row>
    <row r="246" spans="1:17" s="58" customFormat="1" ht="4.1500000000000004" customHeight="1" outlineLevel="3" x14ac:dyDescent="0.2">
      <c r="G246" s="542"/>
      <c r="H246" s="542"/>
      <c r="I246" s="542"/>
      <c r="J246" s="542"/>
      <c r="K246" s="542"/>
      <c r="L246" s="542"/>
      <c r="M246" s="542"/>
      <c r="N246" s="542"/>
      <c r="Q246" s="542"/>
    </row>
    <row r="247" spans="1:17" s="58" customFormat="1" outlineLevel="3" x14ac:dyDescent="0.2">
      <c r="A247" s="58" t="s">
        <v>166</v>
      </c>
      <c r="B247" s="58" t="s">
        <v>69</v>
      </c>
      <c r="F247" s="58" t="s">
        <v>196</v>
      </c>
      <c r="G247" s="1165"/>
      <c r="H247" s="1118"/>
      <c r="I247" s="1118"/>
      <c r="J247" s="1118"/>
      <c r="K247" s="1118"/>
      <c r="L247" s="1118"/>
      <c r="M247" s="1118"/>
      <c r="N247" s="1118"/>
      <c r="Q247" s="542"/>
    </row>
    <row r="248" spans="1:17" s="542" customFormat="1" outlineLevel="3" x14ac:dyDescent="0.2">
      <c r="A248" s="542" t="s">
        <v>166</v>
      </c>
      <c r="B248" s="542" t="s">
        <v>69</v>
      </c>
      <c r="F248" s="542" t="s">
        <v>1208</v>
      </c>
      <c r="G248" s="1165"/>
      <c r="H248" s="1118"/>
      <c r="I248" s="1118"/>
      <c r="J248" s="1118"/>
      <c r="K248" s="1118"/>
      <c r="L248" s="1118"/>
      <c r="M248" s="1118"/>
      <c r="N248" s="1118"/>
    </row>
    <row r="249" spans="1:17" s="58" customFormat="1" outlineLevel="3" x14ac:dyDescent="0.2">
      <c r="A249" s="58" t="s">
        <v>166</v>
      </c>
      <c r="B249" s="58" t="s">
        <v>69</v>
      </c>
      <c r="F249" s="58" t="s">
        <v>302</v>
      </c>
      <c r="G249" s="133">
        <v>126.542</v>
      </c>
      <c r="H249" s="53">
        <v>106760.38969420176</v>
      </c>
      <c r="I249" s="53">
        <v>177933.98282366962</v>
      </c>
      <c r="J249" s="53">
        <v>249107.57595313742</v>
      </c>
      <c r="K249" s="53">
        <v>355867.96564733924</v>
      </c>
      <c r="L249" s="53">
        <v>12207.539499358985</v>
      </c>
      <c r="M249" s="53">
        <v>108.8060162400706</v>
      </c>
      <c r="N249" s="53">
        <v>0</v>
      </c>
      <c r="Q249" s="409" t="s">
        <v>920</v>
      </c>
    </row>
    <row r="250" spans="1:17" s="58" customFormat="1" outlineLevel="3" x14ac:dyDescent="0.2">
      <c r="A250" s="58" t="s">
        <v>166</v>
      </c>
      <c r="B250" s="58" t="s">
        <v>68</v>
      </c>
      <c r="F250" s="58" t="s">
        <v>301</v>
      </c>
      <c r="G250" s="133">
        <v>133.73259999999999</v>
      </c>
      <c r="H250" s="53">
        <v>212367.3688</v>
      </c>
      <c r="I250" s="53">
        <v>166788.50424701345</v>
      </c>
      <c r="J250" s="53">
        <v>117055.45914882405</v>
      </c>
      <c r="K250" s="53">
        <v>63750.478757486635</v>
      </c>
      <c r="L250" s="53">
        <v>2102.9701340668307</v>
      </c>
      <c r="M250" s="53">
        <v>18.743810132391879</v>
      </c>
      <c r="N250" s="53">
        <v>18.743810132391879</v>
      </c>
      <c r="Q250" s="409" t="s">
        <v>920</v>
      </c>
    </row>
    <row r="251" spans="1:17" s="58" customFormat="1" ht="4.1500000000000004" customHeight="1" outlineLevel="3" x14ac:dyDescent="0.2"/>
    <row r="252" spans="1:17" s="58" customFormat="1" outlineLevel="2" x14ac:dyDescent="0.2">
      <c r="F252" s="82" t="s">
        <v>1498</v>
      </c>
      <c r="G252" s="82"/>
      <c r="H252" s="134">
        <v>1714095.9748710727</v>
      </c>
      <c r="I252" s="134">
        <v>1866831.8659684507</v>
      </c>
      <c r="J252" s="134">
        <v>1997593.6148186675</v>
      </c>
      <c r="K252" s="134">
        <v>2306377.0548242871</v>
      </c>
      <c r="L252" s="134">
        <v>78673.159422621044</v>
      </c>
      <c r="M252" s="134">
        <v>701.21526637246257</v>
      </c>
      <c r="N252" s="134">
        <v>99.148110107678747</v>
      </c>
    </row>
    <row r="253" spans="1:17" s="58" customFormat="1" outlineLevel="2" x14ac:dyDescent="0.2"/>
    <row r="254" spans="1:17" s="58" customFormat="1" outlineLevel="2" x14ac:dyDescent="0.2">
      <c r="F254" s="65" t="s">
        <v>193</v>
      </c>
    </row>
    <row r="255" spans="1:17" s="58" customFormat="1" ht="4.1500000000000004" customHeight="1" outlineLevel="3" x14ac:dyDescent="0.2"/>
    <row r="256" spans="1:17" s="58" customFormat="1" outlineLevel="3" x14ac:dyDescent="0.2">
      <c r="A256" s="58" t="s">
        <v>193</v>
      </c>
      <c r="F256" s="58" t="s">
        <v>288</v>
      </c>
      <c r="G256" s="542"/>
      <c r="H256" s="124">
        <v>4445</v>
      </c>
      <c r="I256" s="124">
        <v>4113.008141382049</v>
      </c>
      <c r="J256" s="124">
        <v>3560.4297325175494</v>
      </c>
      <c r="K256" s="124">
        <v>2787.3143991770853</v>
      </c>
      <c r="L256" s="124">
        <v>1683.3811364275207</v>
      </c>
      <c r="M256" s="124">
        <v>28.043129921247733</v>
      </c>
      <c r="N256" s="124">
        <v>1</v>
      </c>
    </row>
    <row r="257" spans="1:17" s="58" customFormat="1" outlineLevel="3" x14ac:dyDescent="0.2">
      <c r="A257" s="58" t="s">
        <v>193</v>
      </c>
      <c r="F257" s="58" t="s">
        <v>244</v>
      </c>
      <c r="G257" s="123">
        <v>0.11033061953931692</v>
      </c>
      <c r="H257" s="124">
        <v>-330.99185861795075</v>
      </c>
      <c r="I257" s="124">
        <v>-551.65309769658461</v>
      </c>
      <c r="J257" s="124">
        <v>-772.31433677521841</v>
      </c>
      <c r="K257" s="124">
        <v>-1103.3061953931692</v>
      </c>
      <c r="L257" s="124">
        <v>-1654.9592930897538</v>
      </c>
      <c r="M257" s="124">
        <v>-28.036821005629903</v>
      </c>
      <c r="N257" s="124">
        <v>0</v>
      </c>
      <c r="P257" s="7"/>
      <c r="Q257" s="409" t="s">
        <v>289</v>
      </c>
    </row>
    <row r="258" spans="1:17" s="58" customFormat="1" outlineLevel="3" x14ac:dyDescent="0.2">
      <c r="A258" s="58" t="s">
        <v>193</v>
      </c>
      <c r="F258" s="58" t="s">
        <v>286</v>
      </c>
      <c r="G258" s="123">
        <v>2.2497187851518559E-4</v>
      </c>
      <c r="H258" s="124">
        <v>-1</v>
      </c>
      <c r="I258" s="124">
        <v>-0.92531116791497159</v>
      </c>
      <c r="J258" s="124">
        <v>-0.80099656524579288</v>
      </c>
      <c r="K258" s="124">
        <v>-0.62706735639529476</v>
      </c>
      <c r="L258" s="124">
        <v>-0.37871341651912727</v>
      </c>
      <c r="M258" s="124">
        <v>-6.3089156178285106E-3</v>
      </c>
      <c r="N258" s="124">
        <v>-2.2497187851518559E-4</v>
      </c>
      <c r="P258" s="7"/>
      <c r="Q258" s="409" t="s">
        <v>290</v>
      </c>
    </row>
    <row r="259" spans="1:17" s="58" customFormat="1" ht="4.1500000000000004" customHeight="1" outlineLevel="3" x14ac:dyDescent="0.2">
      <c r="G259" s="123"/>
      <c r="H259" s="124"/>
      <c r="I259" s="124"/>
      <c r="Q259" s="542"/>
    </row>
    <row r="260" spans="1:17" s="58" customFormat="1" outlineLevel="3" x14ac:dyDescent="0.2">
      <c r="A260" s="58" t="s">
        <v>193</v>
      </c>
      <c r="B260" s="58" t="s">
        <v>433</v>
      </c>
      <c r="F260" s="82" t="s">
        <v>287</v>
      </c>
      <c r="G260" s="82"/>
      <c r="H260" s="98">
        <v>4113.008141382049</v>
      </c>
      <c r="I260" s="98">
        <v>3560.4297325175494</v>
      </c>
      <c r="J260" s="98">
        <v>2787.3143991770853</v>
      </c>
      <c r="K260" s="98">
        <v>1683.3811364275207</v>
      </c>
      <c r="L260" s="98">
        <v>28.043129921247733</v>
      </c>
      <c r="M260" s="98">
        <v>1</v>
      </c>
      <c r="N260" s="98">
        <v>1</v>
      </c>
      <c r="Q260" s="542"/>
    </row>
    <row r="261" spans="1:17" s="58" customFormat="1" outlineLevel="3" x14ac:dyDescent="0.2">
      <c r="G261" s="6" t="s">
        <v>969</v>
      </c>
      <c r="H261" s="542"/>
      <c r="I261" s="542"/>
      <c r="J261" s="542"/>
      <c r="K261" s="542"/>
      <c r="L261" s="542"/>
      <c r="M261" s="542"/>
      <c r="N261" s="542"/>
      <c r="Q261" s="542"/>
    </row>
    <row r="262" spans="1:17" s="58" customFormat="1" ht="4.1500000000000004" customHeight="1" outlineLevel="3" x14ac:dyDescent="0.2">
      <c r="G262" s="542"/>
      <c r="H262" s="542"/>
      <c r="I262" s="542"/>
      <c r="J262" s="542"/>
      <c r="K262" s="542"/>
      <c r="L262" s="542"/>
      <c r="M262" s="542"/>
      <c r="N262" s="542"/>
      <c r="Q262" s="542"/>
    </row>
    <row r="263" spans="1:17" s="58" customFormat="1" outlineLevel="3" x14ac:dyDescent="0.2">
      <c r="A263" s="58" t="s">
        <v>193</v>
      </c>
      <c r="B263" s="58" t="s">
        <v>69</v>
      </c>
      <c r="F263" s="58" t="s">
        <v>196</v>
      </c>
      <c r="G263" s="1165"/>
      <c r="H263" s="1118"/>
      <c r="I263" s="1118"/>
      <c r="J263" s="1118"/>
      <c r="K263" s="1118"/>
      <c r="L263" s="1118"/>
      <c r="M263" s="1118"/>
      <c r="N263" s="1118"/>
      <c r="Q263" s="542"/>
    </row>
    <row r="264" spans="1:17" s="542" customFormat="1" outlineLevel="3" x14ac:dyDescent="0.2">
      <c r="A264" s="542" t="s">
        <v>193</v>
      </c>
      <c r="B264" s="542" t="s">
        <v>69</v>
      </c>
      <c r="F264" s="542" t="s">
        <v>1208</v>
      </c>
      <c r="G264" s="1165"/>
      <c r="H264" s="1118"/>
      <c r="I264" s="1118"/>
      <c r="J264" s="1118"/>
      <c r="K264" s="1118"/>
      <c r="L264" s="1118"/>
      <c r="M264" s="1118"/>
      <c r="N264" s="1118"/>
    </row>
    <row r="265" spans="1:17" s="58" customFormat="1" outlineLevel="3" x14ac:dyDescent="0.2">
      <c r="A265" s="58" t="s">
        <v>193</v>
      </c>
      <c r="B265" s="58" t="s">
        <v>69</v>
      </c>
      <c r="F265" s="58" t="s">
        <v>302</v>
      </c>
      <c r="G265" s="133">
        <v>126.542</v>
      </c>
      <c r="H265" s="53">
        <v>41884.371773232728</v>
      </c>
      <c r="I265" s="53">
        <v>69807.28628872121</v>
      </c>
      <c r="J265" s="53">
        <v>97730.200804209686</v>
      </c>
      <c r="K265" s="53">
        <v>139614.57257744242</v>
      </c>
      <c r="L265" s="53">
        <v>209421.85886616365</v>
      </c>
      <c r="M265" s="53">
        <v>3547.8354036944193</v>
      </c>
      <c r="N265" s="53">
        <v>0</v>
      </c>
      <c r="Q265" s="409" t="s">
        <v>920</v>
      </c>
    </row>
    <row r="266" spans="1:17" s="58" customFormat="1" outlineLevel="3" x14ac:dyDescent="0.2">
      <c r="A266" s="58" t="s">
        <v>193</v>
      </c>
      <c r="B266" s="58" t="s">
        <v>68</v>
      </c>
      <c r="F266" s="58" t="s">
        <v>301</v>
      </c>
      <c r="G266" s="133">
        <v>133.73259999999999</v>
      </c>
      <c r="H266" s="53">
        <v>133.73259999999999</v>
      </c>
      <c r="I266" s="53">
        <v>123.74426829430573</v>
      </c>
      <c r="J266" s="53">
        <v>107.11935326138952</v>
      </c>
      <c r="K266" s="53">
        <v>83.859347945869388</v>
      </c>
      <c r="L266" s="53">
        <v>50.646329845985832</v>
      </c>
      <c r="M266" s="53">
        <v>0.84370768875281299</v>
      </c>
      <c r="N266" s="53">
        <v>3.0086074240719907E-2</v>
      </c>
      <c r="Q266" s="409" t="s">
        <v>920</v>
      </c>
    </row>
    <row r="267" spans="1:17" s="58" customFormat="1" ht="4.1500000000000004" customHeight="1" outlineLevel="3" x14ac:dyDescent="0.2"/>
    <row r="268" spans="1:17" s="58" customFormat="1" outlineLevel="2" x14ac:dyDescent="0.2">
      <c r="F268" s="82" t="s">
        <v>1499</v>
      </c>
      <c r="G268" s="82"/>
      <c r="H268" s="134">
        <v>232470.36002371728</v>
      </c>
      <c r="I268" s="134">
        <v>386926.1666127686</v>
      </c>
      <c r="J268" s="134">
        <v>541346.86802897521</v>
      </c>
      <c r="K268" s="134">
        <v>772986.79283125303</v>
      </c>
      <c r="L268" s="134">
        <v>1159082.7110471537</v>
      </c>
      <c r="M268" s="134">
        <v>19636.053576632919</v>
      </c>
      <c r="N268" s="134">
        <v>0.15914466591676041</v>
      </c>
    </row>
    <row r="269" spans="1:17" s="58" customFormat="1" outlineLevel="2" x14ac:dyDescent="0.2"/>
    <row r="270" spans="1:17" s="58" customFormat="1" outlineLevel="1" x14ac:dyDescent="0.2">
      <c r="F270" s="127" t="s">
        <v>294</v>
      </c>
    </row>
    <row r="271" spans="1:17" s="58" customFormat="1" ht="4.1500000000000004" customHeight="1" outlineLevel="1" x14ac:dyDescent="0.2"/>
    <row r="272" spans="1:17" s="58" customFormat="1" outlineLevel="1" x14ac:dyDescent="0.2">
      <c r="F272" s="58" t="s">
        <v>288</v>
      </c>
      <c r="G272" s="124"/>
      <c r="H272" s="143">
        <v>40288</v>
      </c>
      <c r="I272" s="124">
        <v>35693</v>
      </c>
      <c r="J272" s="124">
        <v>29439.343896041806</v>
      </c>
      <c r="K272" s="124">
        <v>21558.442390072647</v>
      </c>
      <c r="L272" s="124">
        <v>11077.352295117991</v>
      </c>
      <c r="M272" s="124">
        <v>181.88413342507576</v>
      </c>
      <c r="N272" s="124">
        <v>5</v>
      </c>
    </row>
    <row r="273" spans="2:14" s="58" customFormat="1" outlineLevel="1" x14ac:dyDescent="0.2">
      <c r="B273" s="542"/>
      <c r="F273" s="58" t="s">
        <v>244</v>
      </c>
      <c r="G273" s="123"/>
      <c r="H273" s="124">
        <v>-3000</v>
      </c>
      <c r="I273" s="124">
        <v>-5000</v>
      </c>
      <c r="J273" s="124">
        <v>-7000</v>
      </c>
      <c r="K273" s="124">
        <v>-10000</v>
      </c>
      <c r="L273" s="124">
        <v>-10878.092578182346</v>
      </c>
      <c r="M273" s="124">
        <v>-181.7004767633079</v>
      </c>
      <c r="N273" s="124">
        <v>0</v>
      </c>
    </row>
    <row r="274" spans="2:14" s="58" customFormat="1" outlineLevel="1" x14ac:dyDescent="0.2">
      <c r="B274" s="542"/>
      <c r="F274" s="58" t="s">
        <v>286</v>
      </c>
      <c r="G274" s="124"/>
      <c r="H274" s="124">
        <v>-1595</v>
      </c>
      <c r="I274" s="124">
        <v>-1253.6561039581979</v>
      </c>
      <c r="J274" s="124">
        <v>-880.90150596915566</v>
      </c>
      <c r="K274" s="124">
        <v>-481.09009495465551</v>
      </c>
      <c r="L274" s="124">
        <v>-18.37558351057103</v>
      </c>
      <c r="M274" s="124">
        <v>-0.18365666176787102</v>
      </c>
      <c r="N274" s="124">
        <v>-0.14123004433631278</v>
      </c>
    </row>
    <row r="275" spans="2:14" s="58" customFormat="1" ht="4.1500000000000004" customHeight="1" outlineLevel="1" x14ac:dyDescent="0.2">
      <c r="G275" s="123"/>
      <c r="H275" s="124"/>
      <c r="I275" s="124"/>
      <c r="J275" s="124"/>
      <c r="K275" s="124"/>
      <c r="L275" s="124"/>
      <c r="M275" s="124"/>
      <c r="N275" s="124"/>
    </row>
    <row r="276" spans="2:14" s="58" customFormat="1" outlineLevel="1" x14ac:dyDescent="0.2">
      <c r="F276" s="125" t="s">
        <v>1212</v>
      </c>
      <c r="G276" s="125"/>
      <c r="H276" s="98">
        <v>35693</v>
      </c>
      <c r="I276" s="98">
        <v>29439.343896041803</v>
      </c>
      <c r="J276" s="98">
        <v>21558.442390072651</v>
      </c>
      <c r="K276" s="98">
        <v>11077.352295117991</v>
      </c>
      <c r="L276" s="98">
        <v>180.88413342507394</v>
      </c>
      <c r="M276" s="98">
        <v>1</v>
      </c>
      <c r="N276" s="98">
        <v>4.8587699556636874</v>
      </c>
    </row>
    <row r="277" spans="2:14" outlineLevel="1" x14ac:dyDescent="0.2"/>
    <row r="278" spans="2:14" s="58" customFormat="1" ht="4.1500000000000004" customHeight="1" outlineLevel="1" x14ac:dyDescent="0.2"/>
    <row r="279" spans="2:14" s="58" customFormat="1" outlineLevel="1" x14ac:dyDescent="0.2">
      <c r="F279" s="58" t="s">
        <v>196</v>
      </c>
      <c r="H279" s="53">
        <v>1720996.3200000003</v>
      </c>
      <c r="I279" s="53">
        <v>2868327.2</v>
      </c>
      <c r="J279" s="53">
        <v>4015658.080000001</v>
      </c>
      <c r="K279" s="53">
        <v>5736654.4000000004</v>
      </c>
      <c r="L279" s="53">
        <v>6240385.7652237099</v>
      </c>
      <c r="M279" s="53">
        <v>104235.2839506328</v>
      </c>
      <c r="N279" s="53">
        <v>0</v>
      </c>
    </row>
    <row r="280" spans="2:14" s="542" customFormat="1" outlineLevel="1" x14ac:dyDescent="0.2">
      <c r="F280" s="542" t="s">
        <v>1208</v>
      </c>
      <c r="H280" s="53">
        <v>914996.37680000009</v>
      </c>
      <c r="I280" s="53">
        <v>719179.18048586557</v>
      </c>
      <c r="J280" s="53">
        <v>505342.75001845846</v>
      </c>
      <c r="K280" s="53">
        <v>275984.76100180426</v>
      </c>
      <c r="L280" s="53">
        <v>10541.437199848478</v>
      </c>
      <c r="M280" s="53">
        <v>105.35747968199692</v>
      </c>
      <c r="N280" s="53">
        <v>81.018795525410397</v>
      </c>
    </row>
    <row r="281" spans="2:14" s="58" customFormat="1" outlineLevel="1" x14ac:dyDescent="0.2">
      <c r="F281" s="58" t="s">
        <v>302</v>
      </c>
      <c r="H281" s="53">
        <v>379626</v>
      </c>
      <c r="I281" s="53">
        <v>632710</v>
      </c>
      <c r="J281" s="53">
        <v>885794.00000000012</v>
      </c>
      <c r="K281" s="53">
        <v>1265420</v>
      </c>
      <c r="L281" s="53">
        <v>1376535.5910283504</v>
      </c>
      <c r="M281" s="53">
        <v>22992.741730582507</v>
      </c>
      <c r="N281" s="53">
        <v>0</v>
      </c>
    </row>
    <row r="282" spans="2:14" s="58" customFormat="1" outlineLevel="1" x14ac:dyDescent="0.2">
      <c r="F282" s="58" t="s">
        <v>301</v>
      </c>
      <c r="H282" s="53">
        <v>213303.49699999997</v>
      </c>
      <c r="I282" s="53">
        <v>167654.69028820007</v>
      </c>
      <c r="J282" s="53">
        <v>117805.2487371707</v>
      </c>
      <c r="K282" s="53">
        <v>64337.429232532966</v>
      </c>
      <c r="L282" s="53">
        <v>2457.4145593857911</v>
      </c>
      <c r="M282" s="53">
        <v>24.560882885537985</v>
      </c>
      <c r="N282" s="53">
        <v>18.887061027210382</v>
      </c>
    </row>
    <row r="283" spans="2:14" s="58" customFormat="1" ht="4.1500000000000004" customHeight="1" outlineLevel="1" x14ac:dyDescent="0.2"/>
    <row r="284" spans="2:14" s="58" customFormat="1" outlineLevel="1" x14ac:dyDescent="0.2">
      <c r="F284" s="82" t="s">
        <v>1213</v>
      </c>
      <c r="G284" s="82"/>
      <c r="H284" s="134">
        <v>3228922.1938000005</v>
      </c>
      <c r="I284" s="134">
        <v>4387871.0707740663</v>
      </c>
      <c r="J284" s="134">
        <v>5524600.0787556302</v>
      </c>
      <c r="K284" s="134">
        <v>7342396.5902343374</v>
      </c>
      <c r="L284" s="134">
        <v>7629920.2080112947</v>
      </c>
      <c r="M284" s="134">
        <v>127357.94404378285</v>
      </c>
      <c r="N284" s="134">
        <v>99.905856552620776</v>
      </c>
    </row>
    <row r="285" spans="2:14" outlineLevel="1" x14ac:dyDescent="0.2"/>
    <row r="286" spans="2:14" s="58" customFormat="1" ht="12.75" outlineLevel="1" x14ac:dyDescent="0.2">
      <c r="D286" s="5" t="s">
        <v>304</v>
      </c>
    </row>
    <row r="287" spans="2:14" s="58" customFormat="1" outlineLevel="1" x14ac:dyDescent="0.2">
      <c r="F287" s="65" t="s">
        <v>161</v>
      </c>
    </row>
    <row r="288" spans="2:14" s="58" customFormat="1" ht="4.1500000000000004" customHeight="1" outlineLevel="1" x14ac:dyDescent="0.2"/>
    <row r="289" spans="1:17" s="58" customFormat="1" outlineLevel="1" x14ac:dyDescent="0.2">
      <c r="A289" s="58" t="s">
        <v>161</v>
      </c>
      <c r="F289" s="58" t="s">
        <v>1146</v>
      </c>
      <c r="H289" s="124">
        <v>24733</v>
      </c>
      <c r="I289" s="124">
        <v>58091</v>
      </c>
      <c r="J289" s="124">
        <v>99637.698165777489</v>
      </c>
      <c r="K289" s="124">
        <v>118671.00000000001</v>
      </c>
      <c r="L289" s="124">
        <v>118677.00000000001</v>
      </c>
      <c r="M289" s="124">
        <v>118677.24832232091</v>
      </c>
      <c r="N289" s="124">
        <v>118677.49664464181</v>
      </c>
    </row>
    <row r="290" spans="1:17" s="58" customFormat="1" outlineLevel="1" x14ac:dyDescent="0.2">
      <c r="A290" s="58" t="s">
        <v>161</v>
      </c>
      <c r="B290" s="542"/>
      <c r="F290" s="58" t="s">
        <v>244</v>
      </c>
      <c r="G290" s="123"/>
      <c r="H290" s="143">
        <v>30000</v>
      </c>
      <c r="I290" s="124">
        <v>39679.084093009442</v>
      </c>
      <c r="J290" s="124">
        <v>18742.646896741189</v>
      </c>
      <c r="K290" s="124">
        <v>5.7516776791062938</v>
      </c>
      <c r="L290" s="124">
        <v>0</v>
      </c>
      <c r="M290" s="124">
        <v>0</v>
      </c>
      <c r="N290" s="124">
        <v>0</v>
      </c>
      <c r="P290" s="7"/>
      <c r="Q290" s="8" t="s">
        <v>289</v>
      </c>
    </row>
    <row r="291" spans="1:17" s="58" customFormat="1" outlineLevel="1" x14ac:dyDescent="0.2">
      <c r="A291" s="58" t="s">
        <v>161</v>
      </c>
      <c r="B291" s="542"/>
      <c r="F291" s="58" t="s">
        <v>286</v>
      </c>
      <c r="G291" s="123"/>
      <c r="H291" s="124">
        <v>3358</v>
      </c>
      <c r="I291" s="124">
        <v>1867.6140727680461</v>
      </c>
      <c r="J291" s="124">
        <v>290.65493748133173</v>
      </c>
      <c r="K291" s="124">
        <v>0.24832232089370548</v>
      </c>
      <c r="L291" s="124">
        <v>0.24832232089370548</v>
      </c>
      <c r="M291" s="124">
        <v>0.24832232089370548</v>
      </c>
      <c r="N291" s="124">
        <v>0.24832232089370548</v>
      </c>
      <c r="P291" s="7"/>
      <c r="Q291" s="8" t="s">
        <v>290</v>
      </c>
    </row>
    <row r="292" spans="1:17" s="58" customFormat="1" ht="4.1500000000000004" customHeight="1" outlineLevel="1" x14ac:dyDescent="0.2">
      <c r="G292" s="123"/>
      <c r="H292" s="124"/>
      <c r="I292" s="124"/>
      <c r="J292" s="124"/>
      <c r="K292" s="124"/>
      <c r="L292" s="124"/>
      <c r="M292" s="124"/>
      <c r="N292" s="124"/>
    </row>
    <row r="293" spans="1:17" s="58" customFormat="1" outlineLevel="1" x14ac:dyDescent="0.2">
      <c r="A293" s="58" t="s">
        <v>161</v>
      </c>
      <c r="B293" s="58" t="s">
        <v>433</v>
      </c>
      <c r="F293" s="82" t="s">
        <v>1144</v>
      </c>
      <c r="G293" s="82"/>
      <c r="H293" s="98">
        <v>58091</v>
      </c>
      <c r="I293" s="98">
        <v>99637.698165777489</v>
      </c>
      <c r="J293" s="98">
        <v>118671.00000000001</v>
      </c>
      <c r="K293" s="98">
        <v>118677.00000000001</v>
      </c>
      <c r="L293" s="98">
        <v>118677.24832232091</v>
      </c>
      <c r="M293" s="98">
        <v>118677.49664464181</v>
      </c>
      <c r="N293" s="98">
        <v>118677.74496696271</v>
      </c>
    </row>
    <row r="294" spans="1:17" outlineLevel="1" x14ac:dyDescent="0.2">
      <c r="H294" s="58"/>
    </row>
    <row r="295" spans="1:17" ht="12.75" outlineLevel="1" x14ac:dyDescent="0.2">
      <c r="D295" s="5" t="s">
        <v>303</v>
      </c>
    </row>
    <row r="296" spans="1:17" s="58" customFormat="1" outlineLevel="1" x14ac:dyDescent="0.2">
      <c r="F296" s="65" t="s">
        <v>188</v>
      </c>
    </row>
    <row r="297" spans="1:17" s="58" customFormat="1" ht="4.1500000000000004" customHeight="1" outlineLevel="1" x14ac:dyDescent="0.2"/>
    <row r="298" spans="1:17" s="58" customFormat="1" outlineLevel="1" x14ac:dyDescent="0.2">
      <c r="A298" s="58" t="s">
        <v>188</v>
      </c>
      <c r="F298" s="58" t="s">
        <v>1146</v>
      </c>
      <c r="H298" s="58">
        <v>145</v>
      </c>
      <c r="I298" s="124">
        <v>4740</v>
      </c>
      <c r="J298" s="124">
        <v>10993.656103958197</v>
      </c>
      <c r="K298" s="124">
        <v>18874.557609927353</v>
      </c>
      <c r="L298" s="124">
        <v>29355.647704882009</v>
      </c>
      <c r="M298" s="124">
        <v>40252.115866574924</v>
      </c>
      <c r="N298" s="124">
        <v>40434</v>
      </c>
    </row>
    <row r="299" spans="1:17" s="58" customFormat="1" outlineLevel="1" x14ac:dyDescent="0.2">
      <c r="A299" s="58" t="s">
        <v>188</v>
      </c>
      <c r="B299" s="542"/>
      <c r="F299" s="58" t="s">
        <v>244</v>
      </c>
      <c r="G299" s="123"/>
      <c r="H299" s="124">
        <v>3000</v>
      </c>
      <c r="I299" s="124">
        <v>5000</v>
      </c>
      <c r="J299" s="124">
        <v>7000</v>
      </c>
      <c r="K299" s="124">
        <v>10000</v>
      </c>
      <c r="L299" s="124">
        <v>10878.092578182346</v>
      </c>
      <c r="M299" s="124">
        <v>181.7004767633079</v>
      </c>
      <c r="N299" s="124">
        <v>0</v>
      </c>
      <c r="P299" s="7"/>
      <c r="Q299" s="8" t="s">
        <v>289</v>
      </c>
    </row>
    <row r="300" spans="1:17" s="58" customFormat="1" outlineLevel="1" x14ac:dyDescent="0.2">
      <c r="A300" s="58" t="s">
        <v>188</v>
      </c>
      <c r="B300" s="542"/>
      <c r="F300" s="58" t="s">
        <v>286</v>
      </c>
      <c r="G300" s="123"/>
      <c r="H300" s="124">
        <v>1595</v>
      </c>
      <c r="I300" s="124">
        <v>1253.6561039581979</v>
      </c>
      <c r="J300" s="124">
        <v>880.90150596915566</v>
      </c>
      <c r="K300" s="124">
        <v>481.09009495465551</v>
      </c>
      <c r="L300" s="124">
        <v>18.37558351057103</v>
      </c>
      <c r="M300" s="124">
        <v>0.18365666176787102</v>
      </c>
      <c r="N300" s="124">
        <v>0.14123004433631278</v>
      </c>
      <c r="P300" s="7"/>
      <c r="Q300" s="8" t="s">
        <v>290</v>
      </c>
    </row>
    <row r="301" spans="1:17" s="58" customFormat="1" ht="4.1500000000000004" customHeight="1" outlineLevel="1" x14ac:dyDescent="0.2">
      <c r="G301" s="123"/>
      <c r="H301" s="124"/>
      <c r="I301" s="124"/>
      <c r="J301" s="124"/>
      <c r="K301" s="124"/>
      <c r="L301" s="124"/>
      <c r="M301" s="124"/>
      <c r="N301" s="124"/>
    </row>
    <row r="302" spans="1:17" s="58" customFormat="1" outlineLevel="1" x14ac:dyDescent="0.2">
      <c r="A302" s="58" t="s">
        <v>188</v>
      </c>
      <c r="B302" s="58" t="s">
        <v>433</v>
      </c>
      <c r="F302" s="82" t="s">
        <v>1144</v>
      </c>
      <c r="G302" s="82"/>
      <c r="H302" s="98">
        <v>4740</v>
      </c>
      <c r="I302" s="98">
        <v>10993.656103958197</v>
      </c>
      <c r="J302" s="98">
        <v>18874.557609927353</v>
      </c>
      <c r="K302" s="98">
        <v>29355.647704882009</v>
      </c>
      <c r="L302" s="98">
        <v>40252.115866574924</v>
      </c>
      <c r="M302" s="98">
        <v>40434</v>
      </c>
      <c r="N302" s="98">
        <v>40434.141230044333</v>
      </c>
    </row>
    <row r="303" spans="1:17" outlineLevel="1" x14ac:dyDescent="0.2"/>
    <row r="304" spans="1:17" s="58" customFormat="1" outlineLevel="1" x14ac:dyDescent="0.2"/>
    <row r="305" spans="1:17" s="58" customFormat="1" ht="12.75" outlineLevel="1" x14ac:dyDescent="0.2">
      <c r="D305" s="5" t="s">
        <v>305</v>
      </c>
    </row>
    <row r="306" spans="1:17" s="58" customFormat="1" outlineLevel="1" x14ac:dyDescent="0.2">
      <c r="F306" s="65" t="s">
        <v>170</v>
      </c>
    </row>
    <row r="307" spans="1:17" s="58" customFormat="1" ht="4.1500000000000004" customHeight="1" outlineLevel="1" x14ac:dyDescent="0.2"/>
    <row r="308" spans="1:17" s="58" customFormat="1" outlineLevel="1" x14ac:dyDescent="0.2">
      <c r="A308" s="58" t="s">
        <v>170</v>
      </c>
      <c r="F308" s="58" t="s">
        <v>288</v>
      </c>
      <c r="H308" s="143">
        <v>1068</v>
      </c>
      <c r="I308" s="124">
        <v>1068</v>
      </c>
      <c r="J308" s="124">
        <v>1068</v>
      </c>
      <c r="K308" s="124">
        <v>1068</v>
      </c>
      <c r="L308" s="124">
        <v>1068</v>
      </c>
      <c r="M308" s="124">
        <v>1068</v>
      </c>
      <c r="N308" s="124">
        <v>1068</v>
      </c>
    </row>
    <row r="309" spans="1:17" s="58" customFormat="1" outlineLevel="1" x14ac:dyDescent="0.2">
      <c r="A309" s="58" t="s">
        <v>170</v>
      </c>
      <c r="F309" s="58" t="s">
        <v>244</v>
      </c>
      <c r="G309" s="123"/>
      <c r="H309" s="124"/>
      <c r="I309" s="124"/>
      <c r="J309" s="124"/>
      <c r="K309" s="124"/>
      <c r="L309" s="124"/>
      <c r="M309" s="124"/>
      <c r="N309" s="124"/>
      <c r="P309" s="7"/>
      <c r="Q309" s="8" t="s">
        <v>289</v>
      </c>
    </row>
    <row r="310" spans="1:17" s="58" customFormat="1" outlineLevel="1" x14ac:dyDescent="0.2">
      <c r="A310" s="58" t="s">
        <v>170</v>
      </c>
      <c r="F310" s="58" t="s">
        <v>286</v>
      </c>
      <c r="G310" s="123"/>
      <c r="H310" s="124"/>
      <c r="I310" s="124"/>
      <c r="J310" s="124"/>
      <c r="K310" s="124"/>
      <c r="L310" s="124"/>
      <c r="M310" s="124"/>
      <c r="N310" s="124"/>
      <c r="P310" s="7"/>
      <c r="Q310" s="8" t="s">
        <v>290</v>
      </c>
    </row>
    <row r="311" spans="1:17" s="58" customFormat="1" ht="4.1500000000000004" customHeight="1" outlineLevel="1" x14ac:dyDescent="0.2">
      <c r="G311" s="123"/>
      <c r="H311" s="124"/>
      <c r="I311" s="124"/>
      <c r="J311" s="124"/>
      <c r="K311" s="124"/>
      <c r="L311" s="124"/>
      <c r="M311" s="124"/>
      <c r="N311" s="124"/>
    </row>
    <row r="312" spans="1:17" s="58" customFormat="1" outlineLevel="1" x14ac:dyDescent="0.2">
      <c r="A312" s="58" t="s">
        <v>170</v>
      </c>
      <c r="B312" s="58" t="s">
        <v>433</v>
      </c>
      <c r="F312" s="82" t="s">
        <v>287</v>
      </c>
      <c r="G312" s="82"/>
      <c r="H312" s="98">
        <v>1068</v>
      </c>
      <c r="I312" s="98">
        <v>1068</v>
      </c>
      <c r="J312" s="98">
        <v>1068</v>
      </c>
      <c r="K312" s="98">
        <v>1068</v>
      </c>
      <c r="L312" s="98">
        <v>1068</v>
      </c>
      <c r="M312" s="98">
        <v>1068</v>
      </c>
      <c r="N312" s="98">
        <v>1068</v>
      </c>
    </row>
    <row r="313" spans="1:17" s="58" customFormat="1" outlineLevel="1" x14ac:dyDescent="0.2"/>
    <row r="314" spans="1:17" s="58" customFormat="1" outlineLevel="1" x14ac:dyDescent="0.2"/>
    <row r="315" spans="1:17" s="58" customFormat="1" ht="12.75" outlineLevel="1" x14ac:dyDescent="0.2">
      <c r="D315" s="5" t="s">
        <v>484</v>
      </c>
    </row>
    <row r="316" spans="1:17" s="58" customFormat="1" outlineLevel="1" x14ac:dyDescent="0.2">
      <c r="A316" s="58" t="s">
        <v>477</v>
      </c>
      <c r="B316" s="58" t="s">
        <v>433</v>
      </c>
      <c r="F316" s="65" t="s">
        <v>477</v>
      </c>
      <c r="G316" s="169"/>
      <c r="H316" s="170">
        <v>265</v>
      </c>
      <c r="I316" s="170">
        <v>265</v>
      </c>
      <c r="J316" s="170">
        <v>265</v>
      </c>
      <c r="K316" s="170">
        <v>265</v>
      </c>
      <c r="L316" s="170">
        <v>265</v>
      </c>
      <c r="M316" s="170">
        <v>265</v>
      </c>
      <c r="N316" s="170">
        <v>265</v>
      </c>
    </row>
    <row r="317" spans="1:17" s="58" customFormat="1" outlineLevel="1" x14ac:dyDescent="0.2">
      <c r="A317" s="58" t="s">
        <v>474</v>
      </c>
      <c r="B317" s="58" t="s">
        <v>433</v>
      </c>
      <c r="F317" s="65" t="s">
        <v>474</v>
      </c>
      <c r="G317" s="169"/>
      <c r="H317" s="170">
        <v>4299</v>
      </c>
      <c r="I317" s="170">
        <v>4299</v>
      </c>
      <c r="J317" s="170">
        <v>4299</v>
      </c>
      <c r="K317" s="170">
        <v>4299</v>
      </c>
      <c r="L317" s="170">
        <v>4299</v>
      </c>
      <c r="M317" s="170">
        <v>4299</v>
      </c>
      <c r="N317" s="170">
        <v>4299</v>
      </c>
    </row>
    <row r="318" spans="1:17" s="58" customFormat="1" outlineLevel="1" x14ac:dyDescent="0.2">
      <c r="A318" s="58" t="s">
        <v>171</v>
      </c>
      <c r="B318" s="58" t="s">
        <v>433</v>
      </c>
      <c r="F318" s="65" t="s">
        <v>171</v>
      </c>
      <c r="G318" s="169"/>
      <c r="H318" s="170">
        <v>20032</v>
      </c>
      <c r="I318" s="170">
        <v>20032</v>
      </c>
      <c r="J318" s="170">
        <v>20032</v>
      </c>
      <c r="K318" s="170">
        <v>20032</v>
      </c>
      <c r="L318" s="170">
        <v>20032</v>
      </c>
      <c r="M318" s="170">
        <v>20032</v>
      </c>
      <c r="N318" s="170">
        <v>20032</v>
      </c>
    </row>
    <row r="319" spans="1:17" s="58" customFormat="1" outlineLevel="1" x14ac:dyDescent="0.2"/>
    <row r="320" spans="1:17" s="58" customFormat="1" outlineLevel="1" x14ac:dyDescent="0.2">
      <c r="A320" s="116" t="s">
        <v>259</v>
      </c>
    </row>
    <row r="321" spans="1:17" ht="12.75" x14ac:dyDescent="0.2">
      <c r="A321" s="219" t="s">
        <v>511</v>
      </c>
      <c r="B321" s="77" t="s">
        <v>510</v>
      </c>
    </row>
    <row r="322" spans="1:17" ht="15.75" thickBot="1" x14ac:dyDescent="0.3">
      <c r="A322" s="10" t="s">
        <v>31</v>
      </c>
      <c r="B322" s="10"/>
      <c r="C322" s="10"/>
      <c r="D322" s="10"/>
      <c r="E322" s="10"/>
      <c r="F322" s="10"/>
      <c r="G322" s="51"/>
      <c r="H322" s="10"/>
      <c r="I322" s="10"/>
      <c r="J322" s="10"/>
      <c r="K322" s="10"/>
      <c r="L322" s="10"/>
      <c r="M322" s="10"/>
      <c r="N322" s="10"/>
      <c r="O322" s="10"/>
      <c r="P322" s="10"/>
      <c r="Q322" s="10"/>
    </row>
    <row r="323" spans="1:17" ht="12.75" x14ac:dyDescent="0.2">
      <c r="G323" s="50"/>
      <c r="H323" s="43" t="s">
        <v>248</v>
      </c>
      <c r="I323" s="43" t="s">
        <v>249</v>
      </c>
      <c r="J323" s="43" t="s">
        <v>250</v>
      </c>
      <c r="K323" s="43" t="s">
        <v>251</v>
      </c>
      <c r="L323" s="43" t="s">
        <v>252</v>
      </c>
      <c r="M323" s="43" t="s">
        <v>253</v>
      </c>
      <c r="N323" s="43" t="s">
        <v>254</v>
      </c>
    </row>
    <row r="324" spans="1:17" x14ac:dyDescent="0.2">
      <c r="G324" s="50"/>
    </row>
    <row r="325" spans="1:17" x14ac:dyDescent="0.2">
      <c r="A325" t="s">
        <v>348</v>
      </c>
      <c r="F325" t="s">
        <v>189</v>
      </c>
      <c r="G325" s="50" t="s">
        <v>58</v>
      </c>
      <c r="H325" s="40">
        <v>30000</v>
      </c>
      <c r="I325" s="40">
        <v>40000</v>
      </c>
      <c r="J325" s="40">
        <v>40000</v>
      </c>
      <c r="K325" s="40">
        <v>20000</v>
      </c>
      <c r="L325" s="40"/>
      <c r="M325" s="40"/>
      <c r="N325" s="40"/>
      <c r="P325" s="7"/>
      <c r="Q325" s="8"/>
    </row>
    <row r="326" spans="1:17" x14ac:dyDescent="0.2">
      <c r="A326" t="s">
        <v>348</v>
      </c>
      <c r="F326" t="s">
        <v>190</v>
      </c>
      <c r="G326" s="50" t="s">
        <v>58</v>
      </c>
      <c r="H326" s="40">
        <v>3000</v>
      </c>
      <c r="I326" s="40">
        <v>5000</v>
      </c>
      <c r="J326" s="40">
        <v>7000</v>
      </c>
      <c r="K326" s="40">
        <v>10000</v>
      </c>
      <c r="L326" s="40">
        <v>15000</v>
      </c>
      <c r="M326" s="40">
        <v>4000</v>
      </c>
      <c r="N326" s="40"/>
      <c r="P326" s="7"/>
      <c r="Q326" s="8"/>
    </row>
    <row r="328" spans="1:17" s="542" customFormat="1" x14ac:dyDescent="0.2"/>
    <row r="329" spans="1:17" x14ac:dyDescent="0.2">
      <c r="D329" s="58"/>
      <c r="E329" s="38" t="s">
        <v>345</v>
      </c>
      <c r="F329" s="58"/>
      <c r="G329" s="58"/>
      <c r="H329" s="58"/>
      <c r="I329" s="58"/>
      <c r="J329" s="58"/>
      <c r="K329" s="58"/>
      <c r="L329" s="58"/>
      <c r="M329" s="58"/>
      <c r="N329" s="39"/>
    </row>
    <row r="330" spans="1:17" x14ac:dyDescent="0.2">
      <c r="D330" s="58"/>
      <c r="E330" s="58"/>
      <c r="F330" s="130" t="s">
        <v>6</v>
      </c>
      <c r="G330" s="131" t="s">
        <v>246</v>
      </c>
      <c r="J330" s="58"/>
      <c r="K330" s="58"/>
      <c r="L330" s="58"/>
      <c r="M330" s="58"/>
    </row>
    <row r="331" spans="1:17" x14ac:dyDescent="0.2">
      <c r="D331" s="58"/>
      <c r="E331" s="58"/>
      <c r="F331" s="58" t="s">
        <v>196</v>
      </c>
      <c r="G331" t="s">
        <v>69</v>
      </c>
      <c r="J331" s="58"/>
      <c r="K331" s="58"/>
      <c r="L331" s="58"/>
      <c r="M331" s="58"/>
      <c r="P331" s="7"/>
      <c r="Q331" s="8" t="s">
        <v>187</v>
      </c>
    </row>
    <row r="332" spans="1:17" s="542" customFormat="1" x14ac:dyDescent="0.2">
      <c r="F332" s="542" t="s">
        <v>1208</v>
      </c>
      <c r="G332" s="542" t="s">
        <v>69</v>
      </c>
      <c r="P332" s="7"/>
      <c r="Q332" s="8" t="s">
        <v>1209</v>
      </c>
    </row>
    <row r="333" spans="1:17" x14ac:dyDescent="0.2">
      <c r="D333" s="58"/>
      <c r="E333" s="58"/>
      <c r="F333" s="58" t="s">
        <v>301</v>
      </c>
      <c r="G333" t="s">
        <v>68</v>
      </c>
      <c r="J333" s="58"/>
      <c r="K333" s="58"/>
      <c r="L333" s="58"/>
      <c r="M333" s="58"/>
      <c r="P333" s="7"/>
      <c r="Q333" s="409" t="s">
        <v>1211</v>
      </c>
    </row>
    <row r="334" spans="1:17" x14ac:dyDescent="0.2">
      <c r="F334" s="58" t="s">
        <v>302</v>
      </c>
      <c r="G334" t="s">
        <v>69</v>
      </c>
      <c r="P334" s="7"/>
      <c r="Q334" s="409" t="s">
        <v>1210</v>
      </c>
    </row>
    <row r="336" spans="1:17" x14ac:dyDescent="0.2">
      <c r="H336" s="378"/>
      <c r="I336" s="378"/>
      <c r="J336" s="378"/>
      <c r="K336" s="378"/>
      <c r="L336" s="378"/>
      <c r="M336" s="378"/>
    </row>
  </sheetData>
  <dataValidations count="1">
    <dataValidation type="list" allowBlank="1" showInputMessage="1" showErrorMessage="1" sqref="F322 F91 F338:F340 F53 F70:F75 F27 F49 F43:F47 F29:F31 F36:F41 F51 F313 F10:F15 F25 F55:F57 F17:F21 F23" xr:uid="{00000000-0002-0000-1800-000000000000}">
      <formula1>Base_Light_lst</formula1>
    </dataValidation>
  </dataValidations>
  <pageMargins left="0.7" right="0.7" top="0.75" bottom="0.75" header="0.3" footer="0.3"/>
  <pageSetup paperSize="9" orientation="portrait" horizontalDpi="300" verticalDpi="3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theme="5" tint="0.39997558519241921"/>
  </sheetPr>
  <dimension ref="A1:AM102"/>
  <sheetViews>
    <sheetView showGridLines="0" workbookViewId="0"/>
  </sheetViews>
  <sheetFormatPr defaultRowHeight="12" outlineLevelRow="1" x14ac:dyDescent="0.2"/>
  <cols>
    <col min="1" max="1" width="10.33203125" customWidth="1"/>
    <col min="2" max="2" width="7.5" customWidth="1"/>
    <col min="3" max="3" width="2.5" customWidth="1"/>
    <col min="4" max="4" width="9.6640625" bestFit="1" customWidth="1"/>
    <col min="5" max="5" width="2.5" customWidth="1"/>
    <col min="6" max="6" width="31.33203125" bestFit="1" customWidth="1"/>
    <col min="7" max="7" width="18.33203125" bestFit="1" customWidth="1"/>
    <col min="8" max="14" width="16.1640625" customWidth="1"/>
    <col min="15" max="15" width="4.6640625" customWidth="1"/>
    <col min="16" max="16" width="30" customWidth="1"/>
    <col min="17" max="17" width="39.33203125" bestFit="1" customWidth="1"/>
  </cols>
  <sheetData>
    <row r="1" spans="1:17" ht="18.75" x14ac:dyDescent="0.3">
      <c r="A1" s="31" t="s">
        <v>19</v>
      </c>
      <c r="B1" s="31"/>
      <c r="C1" s="31"/>
      <c r="D1" s="33"/>
      <c r="E1" s="31"/>
      <c r="F1" s="32"/>
      <c r="G1" s="556"/>
      <c r="H1" s="604"/>
      <c r="I1" s="31"/>
      <c r="J1" s="31"/>
      <c r="K1" s="31"/>
      <c r="L1" s="31"/>
      <c r="M1" s="31"/>
      <c r="N1" s="31"/>
      <c r="O1" s="542"/>
      <c r="P1" s="542"/>
      <c r="Q1" s="542"/>
    </row>
    <row r="2" spans="1:17" ht="16.5" thickBot="1" x14ac:dyDescent="0.3">
      <c r="A2" s="386" t="s">
        <v>1454</v>
      </c>
      <c r="B2" s="4"/>
      <c r="C2" s="4"/>
      <c r="D2" s="4"/>
      <c r="E2" s="4"/>
      <c r="F2" s="4"/>
      <c r="G2" s="4"/>
      <c r="H2" s="4"/>
      <c r="I2" s="4"/>
      <c r="J2" s="4"/>
      <c r="K2" s="4"/>
      <c r="L2" s="4"/>
      <c r="M2" s="4"/>
      <c r="N2" s="4"/>
      <c r="O2" s="4"/>
      <c r="P2" s="4"/>
      <c r="Q2" s="4"/>
    </row>
    <row r="3" spans="1:17" ht="15.75" thickTop="1" x14ac:dyDescent="0.25">
      <c r="A3" s="6"/>
      <c r="B3" s="542"/>
      <c r="C3" s="542"/>
      <c r="D3" s="34"/>
      <c r="E3" s="542"/>
      <c r="F3" s="329"/>
      <c r="G3" s="329"/>
      <c r="H3" s="542"/>
      <c r="I3" s="542"/>
      <c r="J3" s="542"/>
      <c r="K3" s="542"/>
      <c r="L3" s="542"/>
      <c r="M3" s="542"/>
      <c r="N3" s="542"/>
      <c r="O3" s="542"/>
      <c r="P3" s="542"/>
      <c r="Q3" s="542"/>
    </row>
    <row r="4" spans="1:17" ht="15" x14ac:dyDescent="0.25">
      <c r="A4" s="1"/>
      <c r="B4" s="1"/>
      <c r="C4" s="1"/>
      <c r="D4" s="35"/>
      <c r="E4" s="1"/>
      <c r="F4" s="2"/>
      <c r="G4" s="2" t="s">
        <v>56</v>
      </c>
      <c r="H4" s="3" t="s">
        <v>248</v>
      </c>
      <c r="I4" s="3" t="s">
        <v>249</v>
      </c>
      <c r="J4" s="3" t="s">
        <v>250</v>
      </c>
      <c r="K4" s="3" t="s">
        <v>251</v>
      </c>
      <c r="L4" s="3" t="s">
        <v>252</v>
      </c>
      <c r="M4" s="3" t="s">
        <v>253</v>
      </c>
      <c r="N4" s="3" t="s">
        <v>254</v>
      </c>
      <c r="O4" s="542"/>
      <c r="P4" s="5" t="s">
        <v>1</v>
      </c>
      <c r="Q4" s="5" t="s">
        <v>0</v>
      </c>
    </row>
    <row r="5" spans="1:17" ht="15" x14ac:dyDescent="0.25">
      <c r="A5" s="1"/>
      <c r="B5" s="1"/>
      <c r="C5" s="1"/>
      <c r="D5" s="35"/>
      <c r="E5" s="1"/>
      <c r="F5" s="2"/>
      <c r="G5" s="2"/>
      <c r="H5" s="3">
        <v>0</v>
      </c>
      <c r="I5" s="3">
        <v>1</v>
      </c>
      <c r="J5" s="3">
        <v>2</v>
      </c>
      <c r="K5" s="3">
        <v>3</v>
      </c>
      <c r="L5" s="3">
        <v>4</v>
      </c>
      <c r="M5" s="3">
        <v>5</v>
      </c>
      <c r="N5" s="3">
        <v>6</v>
      </c>
      <c r="O5" s="542"/>
      <c r="P5" s="542"/>
      <c r="Q5" s="542"/>
    </row>
    <row r="6" spans="1:17" x14ac:dyDescent="0.2">
      <c r="A6" s="542"/>
      <c r="B6" s="542"/>
      <c r="C6" s="542"/>
      <c r="D6" s="542"/>
      <c r="E6" s="542"/>
      <c r="F6" s="542"/>
      <c r="G6" s="542"/>
      <c r="H6" s="543"/>
      <c r="I6" s="543"/>
      <c r="J6" s="543"/>
      <c r="K6" s="543"/>
      <c r="L6" s="543"/>
      <c r="M6" s="543"/>
      <c r="N6" s="543"/>
      <c r="O6" s="542"/>
      <c r="P6" s="542"/>
      <c r="Q6" s="542"/>
    </row>
    <row r="7" spans="1:17" s="542" customFormat="1" ht="15" x14ac:dyDescent="0.25">
      <c r="A7" s="36" t="s">
        <v>38</v>
      </c>
      <c r="B7" s="145"/>
      <c r="C7" s="36"/>
      <c r="D7" s="36"/>
      <c r="E7" s="36"/>
      <c r="F7" s="36"/>
      <c r="G7" s="36"/>
      <c r="J7" s="36"/>
      <c r="K7" s="36"/>
      <c r="L7" s="36"/>
      <c r="M7" s="36"/>
      <c r="N7" s="36"/>
      <c r="O7" s="36"/>
      <c r="P7" s="36"/>
      <c r="Q7" s="36"/>
    </row>
    <row r="8" spans="1:17" s="542" customFormat="1" ht="12.75" x14ac:dyDescent="0.2">
      <c r="H8" s="664" t="s">
        <v>1473</v>
      </c>
      <c r="I8" s="664" t="s">
        <v>1473</v>
      </c>
      <c r="P8" s="5"/>
    </row>
    <row r="9" spans="1:17" s="542" customFormat="1" x14ac:dyDescent="0.2">
      <c r="F9" s="542" t="s">
        <v>1137</v>
      </c>
      <c r="H9" s="53">
        <v>16491709.021098111</v>
      </c>
      <c r="I9" s="53">
        <v>22693474.403869998</v>
      </c>
      <c r="J9" s="53">
        <v>14300634.323757516</v>
      </c>
      <c r="K9" s="53">
        <v>7486736.6948073367</v>
      </c>
      <c r="L9" s="53">
        <v>8182315.3004496302</v>
      </c>
      <c r="M9" s="53">
        <v>137487.32208790022</v>
      </c>
      <c r="N9" s="53">
        <v>0</v>
      </c>
    </row>
    <row r="10" spans="1:17" s="542" customFormat="1" x14ac:dyDescent="0.2">
      <c r="F10" s="141" t="s">
        <v>1145</v>
      </c>
      <c r="G10" s="48"/>
      <c r="H10" s="53">
        <v>2060398.2544613846</v>
      </c>
      <c r="I10" s="53">
        <v>1375264.192670305</v>
      </c>
      <c r="J10" s="53">
        <v>634504.8516429544</v>
      </c>
      <c r="K10" s="53">
        <v>295018.32742821035</v>
      </c>
      <c r="L10" s="53">
        <v>11411.971326972121</v>
      </c>
      <c r="M10" s="53">
        <v>202.43577327981689</v>
      </c>
      <c r="N10" s="53">
        <v>177.03886248180453</v>
      </c>
    </row>
    <row r="11" spans="1:17" s="542" customFormat="1" x14ac:dyDescent="0.2">
      <c r="F11" s="572" t="s">
        <v>1013</v>
      </c>
      <c r="G11" s="697" t="s">
        <v>1005</v>
      </c>
      <c r="H11" s="485">
        <v>18552107.275559496</v>
      </c>
      <c r="I11" s="485">
        <v>24068738.596540302</v>
      </c>
      <c r="J11" s="485">
        <v>14935139.175400471</v>
      </c>
      <c r="K11" s="485">
        <v>7781755.0222355472</v>
      </c>
      <c r="L11" s="485">
        <v>8193727.2717766026</v>
      </c>
      <c r="M11" s="485">
        <v>137689.75786118003</v>
      </c>
      <c r="N11" s="485">
        <v>177.03886248180453</v>
      </c>
    </row>
    <row r="12" spans="1:17" s="542" customFormat="1" x14ac:dyDescent="0.2">
      <c r="F12" s="6"/>
      <c r="G12" s="48"/>
      <c r="H12" s="53"/>
      <c r="I12" s="53"/>
      <c r="J12" s="53"/>
      <c r="K12" s="53"/>
      <c r="L12" s="53"/>
      <c r="M12" s="53"/>
      <c r="N12" s="53"/>
    </row>
    <row r="13" spans="1:17" s="542" customFormat="1" x14ac:dyDescent="0.2">
      <c r="H13" s="53"/>
      <c r="I13" s="53"/>
      <c r="J13" s="53"/>
      <c r="K13" s="53"/>
      <c r="L13" s="53"/>
      <c r="M13" s="53"/>
      <c r="N13" s="53"/>
    </row>
    <row r="14" spans="1:17" s="542" customFormat="1" x14ac:dyDescent="0.2">
      <c r="F14" s="542" t="s">
        <v>1137</v>
      </c>
      <c r="H14" s="53">
        <v>15725092.981806649</v>
      </c>
      <c r="I14" s="53">
        <v>21638569.697329246</v>
      </c>
      <c r="J14" s="53">
        <v>13635870.25166473</v>
      </c>
      <c r="K14" s="53">
        <v>7138716.2182849413</v>
      </c>
      <c r="L14" s="53">
        <v>7801960.8969223872</v>
      </c>
      <c r="M14" s="53">
        <v>131096.23271220387</v>
      </c>
      <c r="N14" s="53">
        <v>0</v>
      </c>
    </row>
    <row r="15" spans="1:17" s="542" customFormat="1" x14ac:dyDescent="0.2">
      <c r="F15" s="141" t="s">
        <v>1145</v>
      </c>
      <c r="H15" s="53">
        <v>1964620.773353908</v>
      </c>
      <c r="I15" s="53">
        <v>1311335.1246146234</v>
      </c>
      <c r="J15" s="53">
        <v>605009.93418743473</v>
      </c>
      <c r="K15" s="53">
        <v>281304.41934251296</v>
      </c>
      <c r="L15" s="53">
        <v>10881.486569570759</v>
      </c>
      <c r="M15" s="53">
        <v>193.02555930356132</v>
      </c>
      <c r="N15" s="53">
        <v>168.80922228000151</v>
      </c>
    </row>
    <row r="16" spans="1:17" s="542" customFormat="1" x14ac:dyDescent="0.2">
      <c r="F16" s="82" t="s">
        <v>850</v>
      </c>
      <c r="G16" s="696" t="s">
        <v>849</v>
      </c>
      <c r="H16" s="85">
        <v>17689713.755160555</v>
      </c>
      <c r="I16" s="85">
        <v>22949904.821943868</v>
      </c>
      <c r="J16" s="85">
        <v>14240880.185852164</v>
      </c>
      <c r="K16" s="85">
        <v>7420020.6376274545</v>
      </c>
      <c r="L16" s="85">
        <v>7812842.3834919576</v>
      </c>
      <c r="M16" s="85">
        <v>131289.25827150742</v>
      </c>
      <c r="N16" s="85">
        <v>168.80922228000151</v>
      </c>
    </row>
    <row r="17" spans="1:17" s="542" customFormat="1" x14ac:dyDescent="0.2">
      <c r="H17" s="53"/>
      <c r="I17" s="53"/>
      <c r="J17" s="53"/>
      <c r="K17" s="53"/>
      <c r="L17" s="53"/>
      <c r="M17" s="53"/>
      <c r="N17" s="53"/>
    </row>
    <row r="18" spans="1:17" s="542" customFormat="1" ht="12.75" x14ac:dyDescent="0.2">
      <c r="H18" s="53"/>
      <c r="I18" s="53"/>
      <c r="J18" s="53"/>
      <c r="K18" s="53"/>
      <c r="L18" s="53"/>
      <c r="M18" s="53"/>
      <c r="N18" s="53"/>
      <c r="P18" s="5"/>
    </row>
    <row r="19" spans="1:17" x14ac:dyDescent="0.2">
      <c r="F19" s="542" t="s">
        <v>1137</v>
      </c>
      <c r="H19" s="53">
        <v>15656453.24294623</v>
      </c>
      <c r="I19" s="53">
        <v>21436084.601363104</v>
      </c>
      <c r="J19" s="53">
        <v>13447207.776382303</v>
      </c>
      <c r="K19" s="53">
        <v>7005798.4610495325</v>
      </c>
      <c r="L19" s="53">
        <v>7616921.3562520603</v>
      </c>
      <c r="M19" s="53">
        <v>127228.02568121531</v>
      </c>
      <c r="N19" s="53">
        <v>0</v>
      </c>
      <c r="Q19" s="542"/>
    </row>
    <row r="20" spans="1:17" x14ac:dyDescent="0.2">
      <c r="F20" s="141" t="s">
        <v>1145</v>
      </c>
      <c r="H20" s="53">
        <v>1956045.2401600003</v>
      </c>
      <c r="I20" s="53">
        <v>1299064.1740728165</v>
      </c>
      <c r="J20" s="53">
        <v>596639.16872489848</v>
      </c>
      <c r="K20" s="53">
        <v>276066.73354914231</v>
      </c>
      <c r="L20" s="53">
        <v>10623.409747186535</v>
      </c>
      <c r="M20" s="53">
        <v>187.33002702005408</v>
      </c>
      <c r="N20" s="53">
        <v>162.99134286346754</v>
      </c>
      <c r="Q20" s="542"/>
    </row>
    <row r="21" spans="1:17" x14ac:dyDescent="0.2">
      <c r="F21" s="82" t="s">
        <v>1151</v>
      </c>
      <c r="G21" s="696" t="s">
        <v>849</v>
      </c>
      <c r="H21" s="85">
        <v>17612498.483106229</v>
      </c>
      <c r="I21" s="85">
        <v>22735148.775435921</v>
      </c>
      <c r="J21" s="85">
        <v>14043846.945107201</v>
      </c>
      <c r="K21" s="85">
        <v>7281865.1945986748</v>
      </c>
      <c r="L21" s="85">
        <v>7627544.7659992464</v>
      </c>
      <c r="M21" s="85">
        <v>127415.35570823537</v>
      </c>
      <c r="N21" s="85">
        <v>162.99134286346754</v>
      </c>
      <c r="Q21" s="542"/>
    </row>
    <row r="22" spans="1:17" x14ac:dyDescent="0.2">
      <c r="Q22" s="542"/>
    </row>
    <row r="23" spans="1:17" s="542" customFormat="1" ht="15.75" thickBot="1" x14ac:dyDescent="0.3">
      <c r="A23" s="10" t="s">
        <v>37</v>
      </c>
      <c r="B23" s="10"/>
      <c r="C23" s="10"/>
      <c r="D23" s="10"/>
      <c r="E23" s="10"/>
      <c r="F23" s="10"/>
      <c r="G23" s="49"/>
      <c r="H23" s="10"/>
      <c r="I23" s="10"/>
      <c r="J23" s="10"/>
      <c r="K23" s="10"/>
      <c r="L23" s="10"/>
      <c r="M23" s="10"/>
      <c r="N23" s="10"/>
      <c r="O23" s="10"/>
      <c r="P23" s="10"/>
      <c r="Q23" s="10"/>
    </row>
    <row r="24" spans="1:17" s="542" customFormat="1" ht="12.75" x14ac:dyDescent="0.2">
      <c r="H24" s="43" t="s">
        <v>248</v>
      </c>
      <c r="I24" s="43" t="s">
        <v>249</v>
      </c>
      <c r="J24" s="43" t="s">
        <v>250</v>
      </c>
      <c r="K24" s="43" t="s">
        <v>251</v>
      </c>
      <c r="L24" s="43" t="s">
        <v>252</v>
      </c>
      <c r="M24" s="43" t="s">
        <v>253</v>
      </c>
      <c r="N24" s="43" t="s">
        <v>254</v>
      </c>
    </row>
    <row r="25" spans="1:17" outlineLevel="1" x14ac:dyDescent="0.2"/>
    <row r="26" spans="1:17" s="542" customFormat="1" outlineLevel="1" x14ac:dyDescent="0.2">
      <c r="B26" s="38" t="s">
        <v>1142</v>
      </c>
    </row>
    <row r="27" spans="1:17" s="542" customFormat="1" outlineLevel="1" x14ac:dyDescent="0.2">
      <c r="C27" s="542" t="s">
        <v>1137</v>
      </c>
      <c r="D27" s="55"/>
      <c r="E27" s="55"/>
      <c r="F27" s="55"/>
    </row>
    <row r="28" spans="1:17" outlineLevel="1" x14ac:dyDescent="0.2">
      <c r="E28" s="542"/>
      <c r="F28" s="542" t="s">
        <v>196</v>
      </c>
      <c r="G28" s="48" t="s">
        <v>69</v>
      </c>
      <c r="H28" s="53">
        <v>11480567.24294623</v>
      </c>
      <c r="I28" s="53">
        <v>15782303.942065503</v>
      </c>
      <c r="J28" s="53">
        <v>10189681.752774879</v>
      </c>
      <c r="K28" s="53">
        <v>5739650.6322526624</v>
      </c>
      <c r="L28" s="53">
        <v>6240385.7652237099</v>
      </c>
      <c r="M28" s="53">
        <v>104235.2839506328</v>
      </c>
      <c r="N28" s="53">
        <v>0</v>
      </c>
    </row>
    <row r="29" spans="1:17" outlineLevel="1" x14ac:dyDescent="0.2">
      <c r="F29" t="s">
        <v>302</v>
      </c>
      <c r="G29" s="48" t="s">
        <v>69</v>
      </c>
      <c r="H29" s="53">
        <v>4175886.0000000005</v>
      </c>
      <c r="I29" s="53">
        <v>5653780.6592976004</v>
      </c>
      <c r="J29" s="53">
        <v>3257526.0236074231</v>
      </c>
      <c r="K29" s="53">
        <v>1266147.8287968696</v>
      </c>
      <c r="L29" s="53">
        <v>1376535.5910283504</v>
      </c>
      <c r="M29" s="53">
        <v>22992.741730582507</v>
      </c>
      <c r="N29" s="53">
        <v>0</v>
      </c>
    </row>
    <row r="30" spans="1:17" s="542" customFormat="1" ht="4.1500000000000004" customHeight="1" outlineLevel="1" x14ac:dyDescent="0.2">
      <c r="H30" s="53"/>
      <c r="I30" s="53"/>
      <c r="J30" s="53"/>
      <c r="K30" s="53"/>
      <c r="L30" s="53"/>
      <c r="M30" s="53"/>
      <c r="N30" s="53"/>
    </row>
    <row r="31" spans="1:17" s="542" customFormat="1" outlineLevel="1" x14ac:dyDescent="0.2">
      <c r="F31" s="82" t="s">
        <v>1149</v>
      </c>
      <c r="G31" s="84" t="s">
        <v>42</v>
      </c>
      <c r="H31" s="85">
        <v>15656453.24294623</v>
      </c>
      <c r="I31" s="85">
        <v>21436084.601363104</v>
      </c>
      <c r="J31" s="85">
        <v>13447207.776382303</v>
      </c>
      <c r="K31" s="85">
        <v>7005798.4610495325</v>
      </c>
      <c r="L31" s="85">
        <v>7616921.3562520603</v>
      </c>
      <c r="M31" s="85">
        <v>127228.02568121531</v>
      </c>
      <c r="N31" s="85">
        <v>0</v>
      </c>
    </row>
    <row r="32" spans="1:17" s="542" customFormat="1" outlineLevel="1" x14ac:dyDescent="0.2"/>
    <row r="33" spans="2:18" s="542" customFormat="1" outlineLevel="1" x14ac:dyDescent="0.2">
      <c r="C33" s="542" t="s">
        <v>1145</v>
      </c>
      <c r="D33" s="55"/>
      <c r="E33" s="55"/>
      <c r="F33" s="55"/>
    </row>
    <row r="34" spans="2:18" outlineLevel="1" x14ac:dyDescent="0.2">
      <c r="F34" t="s">
        <v>1208</v>
      </c>
      <c r="G34" s="48" t="s">
        <v>69</v>
      </c>
      <c r="H34" s="53">
        <v>1956045.2401600003</v>
      </c>
      <c r="I34" s="53">
        <v>1299064.1740728165</v>
      </c>
      <c r="J34" s="53">
        <v>596639.16872489848</v>
      </c>
      <c r="K34" s="53">
        <v>276066.73354914231</v>
      </c>
      <c r="L34" s="53">
        <v>10623.409747186535</v>
      </c>
      <c r="M34" s="53">
        <v>187.33002702005408</v>
      </c>
      <c r="N34" s="53">
        <v>162.99134286346754</v>
      </c>
    </row>
    <row r="35" spans="2:18" s="542" customFormat="1" ht="4.1500000000000004" customHeight="1" outlineLevel="1" x14ac:dyDescent="0.2">
      <c r="G35" s="83"/>
      <c r="H35" s="53"/>
      <c r="I35" s="53"/>
      <c r="J35" s="53"/>
      <c r="K35" s="53"/>
      <c r="L35" s="53"/>
      <c r="M35" s="53"/>
      <c r="N35" s="53"/>
    </row>
    <row r="36" spans="2:18" s="542" customFormat="1" outlineLevel="1" x14ac:dyDescent="0.2">
      <c r="F36" s="82" t="s">
        <v>1150</v>
      </c>
      <c r="G36" s="84" t="s">
        <v>42</v>
      </c>
      <c r="H36" s="85">
        <v>1956045.2401600003</v>
      </c>
      <c r="I36" s="85">
        <v>1299064.1740728165</v>
      </c>
      <c r="J36" s="85">
        <v>596639.16872489848</v>
      </c>
      <c r="K36" s="85">
        <v>276066.73354914231</v>
      </c>
      <c r="L36" s="85">
        <v>10623.409747186535</v>
      </c>
      <c r="M36" s="85">
        <v>187.33002702005408</v>
      </c>
      <c r="N36" s="85">
        <v>162.99134286346754</v>
      </c>
    </row>
    <row r="37" spans="2:18" outlineLevel="1" x14ac:dyDescent="0.2"/>
    <row r="38" spans="2:18" outlineLevel="1" x14ac:dyDescent="0.2"/>
    <row r="39" spans="2:18" outlineLevel="1" x14ac:dyDescent="0.2">
      <c r="B39" s="38" t="s">
        <v>1143</v>
      </c>
      <c r="C39" s="542"/>
      <c r="D39" s="542"/>
      <c r="E39" s="542"/>
      <c r="F39" s="542"/>
      <c r="G39" s="542"/>
      <c r="H39" s="557"/>
      <c r="I39" s="557"/>
      <c r="J39" s="557"/>
      <c r="K39" s="557"/>
      <c r="L39" s="557"/>
      <c r="M39" s="557"/>
      <c r="N39" s="557"/>
    </row>
    <row r="40" spans="2:18" outlineLevel="1" x14ac:dyDescent="0.2">
      <c r="B40" s="542"/>
      <c r="C40" s="542" t="s">
        <v>1137</v>
      </c>
      <c r="D40" s="542"/>
      <c r="E40" s="542"/>
      <c r="F40" s="542"/>
      <c r="G40" s="542"/>
      <c r="H40" s="542"/>
      <c r="I40" s="542"/>
      <c r="J40" s="542"/>
      <c r="K40" s="542"/>
      <c r="L40" s="542"/>
      <c r="M40" s="542"/>
      <c r="N40" s="542"/>
    </row>
    <row r="41" spans="2:18" s="542" customFormat="1" outlineLevel="1" x14ac:dyDescent="0.2">
      <c r="D41" s="55" t="s">
        <v>1147</v>
      </c>
      <c r="E41" s="55"/>
      <c r="F41" s="55" t="s">
        <v>1148</v>
      </c>
    </row>
    <row r="42" spans="2:18" outlineLevel="1" x14ac:dyDescent="0.2">
      <c r="B42" s="542"/>
      <c r="C42" s="542"/>
      <c r="D42" s="542" t="s">
        <v>199</v>
      </c>
      <c r="E42" s="542"/>
      <c r="F42" s="542" t="s">
        <v>202</v>
      </c>
      <c r="G42" s="48" t="s">
        <v>244</v>
      </c>
      <c r="H42" s="37">
        <v>30000</v>
      </c>
      <c r="I42" s="37">
        <v>39679.084093009442</v>
      </c>
      <c r="J42" s="37">
        <v>18742.646896741189</v>
      </c>
      <c r="K42" s="37">
        <v>5.7516776791062938</v>
      </c>
      <c r="L42" s="37">
        <v>0</v>
      </c>
      <c r="M42" s="37">
        <v>0</v>
      </c>
      <c r="N42" s="37">
        <v>0</v>
      </c>
    </row>
    <row r="43" spans="2:18" outlineLevel="1" x14ac:dyDescent="0.2">
      <c r="B43" s="542"/>
      <c r="C43" s="542"/>
      <c r="D43" s="542" t="s">
        <v>200</v>
      </c>
      <c r="E43" s="542"/>
      <c r="F43" s="542" t="s">
        <v>188</v>
      </c>
      <c r="G43" s="48" t="s">
        <v>244</v>
      </c>
      <c r="H43" s="37">
        <v>3000</v>
      </c>
      <c r="I43" s="37">
        <v>5000</v>
      </c>
      <c r="J43" s="37">
        <v>7000</v>
      </c>
      <c r="K43" s="37">
        <v>10000</v>
      </c>
      <c r="L43" s="37">
        <v>10878.092578182346</v>
      </c>
      <c r="M43" s="37">
        <v>181.7004767633079</v>
      </c>
      <c r="N43" s="37">
        <v>0</v>
      </c>
    </row>
    <row r="44" spans="2:18" ht="4.1500000000000004" customHeight="1" outlineLevel="1" x14ac:dyDescent="0.2">
      <c r="B44" s="542"/>
      <c r="C44" s="542"/>
      <c r="D44" s="542"/>
      <c r="E44" s="542"/>
      <c r="F44" s="542"/>
      <c r="G44" s="83"/>
      <c r="H44" s="37"/>
      <c r="I44" s="37"/>
      <c r="J44" s="37"/>
      <c r="K44" s="37"/>
      <c r="L44" s="37"/>
      <c r="M44" s="37"/>
      <c r="N44" s="37"/>
    </row>
    <row r="45" spans="2:18" outlineLevel="1" x14ac:dyDescent="0.2">
      <c r="B45" s="542"/>
      <c r="C45" s="542"/>
      <c r="D45" s="542"/>
      <c r="E45" s="542"/>
      <c r="F45" s="82" t="s">
        <v>1140</v>
      </c>
      <c r="G45" s="84" t="s">
        <v>57</v>
      </c>
      <c r="H45" s="132">
        <v>33000</v>
      </c>
      <c r="I45" s="132">
        <v>44679.084093009442</v>
      </c>
      <c r="J45" s="132">
        <v>25742.646896741189</v>
      </c>
      <c r="K45" s="132">
        <v>10005.751677679107</v>
      </c>
      <c r="L45" s="132">
        <v>10878.092578182346</v>
      </c>
      <c r="M45" s="132">
        <v>181.7004767633079</v>
      </c>
      <c r="N45" s="132">
        <v>0</v>
      </c>
    </row>
    <row r="46" spans="2:18" outlineLevel="1" x14ac:dyDescent="0.2">
      <c r="E46" s="80"/>
      <c r="R46" s="80"/>
    </row>
    <row r="47" spans="2:18" s="542" customFormat="1" outlineLevel="1" x14ac:dyDescent="0.2">
      <c r="C47" s="542" t="s">
        <v>1145</v>
      </c>
    </row>
    <row r="48" spans="2:18" s="542" customFormat="1" outlineLevel="1" x14ac:dyDescent="0.2">
      <c r="D48" s="55" t="s">
        <v>1147</v>
      </c>
      <c r="E48" s="55"/>
      <c r="F48" s="55" t="s">
        <v>1148</v>
      </c>
    </row>
    <row r="49" spans="1:17" s="542" customFormat="1" outlineLevel="1" x14ac:dyDescent="0.2">
      <c r="D49" s="542" t="s">
        <v>199</v>
      </c>
      <c r="F49" s="542" t="s">
        <v>202</v>
      </c>
      <c r="G49" s="48" t="s">
        <v>286</v>
      </c>
      <c r="H49" s="37">
        <v>3358</v>
      </c>
      <c r="I49" s="37">
        <v>1867.6140727680461</v>
      </c>
      <c r="J49" s="37">
        <v>290.65493748133173</v>
      </c>
      <c r="K49" s="37">
        <v>0.24832232089370548</v>
      </c>
      <c r="L49" s="37">
        <v>0.24832232089370548</v>
      </c>
      <c r="M49" s="37">
        <v>0.24832232089370548</v>
      </c>
      <c r="N49" s="37">
        <v>0.24832232089370548</v>
      </c>
    </row>
    <row r="50" spans="1:17" s="542" customFormat="1" outlineLevel="1" x14ac:dyDescent="0.2">
      <c r="D50" s="542" t="s">
        <v>200</v>
      </c>
      <c r="F50" s="542" t="s">
        <v>188</v>
      </c>
      <c r="G50" s="48" t="s">
        <v>286</v>
      </c>
      <c r="H50" s="37">
        <v>1595</v>
      </c>
      <c r="I50" s="37">
        <v>1253.6561039581979</v>
      </c>
      <c r="J50" s="37">
        <v>880.90150596915566</v>
      </c>
      <c r="K50" s="37">
        <v>481.09009495465551</v>
      </c>
      <c r="L50" s="37">
        <v>18.37558351057103</v>
      </c>
      <c r="M50" s="37">
        <v>0.18365666176787102</v>
      </c>
      <c r="N50" s="37">
        <v>0.14123004433631278</v>
      </c>
    </row>
    <row r="51" spans="1:17" s="542" customFormat="1" ht="4.1500000000000004" customHeight="1" outlineLevel="1" x14ac:dyDescent="0.2">
      <c r="G51" s="83"/>
      <c r="H51" s="37"/>
      <c r="I51" s="37"/>
      <c r="J51" s="37"/>
      <c r="K51" s="37"/>
      <c r="L51" s="37"/>
      <c r="M51" s="37"/>
      <c r="N51" s="37"/>
    </row>
    <row r="52" spans="1:17" s="542" customFormat="1" outlineLevel="1" x14ac:dyDescent="0.2">
      <c r="F52" s="82" t="s">
        <v>1141</v>
      </c>
      <c r="G52" s="84" t="s">
        <v>57</v>
      </c>
      <c r="H52" s="132">
        <v>4953</v>
      </c>
      <c r="I52" s="132">
        <v>3121.2701767262442</v>
      </c>
      <c r="J52" s="132">
        <v>1171.5564434504874</v>
      </c>
      <c r="K52" s="132">
        <v>481.3384172755492</v>
      </c>
      <c r="L52" s="132">
        <v>18.623905831464736</v>
      </c>
      <c r="M52" s="132">
        <v>0.43197898266157653</v>
      </c>
      <c r="N52" s="132">
        <v>0.38955236523001824</v>
      </c>
    </row>
    <row r="53" spans="1:17" outlineLevel="1" x14ac:dyDescent="0.2"/>
    <row r="54" spans="1:17" s="542" customFormat="1" ht="12.75" x14ac:dyDescent="0.2">
      <c r="A54" s="219" t="s">
        <v>511</v>
      </c>
      <c r="B54" s="77" t="s">
        <v>510</v>
      </c>
    </row>
    <row r="55" spans="1:17" s="542" customFormat="1" ht="15.75" thickBot="1" x14ac:dyDescent="0.3">
      <c r="A55" s="10" t="s">
        <v>31</v>
      </c>
      <c r="B55" s="10"/>
      <c r="C55" s="10"/>
      <c r="D55" s="10"/>
      <c r="E55" s="10"/>
      <c r="F55" s="10"/>
      <c r="G55" s="49"/>
      <c r="H55" s="10"/>
      <c r="I55" s="10"/>
      <c r="J55" s="10"/>
      <c r="K55" s="10"/>
      <c r="L55" s="10"/>
      <c r="M55" s="10"/>
      <c r="N55" s="10"/>
      <c r="O55" s="10"/>
      <c r="P55" s="10"/>
      <c r="Q55" s="10"/>
    </row>
    <row r="57" spans="1:17" s="423" customFormat="1" ht="12.75" x14ac:dyDescent="0.2">
      <c r="H57" s="587" t="s">
        <v>248</v>
      </c>
      <c r="I57" s="587" t="s">
        <v>249</v>
      </c>
      <c r="J57" s="587" t="s">
        <v>250</v>
      </c>
      <c r="K57" s="587" t="s">
        <v>251</v>
      </c>
      <c r="L57" s="587" t="s">
        <v>252</v>
      </c>
      <c r="M57" s="587" t="s">
        <v>253</v>
      </c>
      <c r="N57" s="587" t="s">
        <v>254</v>
      </c>
    </row>
    <row r="58" spans="1:17" s="423" customFormat="1" x14ac:dyDescent="0.2">
      <c r="F58" s="423" t="s">
        <v>996</v>
      </c>
      <c r="H58" s="486">
        <v>1.00438411802439</v>
      </c>
      <c r="I58" s="486">
        <v>1.0094459925742814</v>
      </c>
      <c r="J58" s="486">
        <v>1.0140298624383406</v>
      </c>
      <c r="K58" s="486">
        <v>1.018972535104228</v>
      </c>
      <c r="L58" s="486">
        <v>1.0242932192700722</v>
      </c>
      <c r="M58" s="486">
        <v>1.0304037338493393</v>
      </c>
      <c r="N58" s="486">
        <v>1.0356944075330885</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theme="5"/>
  </sheetPr>
  <dimension ref="A1:AM102"/>
  <sheetViews>
    <sheetView showGridLines="0" zoomScale="115" zoomScaleNormal="115" workbookViewId="0"/>
  </sheetViews>
  <sheetFormatPr defaultColWidth="9.1640625" defaultRowHeight="12" outlineLevelRow="1" x14ac:dyDescent="0.2"/>
  <cols>
    <col min="1" max="1" width="10.33203125" style="58" customWidth="1"/>
    <col min="2" max="2" width="6.83203125" style="58" bestFit="1" customWidth="1"/>
    <col min="3" max="5" width="2.5" style="58" customWidth="1"/>
    <col min="6" max="6" width="34.1640625" style="58" customWidth="1"/>
    <col min="7" max="7" width="15.5" style="58" bestFit="1" customWidth="1"/>
    <col min="8" max="13" width="16.33203125" style="58" customWidth="1"/>
    <col min="14" max="14" width="16.5" style="58" customWidth="1"/>
    <col min="15" max="15" width="10.33203125" style="58" customWidth="1"/>
    <col min="16" max="16" width="30" style="58" customWidth="1"/>
    <col min="17" max="17" width="61.1640625" style="58" customWidth="1"/>
    <col min="18" max="16384" width="9.1640625" style="58"/>
  </cols>
  <sheetData>
    <row r="1" spans="1:18" ht="18.75" x14ac:dyDescent="0.3">
      <c r="A1" s="31" t="s">
        <v>19</v>
      </c>
      <c r="B1" s="31"/>
      <c r="C1" s="31"/>
      <c r="D1" s="33"/>
      <c r="E1" s="31"/>
      <c r="F1" s="32"/>
      <c r="G1" s="32"/>
      <c r="H1" s="31"/>
      <c r="I1" s="31"/>
      <c r="J1" s="31"/>
      <c r="K1" s="31"/>
      <c r="L1" s="31"/>
      <c r="M1" s="31"/>
      <c r="N1" s="31"/>
    </row>
    <row r="2" spans="1:18" ht="16.5" thickBot="1" x14ac:dyDescent="0.3">
      <c r="A2" s="386" t="s">
        <v>22</v>
      </c>
      <c r="B2" s="4"/>
      <c r="C2" s="4"/>
      <c r="D2" s="4"/>
      <c r="E2" s="4"/>
      <c r="F2" s="4" t="s">
        <v>316</v>
      </c>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c r="Q4" s="5" t="s">
        <v>0</v>
      </c>
    </row>
    <row r="5" spans="1:18" ht="15" hidden="1" x14ac:dyDescent="0.25">
      <c r="A5" s="1"/>
      <c r="B5" s="1"/>
      <c r="C5" s="1"/>
      <c r="D5" s="35"/>
      <c r="E5" s="1"/>
      <c r="F5" s="2"/>
      <c r="G5" s="2"/>
      <c r="H5" s="3">
        <v>0</v>
      </c>
      <c r="I5" s="3">
        <v>1</v>
      </c>
      <c r="J5" s="3">
        <v>2</v>
      </c>
      <c r="K5" s="3">
        <v>3</v>
      </c>
      <c r="L5" s="3">
        <v>4</v>
      </c>
      <c r="M5" s="3">
        <v>5</v>
      </c>
      <c r="N5" s="3">
        <v>6</v>
      </c>
    </row>
    <row r="6" spans="1:18" x14ac:dyDescent="0.2">
      <c r="H6" s="45"/>
      <c r="I6" s="45"/>
      <c r="J6" s="45"/>
      <c r="K6" s="45"/>
      <c r="L6" s="45"/>
      <c r="M6" s="45"/>
      <c r="N6" s="45"/>
    </row>
    <row r="7" spans="1:18" ht="15" x14ac:dyDescent="0.25">
      <c r="A7" s="36" t="s">
        <v>38</v>
      </c>
      <c r="B7" s="145"/>
      <c r="C7" s="36"/>
      <c r="D7" s="36"/>
      <c r="E7" s="36"/>
      <c r="F7" s="36"/>
      <c r="G7" s="36"/>
      <c r="H7" s="664" t="s">
        <v>1473</v>
      </c>
      <c r="I7" s="664" t="s">
        <v>1473</v>
      </c>
      <c r="J7" s="36"/>
      <c r="K7" s="36"/>
      <c r="L7" s="36"/>
      <c r="M7" s="36"/>
      <c r="N7" s="36"/>
      <c r="O7" s="36"/>
      <c r="P7" s="36"/>
      <c r="Q7" s="36"/>
    </row>
    <row r="8" spans="1:18" ht="12.75" x14ac:dyDescent="0.2">
      <c r="A8" s="542"/>
      <c r="B8" s="542"/>
      <c r="C8" s="542"/>
      <c r="D8" s="542"/>
      <c r="E8" s="542"/>
      <c r="F8" s="572" t="s">
        <v>1013</v>
      </c>
      <c r="G8" s="593" t="s">
        <v>1005</v>
      </c>
      <c r="H8" s="590">
        <v>1539993.276757116</v>
      </c>
      <c r="I8" s="590">
        <v>1586010.0215047761</v>
      </c>
      <c r="J8" s="590">
        <v>1501942.6204053918</v>
      </c>
      <c r="K8" s="590">
        <v>1509263.5199277769</v>
      </c>
      <c r="L8" s="590">
        <v>1517144.3157646779</v>
      </c>
      <c r="M8" s="590">
        <v>1526194.9784908637</v>
      </c>
      <c r="N8" s="590">
        <v>1534031.3239384943</v>
      </c>
      <c r="Q8" s="5"/>
    </row>
    <row r="9" spans="1:18" ht="12.75" x14ac:dyDescent="0.2">
      <c r="A9" s="542"/>
      <c r="B9" s="542"/>
      <c r="C9" s="542"/>
      <c r="D9" s="542"/>
      <c r="E9" s="542"/>
      <c r="F9" s="6"/>
      <c r="G9" s="48"/>
      <c r="H9" s="542"/>
      <c r="I9" s="542"/>
      <c r="J9" s="542"/>
      <c r="K9" s="542"/>
      <c r="L9" s="542"/>
      <c r="M9" s="542"/>
      <c r="N9" s="542"/>
      <c r="Q9" s="5"/>
    </row>
    <row r="10" spans="1:18" s="542" customFormat="1" ht="12.75" x14ac:dyDescent="0.2">
      <c r="F10" s="423" t="s">
        <v>850</v>
      </c>
      <c r="G10" s="48" t="s">
        <v>849</v>
      </c>
      <c r="H10" s="53">
        <v>1468406.78776118</v>
      </c>
      <c r="I10" s="53">
        <v>1512284.4470717632</v>
      </c>
      <c r="J10" s="53">
        <v>1432124.9137368349</v>
      </c>
      <c r="K10" s="53">
        <v>1439105.5017130533</v>
      </c>
      <c r="L10" s="53">
        <v>1446619.9592594097</v>
      </c>
      <c r="M10" s="53">
        <v>1455249.9025075089</v>
      </c>
      <c r="N10" s="53">
        <v>1462721.9759380976</v>
      </c>
      <c r="Q10" s="5"/>
    </row>
    <row r="11" spans="1:18" s="542" customFormat="1" ht="12.75" x14ac:dyDescent="0.2">
      <c r="Q11" s="5"/>
    </row>
    <row r="12" spans="1:18" s="542" customFormat="1" ht="12.75" x14ac:dyDescent="0.2">
      <c r="F12" s="80" t="s">
        <v>1030</v>
      </c>
      <c r="G12" s="48" t="s">
        <v>849</v>
      </c>
      <c r="H12" s="53">
        <v>1461997.2194000003</v>
      </c>
      <c r="I12" s="53">
        <v>1498133.0930000001</v>
      </c>
      <c r="J12" s="53">
        <v>1412310.3932000003</v>
      </c>
      <c r="K12" s="53">
        <v>1412310.3932000003</v>
      </c>
      <c r="L12" s="53">
        <v>1412310.3932000003</v>
      </c>
      <c r="M12" s="53">
        <v>1412310.3932000003</v>
      </c>
      <c r="N12" s="53">
        <v>1412310.3932000003</v>
      </c>
      <c r="Q12" s="5"/>
    </row>
    <row r="13" spans="1:18" s="542" customFormat="1" ht="12.75" x14ac:dyDescent="0.2">
      <c r="Q13" s="5"/>
    </row>
    <row r="14" spans="1:18" ht="15.75" thickBot="1" x14ac:dyDescent="0.3">
      <c r="A14" s="10" t="s">
        <v>37</v>
      </c>
      <c r="B14" s="10"/>
      <c r="C14" s="10"/>
      <c r="D14" s="10"/>
      <c r="E14" s="10"/>
      <c r="F14" s="10"/>
      <c r="G14" s="51"/>
      <c r="H14" s="10"/>
      <c r="I14" s="10"/>
      <c r="J14" s="10"/>
      <c r="K14" s="10"/>
      <c r="L14" s="10"/>
      <c r="M14" s="10"/>
      <c r="N14" s="10"/>
      <c r="O14" s="10"/>
      <c r="P14" s="10"/>
      <c r="Q14" s="10"/>
    </row>
    <row r="15" spans="1:18" ht="12.75" x14ac:dyDescent="0.2">
      <c r="G15" s="50"/>
      <c r="H15" s="43" t="s">
        <v>248</v>
      </c>
      <c r="I15" s="43" t="s">
        <v>249</v>
      </c>
      <c r="J15" s="43" t="s">
        <v>250</v>
      </c>
      <c r="K15" s="43" t="s">
        <v>251</v>
      </c>
      <c r="L15" s="43" t="s">
        <v>252</v>
      </c>
      <c r="M15" s="43" t="s">
        <v>253</v>
      </c>
      <c r="N15" s="43" t="s">
        <v>254</v>
      </c>
      <c r="P15" s="5"/>
      <c r="Q15" s="5"/>
    </row>
    <row r="16" spans="1:18" outlineLevel="1" x14ac:dyDescent="0.2">
      <c r="A16" s="6"/>
      <c r="B16" s="6"/>
      <c r="F16" s="55" t="s">
        <v>67</v>
      </c>
      <c r="G16" s="48"/>
    </row>
    <row r="17" spans="1:17" outlineLevel="1" x14ac:dyDescent="0.2">
      <c r="A17" s="115" t="s">
        <v>67</v>
      </c>
      <c r="B17" s="6"/>
      <c r="F17" s="58" t="s">
        <v>973</v>
      </c>
      <c r="G17" s="48" t="s">
        <v>919</v>
      </c>
      <c r="H17" s="53">
        <v>1258206.0698000002</v>
      </c>
      <c r="I17" s="53">
        <v>1289304.8810000001</v>
      </c>
      <c r="J17" s="53">
        <v>1215445.2044000002</v>
      </c>
      <c r="K17" s="53">
        <v>1215445.2044000002</v>
      </c>
      <c r="L17" s="53">
        <v>1215445.2044000002</v>
      </c>
      <c r="M17" s="53">
        <v>1215445.2044000002</v>
      </c>
      <c r="N17" s="53">
        <v>1215445.2044000002</v>
      </c>
      <c r="P17" s="7"/>
      <c r="Q17" s="8" t="s">
        <v>918</v>
      </c>
    </row>
    <row r="18" spans="1:17" outlineLevel="1" x14ac:dyDescent="0.2">
      <c r="A18" s="115" t="s">
        <v>67</v>
      </c>
      <c r="B18" s="6"/>
      <c r="F18" s="58" t="s">
        <v>29</v>
      </c>
      <c r="G18" s="477" t="s">
        <v>733</v>
      </c>
      <c r="H18" s="53">
        <v>203791.14960000003</v>
      </c>
      <c r="I18" s="53">
        <v>208828.21200000003</v>
      </c>
      <c r="J18" s="53">
        <v>196865.18880000003</v>
      </c>
      <c r="K18" s="53">
        <v>196865.18880000003</v>
      </c>
      <c r="L18" s="53">
        <v>196865.18880000003</v>
      </c>
      <c r="M18" s="53">
        <v>196865.18880000003</v>
      </c>
      <c r="N18" s="53">
        <v>196865.18880000003</v>
      </c>
      <c r="P18" s="7"/>
      <c r="Q18" s="8" t="s">
        <v>673</v>
      </c>
    </row>
    <row r="19" spans="1:17" s="542" customFormat="1" ht="4.1500000000000004" customHeight="1" outlineLevel="1" x14ac:dyDescent="0.2">
      <c r="A19" s="115"/>
      <c r="B19" s="6"/>
      <c r="G19" s="477"/>
      <c r="H19" s="53"/>
      <c r="I19" s="53"/>
      <c r="J19" s="53"/>
      <c r="K19" s="53"/>
      <c r="L19" s="53"/>
      <c r="M19" s="53"/>
      <c r="N19" s="53"/>
      <c r="P19" s="7"/>
      <c r="Q19" s="171"/>
    </row>
    <row r="20" spans="1:17" outlineLevel="1" x14ac:dyDescent="0.2">
      <c r="G20" s="378"/>
      <c r="J20" s="80"/>
      <c r="K20" s="80"/>
      <c r="L20" s="80"/>
      <c r="M20" s="80"/>
      <c r="N20" s="80"/>
      <c r="O20" s="1022" t="s">
        <v>1357</v>
      </c>
    </row>
    <row r="21" spans="1:17" outlineLevel="1" x14ac:dyDescent="0.2">
      <c r="F21" s="58" t="s">
        <v>441</v>
      </c>
      <c r="G21" s="48" t="s">
        <v>57</v>
      </c>
      <c r="H21" s="792">
        <v>971</v>
      </c>
      <c r="I21" s="792">
        <v>995</v>
      </c>
      <c r="J21" s="1023">
        <v>938</v>
      </c>
      <c r="K21" s="1023">
        <v>938</v>
      </c>
      <c r="L21" s="1023">
        <v>938</v>
      </c>
      <c r="M21" s="1023">
        <v>938</v>
      </c>
      <c r="N21" s="1024">
        <v>938</v>
      </c>
      <c r="O21" s="1025">
        <v>4690</v>
      </c>
      <c r="P21" s="892"/>
      <c r="Q21" s="409" t="s">
        <v>734</v>
      </c>
    </row>
    <row r="22" spans="1:17" outlineLevel="1" x14ac:dyDescent="0.2">
      <c r="E22" s="56"/>
      <c r="H22" s="147"/>
      <c r="I22" s="147"/>
      <c r="J22" s="147"/>
      <c r="K22" s="147"/>
      <c r="L22" s="147"/>
      <c r="M22" s="147"/>
      <c r="N22" s="147"/>
    </row>
    <row r="23" spans="1:17" s="378" customFormat="1" outlineLevel="1" x14ac:dyDescent="0.2">
      <c r="E23" s="56"/>
      <c r="F23" s="891" t="s">
        <v>1416</v>
      </c>
      <c r="H23" s="147"/>
      <c r="I23" s="147"/>
      <c r="J23" s="894">
        <v>1019</v>
      </c>
      <c r="K23" s="894">
        <v>1043</v>
      </c>
      <c r="L23" s="894">
        <v>1067</v>
      </c>
      <c r="M23" s="894">
        <v>1091</v>
      </c>
      <c r="N23" s="895">
        <v>1115</v>
      </c>
      <c r="O23" s="893">
        <v>5335</v>
      </c>
    </row>
    <row r="24" spans="1:17" ht="12.75" x14ac:dyDescent="0.2">
      <c r="A24" s="219" t="s">
        <v>511</v>
      </c>
      <c r="B24" s="77" t="s">
        <v>510</v>
      </c>
      <c r="G24" s="50"/>
      <c r="H24" s="147"/>
      <c r="I24" s="147"/>
      <c r="J24" s="123">
        <v>0.19100281162136831</v>
      </c>
      <c r="K24" s="123">
        <v>0.19550140581068415</v>
      </c>
      <c r="L24" s="123">
        <v>0.2</v>
      </c>
      <c r="M24" s="123">
        <v>0.20449859418931585</v>
      </c>
      <c r="N24" s="123">
        <v>0.20899718837863168</v>
      </c>
    </row>
    <row r="25" spans="1:17" ht="15.75" thickBot="1" x14ac:dyDescent="0.3">
      <c r="A25" s="10" t="s">
        <v>31</v>
      </c>
      <c r="B25" s="10"/>
      <c r="C25" s="10"/>
      <c r="D25" s="10"/>
      <c r="E25" s="10"/>
      <c r="F25" s="10"/>
      <c r="G25" s="51"/>
      <c r="H25" s="887"/>
      <c r="I25" s="887"/>
      <c r="J25" s="887"/>
      <c r="K25" s="10"/>
      <c r="L25" s="10"/>
      <c r="M25" s="10"/>
      <c r="N25" s="10"/>
      <c r="O25" s="10"/>
      <c r="P25" s="10"/>
      <c r="Q25" s="10"/>
    </row>
    <row r="26" spans="1:17" x14ac:dyDescent="0.2">
      <c r="G26" s="50"/>
    </row>
    <row r="27" spans="1:17" x14ac:dyDescent="0.2">
      <c r="F27" s="38" t="s">
        <v>22</v>
      </c>
      <c r="H27" s="48" t="s">
        <v>919</v>
      </c>
    </row>
    <row r="28" spans="1:17" x14ac:dyDescent="0.2">
      <c r="F28" s="58" t="s">
        <v>508</v>
      </c>
      <c r="G28" s="48" t="s">
        <v>849</v>
      </c>
      <c r="H28" s="133">
        <v>133.73259999999999</v>
      </c>
      <c r="P28" s="7"/>
      <c r="Q28" s="8" t="s">
        <v>916</v>
      </c>
    </row>
    <row r="29" spans="1:17" x14ac:dyDescent="0.2">
      <c r="F29" s="58" t="s">
        <v>321</v>
      </c>
      <c r="G29" s="48" t="s">
        <v>849</v>
      </c>
      <c r="H29" s="133">
        <v>1162.0512000000001</v>
      </c>
      <c r="P29" s="7"/>
      <c r="Q29" s="8" t="s">
        <v>917</v>
      </c>
    </row>
    <row r="30" spans="1:17" ht="12.75" thickBot="1" x14ac:dyDescent="0.25">
      <c r="F30" s="58" t="s">
        <v>1029</v>
      </c>
      <c r="H30" s="136">
        <v>1295.7838000000002</v>
      </c>
    </row>
    <row r="31" spans="1:17" ht="12.75" thickTop="1" x14ac:dyDescent="0.2"/>
    <row r="32" spans="1:17" s="378" customFormat="1" x14ac:dyDescent="0.2">
      <c r="I32" s="48" t="s">
        <v>732</v>
      </c>
    </row>
    <row r="33" spans="5:18" s="378" customFormat="1" x14ac:dyDescent="0.2">
      <c r="F33" s="58" t="s">
        <v>29</v>
      </c>
      <c r="G33" s="48" t="s">
        <v>849</v>
      </c>
      <c r="H33" s="487">
        <v>150</v>
      </c>
      <c r="I33" s="133">
        <v>209.87760000000003</v>
      </c>
      <c r="P33" s="7"/>
      <c r="Q33" s="409"/>
    </row>
    <row r="36" spans="5:18" x14ac:dyDescent="0.2">
      <c r="F36" s="38" t="s">
        <v>22</v>
      </c>
      <c r="G36" s="48" t="s">
        <v>57</v>
      </c>
      <c r="H36" s="57">
        <v>1058</v>
      </c>
      <c r="I36" s="6" t="s">
        <v>731</v>
      </c>
      <c r="P36" s="7"/>
      <c r="Q36" s="409" t="s">
        <v>216</v>
      </c>
    </row>
    <row r="38" spans="5:18" s="423" customFormat="1" ht="12.75" x14ac:dyDescent="0.2">
      <c r="H38" s="587" t="s">
        <v>248</v>
      </c>
      <c r="I38" s="587" t="s">
        <v>249</v>
      </c>
      <c r="J38" s="587" t="s">
        <v>250</v>
      </c>
      <c r="K38" s="587" t="s">
        <v>251</v>
      </c>
      <c r="L38" s="587" t="s">
        <v>252</v>
      </c>
      <c r="M38" s="587" t="s">
        <v>253</v>
      </c>
      <c r="N38" s="587" t="s">
        <v>254</v>
      </c>
    </row>
    <row r="39" spans="5:18" s="423" customFormat="1" x14ac:dyDescent="0.2">
      <c r="F39" s="423" t="s">
        <v>996</v>
      </c>
      <c r="H39" s="486">
        <v>1.00438411802439</v>
      </c>
      <c r="I39" s="486">
        <v>1.0094459925742814</v>
      </c>
      <c r="J39" s="486">
        <v>1.0140298624383406</v>
      </c>
      <c r="K39" s="486">
        <v>1.018972535104228</v>
      </c>
      <c r="L39" s="486">
        <v>1.0242932192700722</v>
      </c>
      <c r="M39" s="486">
        <v>1.0304037338493393</v>
      </c>
      <c r="N39" s="486">
        <v>1.0356944075330885</v>
      </c>
    </row>
    <row r="40" spans="5:18" s="542" customFormat="1" x14ac:dyDescent="0.2"/>
    <row r="41" spans="5:18" s="542" customFormat="1" x14ac:dyDescent="0.2"/>
    <row r="46" spans="5:18" x14ac:dyDescent="0.2">
      <c r="E46" s="80"/>
      <c r="R46" s="80"/>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theme="5"/>
  </sheetPr>
  <dimension ref="A1:AM414"/>
  <sheetViews>
    <sheetView showGridLines="0" zoomScale="108" zoomScaleNormal="100" workbookViewId="0"/>
  </sheetViews>
  <sheetFormatPr defaultRowHeight="12" outlineLevelRow="2" x14ac:dyDescent="0.2"/>
  <cols>
    <col min="1" max="1" width="10.33203125" customWidth="1"/>
    <col min="2" max="2" width="6.83203125" bestFit="1" customWidth="1"/>
    <col min="3" max="5" width="2.5" customWidth="1"/>
    <col min="6" max="6" width="34.1640625" customWidth="1"/>
    <col min="7" max="7" width="12.6640625" customWidth="1"/>
    <col min="8" max="14" width="16.33203125" customWidth="1"/>
    <col min="15" max="15" width="7.83203125" customWidth="1"/>
    <col min="16" max="16" width="30" customWidth="1"/>
    <col min="17" max="17" width="61.1640625" customWidth="1"/>
  </cols>
  <sheetData>
    <row r="1" spans="1:18" ht="18.75" x14ac:dyDescent="0.3">
      <c r="A1" s="31" t="s">
        <v>19</v>
      </c>
      <c r="B1" s="31"/>
      <c r="C1" s="31"/>
      <c r="D1" s="33"/>
      <c r="E1" s="31"/>
      <c r="F1" s="32"/>
      <c r="G1" s="32"/>
      <c r="H1" s="31"/>
      <c r="I1" s="31"/>
      <c r="J1" s="31"/>
      <c r="K1" s="31"/>
      <c r="L1" s="31"/>
      <c r="M1" s="31"/>
      <c r="N1" s="31"/>
    </row>
    <row r="2" spans="1:18" ht="16.5" thickBot="1" x14ac:dyDescent="0.3">
      <c r="A2" s="386" t="s">
        <v>48</v>
      </c>
      <c r="B2" s="4"/>
      <c r="C2" s="4"/>
      <c r="D2" s="4"/>
      <c r="E2" s="4"/>
      <c r="F2" s="4" t="s">
        <v>313</v>
      </c>
      <c r="G2" s="4"/>
      <c r="H2" s="4"/>
      <c r="I2" s="4"/>
      <c r="J2" s="4"/>
      <c r="K2" s="4"/>
      <c r="L2" s="4"/>
      <c r="M2" s="4"/>
      <c r="N2" s="4"/>
      <c r="O2" s="4"/>
      <c r="P2" s="4"/>
      <c r="Q2" s="4"/>
      <c r="R2" s="4"/>
    </row>
    <row r="3" spans="1:18" ht="15.75" thickTop="1" x14ac:dyDescent="0.25">
      <c r="A3" s="6"/>
      <c r="D3" s="34"/>
      <c r="F3" s="30"/>
      <c r="G3" s="30"/>
    </row>
    <row r="4" spans="1:18" ht="15" x14ac:dyDescent="0.25">
      <c r="A4" s="1"/>
      <c r="B4" s="1"/>
      <c r="C4" s="1"/>
      <c r="D4" s="35"/>
      <c r="E4" s="1"/>
      <c r="F4" s="2"/>
      <c r="G4" s="2" t="s">
        <v>56</v>
      </c>
      <c r="H4" s="3" t="s">
        <v>248</v>
      </c>
      <c r="I4" s="3" t="s">
        <v>249</v>
      </c>
      <c r="J4" s="3" t="s">
        <v>250</v>
      </c>
      <c r="K4" s="3" t="s">
        <v>251</v>
      </c>
      <c r="L4" s="3" t="s">
        <v>252</v>
      </c>
      <c r="M4" s="3" t="s">
        <v>253</v>
      </c>
      <c r="N4" s="3" t="s">
        <v>254</v>
      </c>
      <c r="P4" s="5" t="s">
        <v>1</v>
      </c>
      <c r="Q4" s="5" t="s">
        <v>0</v>
      </c>
    </row>
    <row r="5" spans="1:18" ht="15" hidden="1" x14ac:dyDescent="0.25">
      <c r="A5" s="1"/>
      <c r="B5" s="1"/>
      <c r="C5" s="1"/>
      <c r="D5" s="35"/>
      <c r="E5" s="1"/>
      <c r="F5" s="2"/>
      <c r="G5" s="2"/>
      <c r="H5" s="3">
        <v>0</v>
      </c>
      <c r="I5" s="3">
        <v>1</v>
      </c>
      <c r="J5" s="3">
        <v>2</v>
      </c>
      <c r="K5" s="3">
        <v>3</v>
      </c>
      <c r="L5" s="3">
        <v>4</v>
      </c>
      <c r="M5" s="3">
        <v>5</v>
      </c>
      <c r="N5" s="3">
        <v>6</v>
      </c>
    </row>
    <row r="6" spans="1:18" x14ac:dyDescent="0.2">
      <c r="H6" s="45"/>
      <c r="I6" s="45"/>
      <c r="J6" s="45"/>
      <c r="K6" s="45"/>
      <c r="L6" s="45"/>
      <c r="M6" s="45"/>
      <c r="N6" s="45"/>
    </row>
    <row r="7" spans="1:18" ht="15" x14ac:dyDescent="0.25">
      <c r="A7" s="36" t="s">
        <v>38</v>
      </c>
      <c r="B7" s="36"/>
      <c r="C7" s="36"/>
      <c r="D7" s="36"/>
      <c r="E7" s="36"/>
      <c r="F7" s="36"/>
      <c r="G7" s="36"/>
      <c r="H7" s="36"/>
      <c r="I7" s="36"/>
      <c r="J7" s="36"/>
      <c r="K7" s="36"/>
      <c r="L7" s="36"/>
      <c r="M7" s="36"/>
      <c r="N7" s="36"/>
      <c r="O7" s="36"/>
      <c r="P7" s="36"/>
      <c r="Q7" s="36"/>
    </row>
    <row r="8" spans="1:18" ht="12.75" x14ac:dyDescent="0.2">
      <c r="D8" s="591" t="s">
        <v>1013</v>
      </c>
      <c r="F8" s="80"/>
      <c r="G8" s="592" t="s">
        <v>1005</v>
      </c>
      <c r="H8" s="664" t="s">
        <v>1473</v>
      </c>
      <c r="I8" s="664" t="s">
        <v>1473</v>
      </c>
      <c r="Q8" s="5"/>
    </row>
    <row r="9" spans="1:18" ht="12.75" x14ac:dyDescent="0.2">
      <c r="F9" s="65" t="s">
        <v>164</v>
      </c>
      <c r="H9" s="53">
        <v>282652.69654653192</v>
      </c>
      <c r="I9" s="53">
        <v>195502.58147447347</v>
      </c>
      <c r="J9" s="53">
        <v>70847.310154218299</v>
      </c>
      <c r="K9" s="53">
        <v>36.597749612929597</v>
      </c>
      <c r="L9" s="53">
        <v>37.758905883601138</v>
      </c>
      <c r="M9" s="53">
        <v>39.931632786481472</v>
      </c>
      <c r="N9" s="53">
        <v>42.077292732338897</v>
      </c>
      <c r="Q9" s="5"/>
    </row>
    <row r="10" spans="1:18" ht="12.75" x14ac:dyDescent="0.2">
      <c r="F10" s="65" t="s">
        <v>172</v>
      </c>
      <c r="H10" s="53">
        <v>370181.53029713285</v>
      </c>
      <c r="I10" s="53">
        <v>250322.56909387439</v>
      </c>
      <c r="J10" s="53">
        <v>83085.323375412088</v>
      </c>
      <c r="K10" s="53">
        <v>30.127820834941577</v>
      </c>
      <c r="L10" s="53">
        <v>31.083702233501725</v>
      </c>
      <c r="M10" s="53">
        <v>32.872323871322592</v>
      </c>
      <c r="N10" s="53">
        <v>34.638663580873065</v>
      </c>
      <c r="Q10" s="5"/>
    </row>
    <row r="11" spans="1:18" ht="12.75" x14ac:dyDescent="0.2">
      <c r="F11" s="65" t="s">
        <v>161</v>
      </c>
      <c r="H11" s="53">
        <v>0</v>
      </c>
      <c r="I11" s="53">
        <v>0</v>
      </c>
      <c r="J11" s="53">
        <v>0</v>
      </c>
      <c r="K11" s="53">
        <v>0</v>
      </c>
      <c r="L11" s="53">
        <v>0</v>
      </c>
      <c r="M11" s="53">
        <v>0</v>
      </c>
      <c r="N11" s="53">
        <v>0</v>
      </c>
      <c r="Q11" s="5"/>
    </row>
    <row r="12" spans="1:18" ht="12.75" x14ac:dyDescent="0.2">
      <c r="F12" s="65" t="s">
        <v>188</v>
      </c>
      <c r="H12" s="53">
        <v>0</v>
      </c>
      <c r="I12" s="53">
        <v>0</v>
      </c>
      <c r="J12" s="53">
        <v>0</v>
      </c>
      <c r="K12" s="53">
        <v>0</v>
      </c>
      <c r="L12" s="53">
        <v>0</v>
      </c>
      <c r="M12" s="53">
        <v>0</v>
      </c>
      <c r="N12" s="53">
        <v>0</v>
      </c>
      <c r="Q12" s="5"/>
    </row>
    <row r="13" spans="1:18" ht="12.75" x14ac:dyDescent="0.2">
      <c r="F13" s="65" t="s">
        <v>173</v>
      </c>
      <c r="H13" s="53">
        <v>864030.78071077587</v>
      </c>
      <c r="I13" s="53">
        <v>596368.03045951121</v>
      </c>
      <c r="J13" s="53">
        <v>214422.00804988577</v>
      </c>
      <c r="K13" s="53">
        <v>16.078516653863701</v>
      </c>
      <c r="L13" s="53">
        <v>16.588648304940268</v>
      </c>
      <c r="M13" s="53">
        <v>17.543194036897443</v>
      </c>
      <c r="N13" s="53">
        <v>18.485848422423068</v>
      </c>
      <c r="Q13" s="5"/>
    </row>
    <row r="14" spans="1:18" ht="12.75" x14ac:dyDescent="0.2">
      <c r="F14" s="65" t="s">
        <v>193</v>
      </c>
      <c r="H14" s="53">
        <v>116912.10244427617</v>
      </c>
      <c r="I14" s="53">
        <v>111940.35770303945</v>
      </c>
      <c r="J14" s="53">
        <v>100111.81138719484</v>
      </c>
      <c r="K14" s="53">
        <v>80913.009203136404</v>
      </c>
      <c r="L14" s="53">
        <v>50417.333301951141</v>
      </c>
      <c r="M14" s="53">
        <v>888.2220820295388</v>
      </c>
      <c r="N14" s="53">
        <v>33.375347992699986</v>
      </c>
      <c r="Q14" s="5"/>
    </row>
    <row r="15" spans="1:18" ht="12.75" x14ac:dyDescent="0.2">
      <c r="F15" s="65" t="s">
        <v>167</v>
      </c>
      <c r="H15" s="53">
        <v>369589.51698736358</v>
      </c>
      <c r="I15" s="53">
        <v>353873.36507039901</v>
      </c>
      <c r="J15" s="53">
        <v>316481.07354356936</v>
      </c>
      <c r="K15" s="53">
        <v>255789.43107825937</v>
      </c>
      <c r="L15" s="53">
        <v>159385.32438630098</v>
      </c>
      <c r="M15" s="53">
        <v>2811.4790690840591</v>
      </c>
      <c r="N15" s="53">
        <v>34.832419238211216</v>
      </c>
      <c r="Q15" s="5"/>
    </row>
    <row r="16" spans="1:18" ht="12.75" x14ac:dyDescent="0.2">
      <c r="F16" s="65" t="s">
        <v>168</v>
      </c>
      <c r="H16" s="53">
        <v>248064.24948527594</v>
      </c>
      <c r="I16" s="53">
        <v>237512.30295169103</v>
      </c>
      <c r="J16" s="53">
        <v>212411.61823827567</v>
      </c>
      <c r="K16" s="53">
        <v>171672.91916143073</v>
      </c>
      <c r="L16" s="53">
        <v>106964.8943189389</v>
      </c>
      <c r="M16" s="53">
        <v>1872.0764787609348</v>
      </c>
      <c r="N16" s="53">
        <v>37.181252236236368</v>
      </c>
      <c r="Q16" s="5"/>
    </row>
    <row r="17" spans="4:17" ht="12.75" x14ac:dyDescent="0.2">
      <c r="F17" s="65" t="s">
        <v>169</v>
      </c>
      <c r="H17" s="53">
        <v>103016.58536218388</v>
      </c>
      <c r="I17" s="53">
        <v>98618.466913519442</v>
      </c>
      <c r="J17" s="53">
        <v>88178.703225948077</v>
      </c>
      <c r="K17" s="53">
        <v>71245.893256362178</v>
      </c>
      <c r="L17" s="53">
        <v>44361.258929320524</v>
      </c>
      <c r="M17" s="53">
        <v>707.63865091623211</v>
      </c>
      <c r="N17" s="53">
        <v>50.608194264419168</v>
      </c>
      <c r="Q17" s="5"/>
    </row>
    <row r="18" spans="4:17" ht="12.75" x14ac:dyDescent="0.2">
      <c r="F18" s="65" t="s">
        <v>170</v>
      </c>
      <c r="H18" s="53">
        <v>16914.676766459052</v>
      </c>
      <c r="I18" s="53">
        <v>17502.622217532222</v>
      </c>
      <c r="J18" s="53">
        <v>18082.517666013151</v>
      </c>
      <c r="K18" s="53">
        <v>18668.455656691749</v>
      </c>
      <c r="L18" s="53">
        <v>19260.759680266547</v>
      </c>
      <c r="M18" s="53">
        <v>20369.064323844766</v>
      </c>
      <c r="N18" s="53">
        <v>21463.562154373325</v>
      </c>
      <c r="Q18" s="5"/>
    </row>
    <row r="19" spans="4:17" ht="12.75" x14ac:dyDescent="0.2">
      <c r="F19" s="65" t="s">
        <v>171</v>
      </c>
      <c r="H19" s="53">
        <v>408800.59714821307</v>
      </c>
      <c r="I19" s="53">
        <v>423010.2953179052</v>
      </c>
      <c r="J19" s="53">
        <v>437025.43784150446</v>
      </c>
      <c r="K19" s="53">
        <v>451186.61891451274</v>
      </c>
      <c r="L19" s="53">
        <v>465501.6567880598</v>
      </c>
      <c r="M19" s="53">
        <v>492287.60170279437</v>
      </c>
      <c r="N19" s="53">
        <v>518739.85809972021</v>
      </c>
      <c r="Q19" s="5"/>
    </row>
    <row r="20" spans="4:17" ht="12.75" x14ac:dyDescent="0.2">
      <c r="F20" s="65" t="s">
        <v>165</v>
      </c>
      <c r="H20" s="53">
        <v>392213.01628268376</v>
      </c>
      <c r="I20" s="53">
        <v>198764.38213580591</v>
      </c>
      <c r="J20" s="53">
        <v>38.608895006957944</v>
      </c>
      <c r="K20" s="53">
        <v>39.859960747942544</v>
      </c>
      <c r="L20" s="53">
        <v>41.124618926675033</v>
      </c>
      <c r="M20" s="53">
        <v>43.491016040726343</v>
      </c>
      <c r="N20" s="53">
        <v>45.827933532234994</v>
      </c>
      <c r="Q20" s="5"/>
    </row>
    <row r="21" spans="4:17" ht="12.75" x14ac:dyDescent="0.2">
      <c r="F21" s="65" t="s">
        <v>166</v>
      </c>
      <c r="H21" s="53">
        <v>513836.54902050592</v>
      </c>
      <c r="I21" s="53">
        <v>417582.92874707241</v>
      </c>
      <c r="J21" s="53">
        <v>302777.83127225965</v>
      </c>
      <c r="K21" s="53">
        <v>170241.46431320667</v>
      </c>
      <c r="L21" s="53">
        <v>5794.0204072100842</v>
      </c>
      <c r="M21" s="53">
        <v>54.613807981790593</v>
      </c>
      <c r="N21" s="53">
        <v>57.548390218982448</v>
      </c>
      <c r="Q21" s="5"/>
    </row>
    <row r="22" spans="4:17" s="58" customFormat="1" ht="12.75" x14ac:dyDescent="0.2">
      <c r="F22" s="65" t="s">
        <v>477</v>
      </c>
      <c r="H22" s="53">
        <v>16876.180193270055</v>
      </c>
      <c r="I22" s="53">
        <v>17462.787523290081</v>
      </c>
      <c r="J22" s="53">
        <v>18041.36317193785</v>
      </c>
      <c r="K22" s="53">
        <v>18625.967610397041</v>
      </c>
      <c r="L22" s="53">
        <v>19216.92359312492</v>
      </c>
      <c r="M22" s="53">
        <v>20322.70581600209</v>
      </c>
      <c r="N22" s="53">
        <v>21414.712649131179</v>
      </c>
      <c r="Q22" s="5"/>
    </row>
    <row r="23" spans="4:17" s="58" customFormat="1" ht="12.75" x14ac:dyDescent="0.2">
      <c r="F23" s="65" t="s">
        <v>474</v>
      </c>
      <c r="H23" s="53">
        <v>45538.437830819406</v>
      </c>
      <c r="I23" s="53">
        <v>47121.330471410707</v>
      </c>
      <c r="J23" s="53">
        <v>48682.550540445001</v>
      </c>
      <c r="K23" s="53">
        <v>50260.038607739487</v>
      </c>
      <c r="L23" s="53">
        <v>51854.665589201562</v>
      </c>
      <c r="M23" s="53">
        <v>54838.49216809756</v>
      </c>
      <c r="N23" s="53">
        <v>57785.147436753075</v>
      </c>
      <c r="Q23" s="5"/>
    </row>
    <row r="24" spans="4:17" s="58" customFormat="1" ht="12.75" x14ac:dyDescent="0.2">
      <c r="F24" s="65" t="s">
        <v>476</v>
      </c>
      <c r="H24" s="53">
        <v>9100.3057730419823</v>
      </c>
      <c r="I24" s="53">
        <v>6409.3054508809164</v>
      </c>
      <c r="J24" s="53">
        <v>2479.0438773592341</v>
      </c>
      <c r="K24" s="53">
        <v>28.944843099883609</v>
      </c>
      <c r="L24" s="53">
        <v>29.863191534541464</v>
      </c>
      <c r="M24" s="53">
        <v>31.581582418350049</v>
      </c>
      <c r="N24" s="53">
        <v>33.278566280347029</v>
      </c>
      <c r="Q24" s="5"/>
    </row>
    <row r="25" spans="4:17" s="58" customFormat="1" ht="12.75" x14ac:dyDescent="0.2">
      <c r="F25" s="65" t="s">
        <v>475</v>
      </c>
      <c r="H25" s="53">
        <v>27162.787098309469</v>
      </c>
      <c r="I25" s="53">
        <v>19004.308465914481</v>
      </c>
      <c r="J25" s="53">
        <v>7180.7519095340767</v>
      </c>
      <c r="K25" s="53">
        <v>22.45627683325884</v>
      </c>
      <c r="L25" s="53">
        <v>23.168759074288833</v>
      </c>
      <c r="M25" s="53">
        <v>24.501938226837396</v>
      </c>
      <c r="N25" s="53">
        <v>25.818509170237338</v>
      </c>
      <c r="Q25" s="5"/>
    </row>
    <row r="26" spans="4:17" ht="4.1500000000000004" customHeight="1" x14ac:dyDescent="0.2">
      <c r="H26" s="53"/>
      <c r="I26" s="53"/>
      <c r="J26" s="53"/>
      <c r="K26" s="53"/>
      <c r="L26" s="53"/>
      <c r="M26" s="53"/>
      <c r="N26" s="53"/>
      <c r="Q26" s="5"/>
    </row>
    <row r="27" spans="4:17" ht="13.5" thickBot="1" x14ac:dyDescent="0.25">
      <c r="F27" s="101" t="s">
        <v>215</v>
      </c>
      <c r="G27" s="86"/>
      <c r="H27" s="86">
        <v>3784890.011946843</v>
      </c>
      <c r="I27" s="86">
        <v>2990995.6339963204</v>
      </c>
      <c r="J27" s="86">
        <v>1919845.9531485643</v>
      </c>
      <c r="K27" s="86">
        <v>1288777.8629695193</v>
      </c>
      <c r="L27" s="86">
        <v>922936.42482033209</v>
      </c>
      <c r="M27" s="86">
        <v>594341.81578689185</v>
      </c>
      <c r="N27" s="86">
        <v>619816.95275764668</v>
      </c>
      <c r="Q27" s="5"/>
    </row>
    <row r="28" spans="4:17" s="542" customFormat="1" ht="13.5" thickTop="1" x14ac:dyDescent="0.2">
      <c r="Q28" s="5"/>
    </row>
    <row r="29" spans="4:17" s="542" customFormat="1" ht="12.75" x14ac:dyDescent="0.2">
      <c r="D29" s="38" t="s">
        <v>850</v>
      </c>
      <c r="G29" s="48" t="s">
        <v>849</v>
      </c>
      <c r="Q29" s="5"/>
    </row>
    <row r="30" spans="4:17" s="542" customFormat="1" ht="12.75" x14ac:dyDescent="0.2">
      <c r="F30" s="65" t="s">
        <v>164</v>
      </c>
      <c r="H30" s="53">
        <v>269513.6040216551</v>
      </c>
      <c r="I30" s="53">
        <v>186414.65647594971</v>
      </c>
      <c r="J30" s="53">
        <v>67553.977471996128</v>
      </c>
      <c r="K30" s="53">
        <v>34.896505562397799</v>
      </c>
      <c r="L30" s="53">
        <v>36.003685558076747</v>
      </c>
      <c r="M30" s="53">
        <v>38.075413389810649</v>
      </c>
      <c r="N30" s="53">
        <v>40.121332470288067</v>
      </c>
      <c r="Q30" s="5"/>
    </row>
    <row r="31" spans="4:17" s="542" customFormat="1" ht="12.75" x14ac:dyDescent="0.2">
      <c r="F31" s="65" t="s">
        <v>172</v>
      </c>
      <c r="H31" s="53">
        <v>352973.66553234792</v>
      </c>
      <c r="I31" s="53">
        <v>238686.34047630013</v>
      </c>
      <c r="J31" s="53">
        <v>79223.107431156503</v>
      </c>
      <c r="K31" s="53">
        <v>28.727331009938116</v>
      </c>
      <c r="L31" s="53">
        <v>29.638778322809564</v>
      </c>
      <c r="M31" s="53">
        <v>31.344255998168869</v>
      </c>
      <c r="N31" s="53">
        <v>33.028487519268616</v>
      </c>
      <c r="Q31" s="5"/>
    </row>
    <row r="32" spans="4:17" s="542" customFormat="1" ht="12.75" x14ac:dyDescent="0.2">
      <c r="F32" s="65" t="s">
        <v>161</v>
      </c>
      <c r="H32" s="53">
        <v>0</v>
      </c>
      <c r="I32" s="53">
        <v>0</v>
      </c>
      <c r="J32" s="53">
        <v>0</v>
      </c>
      <c r="K32" s="53">
        <v>0</v>
      </c>
      <c r="L32" s="53">
        <v>0</v>
      </c>
      <c r="M32" s="53">
        <v>0</v>
      </c>
      <c r="N32" s="53">
        <v>0</v>
      </c>
      <c r="Q32" s="5"/>
    </row>
    <row r="33" spans="5:18" s="542" customFormat="1" ht="12.75" x14ac:dyDescent="0.2">
      <c r="F33" s="65" t="s">
        <v>188</v>
      </c>
      <c r="H33" s="53">
        <v>0</v>
      </c>
      <c r="I33" s="53">
        <v>0</v>
      </c>
      <c r="J33" s="53">
        <v>0</v>
      </c>
      <c r="K33" s="53">
        <v>0</v>
      </c>
      <c r="L33" s="53">
        <v>0</v>
      </c>
      <c r="M33" s="53">
        <v>0</v>
      </c>
      <c r="N33" s="53">
        <v>0</v>
      </c>
      <c r="Q33" s="5"/>
    </row>
    <row r="34" spans="5:18" s="542" customFormat="1" ht="12.75" x14ac:dyDescent="0.2">
      <c r="F34" s="65" t="s">
        <v>173</v>
      </c>
      <c r="H34" s="53">
        <v>823866.36511946202</v>
      </c>
      <c r="I34" s="53">
        <v>568645.90069806343</v>
      </c>
      <c r="J34" s="53">
        <v>204454.61471679749</v>
      </c>
      <c r="K34" s="53">
        <v>15.331107835341745</v>
      </c>
      <c r="L34" s="53">
        <v>15.81752604923814</v>
      </c>
      <c r="M34" s="53">
        <v>16.727699783883246</v>
      </c>
      <c r="N34" s="53">
        <v>17.626534940575286</v>
      </c>
      <c r="Q34" s="5"/>
    </row>
    <row r="35" spans="5:18" s="542" customFormat="1" ht="12.75" x14ac:dyDescent="0.2">
      <c r="F35" s="65" t="s">
        <v>193</v>
      </c>
      <c r="H35" s="53">
        <v>111477.45083804132</v>
      </c>
      <c r="I35" s="53">
        <v>106736.8173331852</v>
      </c>
      <c r="J35" s="53">
        <v>95458.120236462011</v>
      </c>
      <c r="K35" s="53">
        <v>77151.773144271487</v>
      </c>
      <c r="L35" s="53">
        <v>48073.686787321712</v>
      </c>
      <c r="M35" s="53">
        <v>846.93313534332322</v>
      </c>
      <c r="N35" s="53">
        <v>31.823897075429667</v>
      </c>
      <c r="Q35" s="5"/>
    </row>
    <row r="36" spans="5:18" s="542" customFormat="1" ht="12.75" x14ac:dyDescent="0.2">
      <c r="F36" s="65" t="s">
        <v>167</v>
      </c>
      <c r="H36" s="53">
        <v>352409.17192342726</v>
      </c>
      <c r="I36" s="53">
        <v>337423.58432336111</v>
      </c>
      <c r="J36" s="53">
        <v>301769.4710771243</v>
      </c>
      <c r="K36" s="53">
        <v>243899.07573091681</v>
      </c>
      <c r="L36" s="53">
        <v>151976.30777402056</v>
      </c>
      <c r="M36" s="53">
        <v>2680.7876443363434</v>
      </c>
      <c r="N36" s="53">
        <v>33.213236457265012</v>
      </c>
      <c r="Q36" s="5"/>
    </row>
    <row r="37" spans="5:18" s="542" customFormat="1" ht="12.75" x14ac:dyDescent="0.2">
      <c r="F37" s="65" t="s">
        <v>168</v>
      </c>
      <c r="H37" s="53">
        <v>236532.99871030025</v>
      </c>
      <c r="I37" s="53">
        <v>226471.55873658997</v>
      </c>
      <c r="J37" s="53">
        <v>202537.67774702667</v>
      </c>
      <c r="K37" s="53">
        <v>163692.71449175265</v>
      </c>
      <c r="L37" s="53">
        <v>101992.63804634097</v>
      </c>
      <c r="M37" s="53">
        <v>1785.0531233547495</v>
      </c>
      <c r="N37" s="53">
        <v>35.452884103571947</v>
      </c>
      <c r="Q37" s="5"/>
    </row>
    <row r="38" spans="5:18" s="542" customFormat="1" ht="12.75" x14ac:dyDescent="0.2">
      <c r="F38" s="65" t="s">
        <v>169</v>
      </c>
      <c r="H38" s="53">
        <v>98227.865978968024</v>
      </c>
      <c r="I38" s="53">
        <v>94034.193785154217</v>
      </c>
      <c r="J38" s="53">
        <v>84079.721845034015</v>
      </c>
      <c r="K38" s="53">
        <v>67934.032464124059</v>
      </c>
      <c r="L38" s="53">
        <v>42299.128644650111</v>
      </c>
      <c r="M38" s="53">
        <v>674.74411347799924</v>
      </c>
      <c r="N38" s="53">
        <v>48.255675590153928</v>
      </c>
      <c r="Q38" s="5"/>
    </row>
    <row r="39" spans="5:18" s="542" customFormat="1" ht="12.75" x14ac:dyDescent="0.2">
      <c r="F39" s="65" t="s">
        <v>170</v>
      </c>
      <c r="H39" s="53">
        <v>16128.399098570952</v>
      </c>
      <c r="I39" s="53">
        <v>16689.013942946873</v>
      </c>
      <c r="J39" s="53">
        <v>17241.952988586298</v>
      </c>
      <c r="K39" s="53">
        <v>17800.653689235718</v>
      </c>
      <c r="L39" s="53">
        <v>18365.424498149234</v>
      </c>
      <c r="M39" s="53">
        <v>19422.209671240718</v>
      </c>
      <c r="N39" s="53">
        <v>20465.829840104288</v>
      </c>
      <c r="Q39" s="5"/>
    </row>
    <row r="40" spans="5:18" s="542" customFormat="1" ht="12.75" x14ac:dyDescent="0.2">
      <c r="F40" s="65" t="s">
        <v>171</v>
      </c>
      <c r="H40" s="53">
        <v>389797.52753033303</v>
      </c>
      <c r="I40" s="53">
        <v>403346.68878923927</v>
      </c>
      <c r="J40" s="53">
        <v>416710.33830882044</v>
      </c>
      <c r="K40" s="53">
        <v>430213.23778517975</v>
      </c>
      <c r="L40" s="53">
        <v>443862.84203854308</v>
      </c>
      <c r="M40" s="53">
        <v>469403.64401673037</v>
      </c>
      <c r="N40" s="53">
        <v>494626.26896652178</v>
      </c>
      <c r="Q40" s="5"/>
    </row>
    <row r="41" spans="5:18" s="542" customFormat="1" ht="12.75" x14ac:dyDescent="0.2">
      <c r="F41" s="65" t="s">
        <v>165</v>
      </c>
      <c r="H41" s="53">
        <v>373981.01930065308</v>
      </c>
      <c r="I41" s="53">
        <v>189524.83254211437</v>
      </c>
      <c r="J41" s="53">
        <v>36.814162991386453</v>
      </c>
      <c r="K41" s="53">
        <v>38.007073021400167</v>
      </c>
      <c r="L41" s="53">
        <v>39.212943645562227</v>
      </c>
      <c r="M41" s="53">
        <v>41.46933894108497</v>
      </c>
      <c r="N41" s="53">
        <v>43.697624972433893</v>
      </c>
      <c r="Q41" s="5"/>
    </row>
    <row r="42" spans="5:18" s="542" customFormat="1" ht="12.75" x14ac:dyDescent="0.2">
      <c r="F42" s="65" t="s">
        <v>166</v>
      </c>
      <c r="H42" s="53">
        <v>489950.88989631506</v>
      </c>
      <c r="I42" s="53">
        <v>398171.61300640128</v>
      </c>
      <c r="J42" s="53">
        <v>288703.22314654931</v>
      </c>
      <c r="K42" s="53">
        <v>162327.8007306146</v>
      </c>
      <c r="L42" s="53">
        <v>5524.68573907673</v>
      </c>
      <c r="M42" s="53">
        <v>52.075088610010354</v>
      </c>
      <c r="N42" s="53">
        <v>54.873256979556771</v>
      </c>
      <c r="Q42" s="5"/>
    </row>
    <row r="43" spans="5:18" s="542" customFormat="1" ht="12.75" x14ac:dyDescent="0.2">
      <c r="F43" s="65" t="s">
        <v>477</v>
      </c>
      <c r="H43" s="53">
        <v>16091.692036125003</v>
      </c>
      <c r="I43" s="53">
        <v>16651.030961919365</v>
      </c>
      <c r="J43" s="53">
        <v>17202.711558536481</v>
      </c>
      <c r="K43" s="53">
        <v>17760.140697056144</v>
      </c>
      <c r="L43" s="53">
        <v>18323.626128715307</v>
      </c>
      <c r="M43" s="53">
        <v>19378.006135670737</v>
      </c>
      <c r="N43" s="53">
        <v>20419.251100989666</v>
      </c>
      <c r="Q43" s="5"/>
    </row>
    <row r="44" spans="5:18" s="542" customFormat="1" ht="12.75" x14ac:dyDescent="0.2">
      <c r="F44" s="65" t="s">
        <v>474</v>
      </c>
      <c r="H44" s="53">
        <v>43421.586460186947</v>
      </c>
      <c r="I44" s="53">
        <v>44930.898437597658</v>
      </c>
      <c r="J44" s="53">
        <v>46419.54529155435</v>
      </c>
      <c r="K44" s="53">
        <v>47923.703926912356</v>
      </c>
      <c r="L44" s="53">
        <v>49444.20477510881</v>
      </c>
      <c r="M44" s="53">
        <v>52289.328366284164</v>
      </c>
      <c r="N44" s="53">
        <v>55099.008553198655</v>
      </c>
      <c r="Q44" s="5"/>
    </row>
    <row r="45" spans="5:18" s="542" customFormat="1" ht="12.75" x14ac:dyDescent="0.2">
      <c r="F45" s="65" t="s">
        <v>476</v>
      </c>
      <c r="H45" s="53">
        <v>8677.2786410967365</v>
      </c>
      <c r="I45" s="53">
        <v>6111.3692968366258</v>
      </c>
      <c r="J45" s="53">
        <v>2363.8056812414407</v>
      </c>
      <c r="K45" s="53">
        <v>27.599343919249385</v>
      </c>
      <c r="L45" s="53">
        <v>28.47500298564551</v>
      </c>
      <c r="M45" s="53">
        <v>30.113514579101921</v>
      </c>
      <c r="N45" s="53">
        <v>31.731614254786777</v>
      </c>
      <c r="Q45" s="5"/>
    </row>
    <row r="46" spans="5:18" s="542" customFormat="1" ht="12.75" x14ac:dyDescent="0.2">
      <c r="E46" s="80"/>
      <c r="F46" s="65" t="s">
        <v>475</v>
      </c>
      <c r="H46" s="53">
        <v>25900.126676955715</v>
      </c>
      <c r="I46" s="53">
        <v>18120.894402097674</v>
      </c>
      <c r="J46" s="53">
        <v>6846.9551161890613</v>
      </c>
      <c r="K46" s="53">
        <v>21.412398240620465</v>
      </c>
      <c r="L46" s="53">
        <v>22.091760790235508</v>
      </c>
      <c r="M46" s="53">
        <v>23.362967195127339</v>
      </c>
      <c r="N46" s="53">
        <v>24.618337422410821</v>
      </c>
      <c r="Q46" s="5"/>
      <c r="R46" s="80"/>
    </row>
    <row r="47" spans="5:18" s="542" customFormat="1" ht="4.1500000000000004" customHeight="1" x14ac:dyDescent="0.2">
      <c r="Q47" s="5"/>
    </row>
    <row r="48" spans="5:18" s="542" customFormat="1" ht="13.5" thickBot="1" x14ac:dyDescent="0.25">
      <c r="F48" s="594" t="s">
        <v>215</v>
      </c>
      <c r="G48" s="595" t="s">
        <v>68</v>
      </c>
      <c r="H48" s="595">
        <v>3608949.6417644382</v>
      </c>
      <c r="I48" s="595">
        <v>2851959.3932077573</v>
      </c>
      <c r="J48" s="595">
        <v>1830602.0367800661</v>
      </c>
      <c r="K48" s="595">
        <v>1228869.1064196522</v>
      </c>
      <c r="L48" s="595">
        <v>880033.78412927815</v>
      </c>
      <c r="M48" s="595">
        <v>566713.87448493566</v>
      </c>
      <c r="N48" s="595">
        <v>591004.80134260014</v>
      </c>
      <c r="Q48" s="5"/>
    </row>
    <row r="49" spans="4:17" s="542" customFormat="1" ht="13.5" thickTop="1" x14ac:dyDescent="0.2">
      <c r="Q49" s="5"/>
    </row>
    <row r="50" spans="4:17" s="542" customFormat="1" ht="12.75" x14ac:dyDescent="0.2">
      <c r="D50" s="38" t="s">
        <v>1031</v>
      </c>
      <c r="G50" s="48" t="s">
        <v>849</v>
      </c>
      <c r="Q50" s="5"/>
    </row>
    <row r="51" spans="4:17" s="542" customFormat="1" ht="12.75" x14ac:dyDescent="0.2">
      <c r="F51" s="65" t="s">
        <v>164</v>
      </c>
      <c r="G51" s="542" t="s">
        <v>68</v>
      </c>
      <c r="H51" s="53">
        <v>268337.18214480008</v>
      </c>
      <c r="I51" s="53">
        <v>179366.28045126054</v>
      </c>
      <c r="J51" s="53">
        <v>62915.245105121066</v>
      </c>
      <c r="K51" s="53">
        <v>31.480194995870491</v>
      </c>
      <c r="L51" s="53">
        <v>31.480194995870491</v>
      </c>
      <c r="M51" s="53">
        <v>31.480194995870491</v>
      </c>
      <c r="N51" s="53">
        <v>31.480194995870491</v>
      </c>
      <c r="Q51" s="5"/>
    </row>
    <row r="52" spans="4:17" s="542" customFormat="1" ht="12.75" x14ac:dyDescent="0.2">
      <c r="F52" s="65" t="s">
        <v>172</v>
      </c>
      <c r="G52" s="542" t="s">
        <v>68</v>
      </c>
      <c r="H52" s="53">
        <v>351432.94203679997</v>
      </c>
      <c r="I52" s="53">
        <v>229661.56146247295</v>
      </c>
      <c r="J52" s="53">
        <v>73783.090330791572</v>
      </c>
      <c r="K52" s="53">
        <v>25.914972497367447</v>
      </c>
      <c r="L52" s="53">
        <v>25.914972497367447</v>
      </c>
      <c r="M52" s="53">
        <v>25.914972497367447</v>
      </c>
      <c r="N52" s="53">
        <v>25.914972497367447</v>
      </c>
      <c r="Q52" s="5"/>
    </row>
    <row r="53" spans="4:17" s="542" customFormat="1" ht="12.75" x14ac:dyDescent="0.2">
      <c r="F53" s="65" t="s">
        <v>161</v>
      </c>
      <c r="G53" s="542" t="s">
        <v>68</v>
      </c>
      <c r="H53" s="53">
        <v>0</v>
      </c>
      <c r="I53" s="53">
        <v>0</v>
      </c>
      <c r="J53" s="53">
        <v>0</v>
      </c>
      <c r="K53" s="53">
        <v>0</v>
      </c>
      <c r="L53" s="53">
        <v>0</v>
      </c>
      <c r="M53" s="53">
        <v>0</v>
      </c>
      <c r="N53" s="53">
        <v>0</v>
      </c>
      <c r="Q53" s="5"/>
    </row>
    <row r="54" spans="4:17" s="542" customFormat="1" ht="12.75" x14ac:dyDescent="0.2">
      <c r="F54" s="65" t="s">
        <v>188</v>
      </c>
      <c r="G54" s="542" t="s">
        <v>68</v>
      </c>
      <c r="H54" s="53">
        <v>0</v>
      </c>
      <c r="I54" s="53">
        <v>0</v>
      </c>
      <c r="J54" s="53">
        <v>0</v>
      </c>
      <c r="K54" s="53">
        <v>0</v>
      </c>
      <c r="L54" s="53">
        <v>0</v>
      </c>
      <c r="M54" s="53">
        <v>0</v>
      </c>
      <c r="N54" s="53">
        <v>0</v>
      </c>
      <c r="Q54" s="5"/>
    </row>
    <row r="55" spans="4:17" s="542" customFormat="1" ht="12.75" x14ac:dyDescent="0.2">
      <c r="F55" s="65" t="s">
        <v>173</v>
      </c>
      <c r="G55" s="542" t="s">
        <v>68</v>
      </c>
      <c r="H55" s="53">
        <v>820270.20373439998</v>
      </c>
      <c r="I55" s="53">
        <v>547145.28369300987</v>
      </c>
      <c r="J55" s="53">
        <v>190415.31941050803</v>
      </c>
      <c r="K55" s="53">
        <v>13.830217564228629</v>
      </c>
      <c r="L55" s="53">
        <v>13.830217564228629</v>
      </c>
      <c r="M55" s="53">
        <v>13.830217564228629</v>
      </c>
      <c r="N55" s="53">
        <v>13.830217564228629</v>
      </c>
      <c r="Q55" s="5"/>
    </row>
    <row r="56" spans="4:17" s="542" customFormat="1" ht="12.75" x14ac:dyDescent="0.2">
      <c r="F56" s="65" t="s">
        <v>193</v>
      </c>
      <c r="G56" s="542" t="s">
        <v>68</v>
      </c>
      <c r="H56" s="53">
        <v>110990.85383519999</v>
      </c>
      <c r="I56" s="53">
        <v>102701.07659012881</v>
      </c>
      <c r="J56" s="53">
        <v>88903.292695693031</v>
      </c>
      <c r="K56" s="53">
        <v>69598.741298495414</v>
      </c>
      <c r="L56" s="53">
        <v>42033.725458303663</v>
      </c>
      <c r="M56" s="53">
        <v>700.23193119701477</v>
      </c>
      <c r="N56" s="53">
        <v>24.969820885309332</v>
      </c>
      <c r="Q56" s="5"/>
    </row>
    <row r="57" spans="4:17" s="542" customFormat="1" ht="12.75" x14ac:dyDescent="0.2">
      <c r="F57" s="65" t="s">
        <v>167</v>
      </c>
      <c r="G57" s="542" t="s">
        <v>68</v>
      </c>
      <c r="H57" s="53">
        <v>350870.91243199998</v>
      </c>
      <c r="I57" s="53">
        <v>324665.53006480925</v>
      </c>
      <c r="J57" s="53">
        <v>281047.85163731396</v>
      </c>
      <c r="K57" s="53">
        <v>220021.75689462581</v>
      </c>
      <c r="L57" s="53">
        <v>132882.05719276262</v>
      </c>
      <c r="M57" s="53">
        <v>2216.4360219083646</v>
      </c>
      <c r="N57" s="53">
        <v>26.059931107546046</v>
      </c>
      <c r="Q57" s="5"/>
    </row>
    <row r="58" spans="4:17" s="542" customFormat="1" ht="12.75" x14ac:dyDescent="0.2">
      <c r="F58" s="65" t="s">
        <v>168</v>
      </c>
      <c r="G58" s="542" t="s">
        <v>68</v>
      </c>
      <c r="H58" s="53">
        <v>235500.5365632</v>
      </c>
      <c r="I58" s="53">
        <v>217908.62310132832</v>
      </c>
      <c r="J58" s="53">
        <v>188630.01284800112</v>
      </c>
      <c r="K58" s="53">
        <v>147667.46665764583</v>
      </c>
      <c r="L58" s="53">
        <v>89178.318388067986</v>
      </c>
      <c r="M58" s="53">
        <v>1475.8558187114309</v>
      </c>
      <c r="N58" s="53">
        <v>27.817214335364991</v>
      </c>
      <c r="Q58" s="5"/>
    </row>
    <row r="59" spans="4:17" s="542" customFormat="1" ht="12.75" x14ac:dyDescent="0.2">
      <c r="F59" s="65" t="s">
        <v>169</v>
      </c>
      <c r="G59" s="542" t="s">
        <v>68</v>
      </c>
      <c r="H59" s="53">
        <v>97799.103168000016</v>
      </c>
      <c r="I59" s="53">
        <v>90478.741818523209</v>
      </c>
      <c r="J59" s="53">
        <v>78306.215358578906</v>
      </c>
      <c r="K59" s="53">
        <v>61283.402288016267</v>
      </c>
      <c r="L59" s="53">
        <v>36984.68079722135</v>
      </c>
      <c r="M59" s="53">
        <v>557.86856592048184</v>
      </c>
      <c r="N59" s="53">
        <v>37.862602852497098</v>
      </c>
      <c r="Q59" s="5"/>
    </row>
    <row r="60" spans="4:17" s="542" customFormat="1" ht="12.75" x14ac:dyDescent="0.2">
      <c r="F60" s="65" t="s">
        <v>170</v>
      </c>
      <c r="G60" s="542" t="s">
        <v>68</v>
      </c>
      <c r="H60" s="53">
        <v>16057.998935999998</v>
      </c>
      <c r="I60" s="53">
        <v>16057.998935999998</v>
      </c>
      <c r="J60" s="53">
        <v>16057.998935999998</v>
      </c>
      <c r="K60" s="53">
        <v>16057.998935999998</v>
      </c>
      <c r="L60" s="53">
        <v>16057.998935999998</v>
      </c>
      <c r="M60" s="53">
        <v>16057.998935999998</v>
      </c>
      <c r="N60" s="53">
        <v>16057.998935999998</v>
      </c>
      <c r="Q60" s="5"/>
    </row>
    <row r="61" spans="4:17" s="542" customFormat="1" ht="12.75" x14ac:dyDescent="0.2">
      <c r="F61" s="65" t="s">
        <v>171</v>
      </c>
      <c r="G61" s="542" t="s">
        <v>68</v>
      </c>
      <c r="H61" s="53">
        <v>388096.06856096</v>
      </c>
      <c r="I61" s="53">
        <v>388096.06856096</v>
      </c>
      <c r="J61" s="53">
        <v>388096.06856096</v>
      </c>
      <c r="K61" s="53">
        <v>388096.06856096</v>
      </c>
      <c r="L61" s="53">
        <v>388096.06856096</v>
      </c>
      <c r="M61" s="53">
        <v>388096.06856096</v>
      </c>
      <c r="N61" s="53">
        <v>388096.06856096</v>
      </c>
      <c r="Q61" s="5"/>
    </row>
    <row r="62" spans="4:17" s="542" customFormat="1" ht="12.75" x14ac:dyDescent="0.2">
      <c r="F62" s="65" t="s">
        <v>165</v>
      </c>
      <c r="G62" s="542" t="s">
        <v>68</v>
      </c>
      <c r="H62" s="53">
        <v>372348.59909599996</v>
      </c>
      <c r="I62" s="53">
        <v>182358.86012864474</v>
      </c>
      <c r="J62" s="53">
        <v>34.286243010681396</v>
      </c>
      <c r="K62" s="53">
        <v>34.286243010681396</v>
      </c>
      <c r="L62" s="53">
        <v>34.286243010681396</v>
      </c>
      <c r="M62" s="53">
        <v>34.286243010681396</v>
      </c>
      <c r="N62" s="53">
        <v>34.286243010681396</v>
      </c>
      <c r="Q62" s="5"/>
    </row>
    <row r="63" spans="4:17" s="542" customFormat="1" ht="12.75" x14ac:dyDescent="0.2">
      <c r="F63" s="65" t="s">
        <v>166</v>
      </c>
      <c r="G63" s="542" t="s">
        <v>68</v>
      </c>
      <c r="H63" s="53">
        <v>487812.26335999998</v>
      </c>
      <c r="I63" s="53">
        <v>383116.6634445989</v>
      </c>
      <c r="J63" s="53">
        <v>268878.82441020233</v>
      </c>
      <c r="K63" s="53">
        <v>146436.17571144082</v>
      </c>
      <c r="L63" s="53">
        <v>4830.5661395830375</v>
      </c>
      <c r="M63" s="53">
        <v>43.05492174404236</v>
      </c>
      <c r="N63" s="53">
        <v>43.05492174404236</v>
      </c>
      <c r="Q63" s="5"/>
    </row>
    <row r="64" spans="4:17" s="542" customFormat="1" ht="12.75" x14ac:dyDescent="0.2">
      <c r="F64" s="65" t="s">
        <v>477</v>
      </c>
      <c r="G64" s="542" t="s">
        <v>68</v>
      </c>
      <c r="H64" s="53">
        <v>16021.4520992</v>
      </c>
      <c r="I64" s="53">
        <v>16021.4520992</v>
      </c>
      <c r="J64" s="53">
        <v>16021.4520992</v>
      </c>
      <c r="K64" s="53">
        <v>16021.4520992</v>
      </c>
      <c r="L64" s="53">
        <v>16021.4520992</v>
      </c>
      <c r="M64" s="53">
        <v>16021.4520992</v>
      </c>
      <c r="N64" s="53">
        <v>16021.4520992</v>
      </c>
      <c r="Q64" s="5"/>
    </row>
    <row r="65" spans="1:21" s="542" customFormat="1" ht="12.75" x14ac:dyDescent="0.2">
      <c r="F65" s="65" t="s">
        <v>474</v>
      </c>
      <c r="G65" s="542" t="s">
        <v>68</v>
      </c>
      <c r="H65" s="53">
        <v>43232.0520416</v>
      </c>
      <c r="I65" s="53">
        <v>43232.0520416</v>
      </c>
      <c r="J65" s="53">
        <v>43232.0520416</v>
      </c>
      <c r="K65" s="53">
        <v>43232.0520416</v>
      </c>
      <c r="L65" s="53">
        <v>43232.0520416</v>
      </c>
      <c r="M65" s="53">
        <v>43232.0520416</v>
      </c>
      <c r="N65" s="53">
        <v>43232.0520416</v>
      </c>
      <c r="Q65" s="5"/>
    </row>
    <row r="66" spans="1:21" s="542" customFormat="1" ht="12.75" x14ac:dyDescent="0.2">
      <c r="F66" s="65" t="s">
        <v>476</v>
      </c>
      <c r="G66" s="542" t="s">
        <v>68</v>
      </c>
      <c r="H66" s="53">
        <v>8639.4024809599996</v>
      </c>
      <c r="I66" s="53">
        <v>5880.2971824216183</v>
      </c>
      <c r="J66" s="53">
        <v>2201.490117703775</v>
      </c>
      <c r="K66" s="53">
        <v>24.897413489798268</v>
      </c>
      <c r="L66" s="53">
        <v>24.897413489798268</v>
      </c>
      <c r="M66" s="53">
        <v>24.897413489798268</v>
      </c>
      <c r="N66" s="53">
        <v>24.897413489798268</v>
      </c>
      <c r="Q66" s="5"/>
    </row>
    <row r="67" spans="1:21" s="542" customFormat="1" ht="12.75" x14ac:dyDescent="0.2">
      <c r="F67" s="65" t="s">
        <v>475</v>
      </c>
      <c r="G67" s="542" t="s">
        <v>68</v>
      </c>
      <c r="H67" s="53">
        <v>25787.073104959996</v>
      </c>
      <c r="I67" s="53">
        <v>17435.739704156058</v>
      </c>
      <c r="J67" s="53">
        <v>6376.7949050427478</v>
      </c>
      <c r="K67" s="53">
        <v>19.31615962918352</v>
      </c>
      <c r="L67" s="53">
        <v>19.31615962918352</v>
      </c>
      <c r="M67" s="53">
        <v>19.31615962918352</v>
      </c>
      <c r="N67" s="53">
        <v>19.31615962918352</v>
      </c>
      <c r="Q67" s="5"/>
    </row>
    <row r="68" spans="1:21" s="542" customFormat="1" ht="4.1500000000000004" customHeight="1" x14ac:dyDescent="0.2">
      <c r="Q68" s="5"/>
    </row>
    <row r="69" spans="1:21" s="542" customFormat="1" ht="13.5" thickBot="1" x14ac:dyDescent="0.25">
      <c r="F69" s="594" t="s">
        <v>215</v>
      </c>
      <c r="G69" s="595" t="s">
        <v>68</v>
      </c>
      <c r="H69" s="595">
        <v>3593196.6435940797</v>
      </c>
      <c r="I69" s="595">
        <v>2744126.2292791139</v>
      </c>
      <c r="J69" s="595">
        <v>1704899.9946997277</v>
      </c>
      <c r="K69" s="595">
        <v>1108564.8396891714</v>
      </c>
      <c r="L69" s="595">
        <v>769466.64481488569</v>
      </c>
      <c r="M69" s="595">
        <v>468550.74409842846</v>
      </c>
      <c r="N69" s="595">
        <v>463717.06132987188</v>
      </c>
      <c r="Q69" s="5"/>
    </row>
    <row r="70" spans="1:21" s="542" customFormat="1" ht="13.5" thickTop="1" x14ac:dyDescent="0.2">
      <c r="Q70" s="5"/>
    </row>
    <row r="71" spans="1:21" s="542" customFormat="1" ht="12.75" x14ac:dyDescent="0.2">
      <c r="Q71" s="5"/>
    </row>
    <row r="72" spans="1:21" ht="15.75" thickBot="1" x14ac:dyDescent="0.3">
      <c r="A72" s="10" t="s">
        <v>37</v>
      </c>
      <c r="B72" s="10"/>
      <c r="C72" s="10"/>
      <c r="D72" s="10"/>
      <c r="E72" s="10"/>
      <c r="F72" s="10"/>
      <c r="G72" s="51"/>
      <c r="H72" s="10"/>
      <c r="I72" s="10"/>
      <c r="J72" s="10"/>
      <c r="K72" s="10"/>
      <c r="L72" s="10"/>
      <c r="M72" s="10"/>
      <c r="N72" s="10"/>
      <c r="O72" s="10"/>
      <c r="P72" s="10"/>
      <c r="Q72" s="10"/>
    </row>
    <row r="73" spans="1:21" ht="12.75" x14ac:dyDescent="0.2">
      <c r="G73" s="50"/>
      <c r="H73" s="43" t="s">
        <v>248</v>
      </c>
      <c r="I73" s="43" t="s">
        <v>249</v>
      </c>
      <c r="J73" s="43" t="s">
        <v>250</v>
      </c>
      <c r="K73" s="43" t="s">
        <v>251</v>
      </c>
      <c r="L73" s="43" t="s">
        <v>252</v>
      </c>
      <c r="M73" s="43" t="s">
        <v>253</v>
      </c>
      <c r="N73" s="43" t="s">
        <v>254</v>
      </c>
      <c r="P73" s="5"/>
      <c r="Q73" s="5"/>
    </row>
    <row r="74" spans="1:21" s="542" customFormat="1" ht="12.75" outlineLevel="1" x14ac:dyDescent="0.2">
      <c r="E74" s="76" t="s">
        <v>47</v>
      </c>
      <c r="P74" s="5"/>
      <c r="Q74" s="5"/>
    </row>
    <row r="75" spans="1:21" ht="4.1500000000000004" customHeight="1" outlineLevel="2" x14ac:dyDescent="0.2">
      <c r="P75" s="58"/>
      <c r="Q75" s="5"/>
      <c r="R75" s="58"/>
      <c r="S75" s="58"/>
      <c r="T75" s="58"/>
      <c r="U75" s="58"/>
    </row>
    <row r="76" spans="1:21" ht="12.75" outlineLevel="2" x14ac:dyDescent="0.2">
      <c r="F76" s="65" t="s">
        <v>164</v>
      </c>
      <c r="G76" t="s">
        <v>47</v>
      </c>
      <c r="H76" s="37">
        <v>8524</v>
      </c>
      <c r="I76" s="37">
        <v>5697.7499813704926</v>
      </c>
      <c r="J76" s="37">
        <v>1998.5659273512813</v>
      </c>
      <c r="K76" s="37">
        <v>1</v>
      </c>
      <c r="L76" s="37">
        <v>1</v>
      </c>
      <c r="M76" s="37">
        <v>1</v>
      </c>
      <c r="N76" s="37">
        <v>1</v>
      </c>
      <c r="P76" s="58"/>
      <c r="Q76" s="5"/>
      <c r="R76" s="58"/>
      <c r="S76" s="58"/>
      <c r="T76" s="58"/>
      <c r="U76" s="58"/>
    </row>
    <row r="77" spans="1:21" ht="12.75" outlineLevel="2" x14ac:dyDescent="0.2">
      <c r="F77" s="65" t="s">
        <v>172</v>
      </c>
      <c r="G77" t="s">
        <v>47</v>
      </c>
      <c r="H77" s="37">
        <v>13561</v>
      </c>
      <c r="I77" s="37">
        <v>8862.118664636937</v>
      </c>
      <c r="J77" s="37">
        <v>2847.1220773352843</v>
      </c>
      <c r="K77" s="37">
        <v>1</v>
      </c>
      <c r="L77" s="37">
        <v>1</v>
      </c>
      <c r="M77" s="37">
        <v>1</v>
      </c>
      <c r="N77" s="37">
        <v>1</v>
      </c>
      <c r="P77" s="58"/>
      <c r="Q77" s="5"/>
      <c r="R77" s="58"/>
      <c r="S77" s="58"/>
      <c r="T77" s="58"/>
      <c r="U77" s="58"/>
    </row>
    <row r="78" spans="1:21" ht="12.75" outlineLevel="2" x14ac:dyDescent="0.2">
      <c r="F78" s="65" t="s">
        <v>161</v>
      </c>
      <c r="G78" t="s">
        <v>47</v>
      </c>
      <c r="H78" s="37">
        <v>0</v>
      </c>
      <c r="I78" s="37">
        <v>0</v>
      </c>
      <c r="J78" s="37">
        <v>0</v>
      </c>
      <c r="K78" s="37">
        <v>0</v>
      </c>
      <c r="L78" s="37">
        <v>0</v>
      </c>
      <c r="M78" s="37">
        <v>0</v>
      </c>
      <c r="N78" s="37">
        <v>0</v>
      </c>
      <c r="P78" s="58"/>
      <c r="Q78" s="5"/>
      <c r="R78" s="58"/>
      <c r="S78" s="58"/>
      <c r="T78" s="58"/>
      <c r="U78" s="58"/>
    </row>
    <row r="79" spans="1:21" ht="12.75" outlineLevel="2" x14ac:dyDescent="0.2">
      <c r="F79" s="65" t="s">
        <v>188</v>
      </c>
      <c r="G79" t="s">
        <v>47</v>
      </c>
      <c r="H79" s="37">
        <v>0</v>
      </c>
      <c r="I79" s="37">
        <v>0</v>
      </c>
      <c r="J79" s="37">
        <v>0</v>
      </c>
      <c r="K79" s="37">
        <v>0</v>
      </c>
      <c r="L79" s="37">
        <v>0</v>
      </c>
      <c r="M79" s="37">
        <v>0</v>
      </c>
      <c r="N79" s="37">
        <v>0</v>
      </c>
      <c r="P79" s="58"/>
      <c r="Q79" s="5"/>
      <c r="R79" s="58"/>
      <c r="S79" s="58"/>
      <c r="T79" s="58"/>
      <c r="U79" s="58"/>
    </row>
    <row r="80" spans="1:21" ht="12.75" outlineLevel="2" x14ac:dyDescent="0.2">
      <c r="F80" s="65" t="s">
        <v>173</v>
      </c>
      <c r="G80" t="s">
        <v>47</v>
      </c>
      <c r="H80" s="37">
        <v>59310</v>
      </c>
      <c r="I80" s="37">
        <v>39561.581815472076</v>
      </c>
      <c r="J80" s="37">
        <v>13768.0639170139</v>
      </c>
      <c r="K80" s="37">
        <v>1</v>
      </c>
      <c r="L80" s="37">
        <v>1</v>
      </c>
      <c r="M80" s="37">
        <v>1</v>
      </c>
      <c r="N80" s="37">
        <v>1</v>
      </c>
      <c r="P80" s="58"/>
      <c r="Q80" s="5"/>
      <c r="R80" s="58"/>
      <c r="S80" s="58"/>
      <c r="T80" s="58"/>
      <c r="U80" s="58"/>
    </row>
    <row r="81" spans="1:21" ht="12.75" outlineLevel="2" x14ac:dyDescent="0.2">
      <c r="F81" s="65" t="s">
        <v>193</v>
      </c>
      <c r="G81" t="s">
        <v>47</v>
      </c>
      <c r="H81" s="37">
        <v>4445</v>
      </c>
      <c r="I81" s="37">
        <v>4113.008141382049</v>
      </c>
      <c r="J81" s="37">
        <v>3560.4297325175494</v>
      </c>
      <c r="K81" s="37">
        <v>2787.3143991770853</v>
      </c>
      <c r="L81" s="37">
        <v>1683.3811364275207</v>
      </c>
      <c r="M81" s="37">
        <v>28.043129921247733</v>
      </c>
      <c r="N81" s="37">
        <v>1</v>
      </c>
      <c r="P81" s="58"/>
      <c r="Q81" s="5"/>
      <c r="R81" s="58"/>
      <c r="S81" s="58"/>
      <c r="T81" s="58"/>
      <c r="U81" s="58"/>
    </row>
    <row r="82" spans="1:21" ht="12.75" outlineLevel="2" x14ac:dyDescent="0.2">
      <c r="F82" s="65" t="s">
        <v>167</v>
      </c>
      <c r="G82" t="s">
        <v>47</v>
      </c>
      <c r="H82" s="37">
        <v>13464</v>
      </c>
      <c r="I82" s="37">
        <v>12458.418586179509</v>
      </c>
      <c r="J82" s="37">
        <v>10784.673623175171</v>
      </c>
      <c r="K82" s="37">
        <v>8442.9139887831552</v>
      </c>
      <c r="L82" s="37">
        <v>5099.0947230203774</v>
      </c>
      <c r="M82" s="37">
        <v>85.051491992108993</v>
      </c>
      <c r="N82" s="37">
        <v>1</v>
      </c>
      <c r="P82" s="58"/>
      <c r="Q82" s="5"/>
      <c r="R82" s="58"/>
      <c r="S82" s="58"/>
      <c r="T82" s="58"/>
      <c r="U82" s="58"/>
    </row>
    <row r="83" spans="1:21" ht="12.75" outlineLevel="2" x14ac:dyDescent="0.2">
      <c r="F83" s="65" t="s">
        <v>168</v>
      </c>
      <c r="G83" t="s">
        <v>47</v>
      </c>
      <c r="H83" s="37">
        <v>8466</v>
      </c>
      <c r="I83" s="37">
        <v>7833.5889594916598</v>
      </c>
      <c r="J83" s="37">
        <v>6781.0532921763206</v>
      </c>
      <c r="K83" s="37">
        <v>5308.49224790676</v>
      </c>
      <c r="L83" s="37">
        <v>3205.8680395862821</v>
      </c>
      <c r="M83" s="37">
        <v>53.055485747727232</v>
      </c>
      <c r="N83" s="37">
        <v>1</v>
      </c>
      <c r="P83" s="58"/>
      <c r="Q83" s="5"/>
      <c r="R83" s="58"/>
      <c r="S83" s="58"/>
      <c r="T83" s="58"/>
      <c r="U83" s="58"/>
    </row>
    <row r="84" spans="1:21" ht="12.75" outlineLevel="2" x14ac:dyDescent="0.2">
      <c r="F84" s="65" t="s">
        <v>169</v>
      </c>
      <c r="G84" t="s">
        <v>47</v>
      </c>
      <c r="H84" s="37">
        <v>2583</v>
      </c>
      <c r="I84" s="37">
        <v>2389.6598490865767</v>
      </c>
      <c r="J84" s="37">
        <v>2068.167781904473</v>
      </c>
      <c r="K84" s="37">
        <v>1618.5734120488373</v>
      </c>
      <c r="L84" s="37">
        <v>976.81295026926944</v>
      </c>
      <c r="M84" s="37">
        <v>14.734025763991806</v>
      </c>
      <c r="N84" s="37">
        <v>1</v>
      </c>
      <c r="P84" s="58"/>
      <c r="Q84" s="5"/>
      <c r="R84" s="58"/>
      <c r="S84" s="58"/>
      <c r="T84" s="58"/>
      <c r="U84" s="58"/>
    </row>
    <row r="85" spans="1:21" ht="12.75" outlineLevel="2" x14ac:dyDescent="0.2">
      <c r="F85" s="65" t="s">
        <v>170</v>
      </c>
      <c r="G85" t="s">
        <v>47</v>
      </c>
      <c r="H85" s="37">
        <v>1068</v>
      </c>
      <c r="I85" s="37">
        <v>1068</v>
      </c>
      <c r="J85" s="37">
        <v>1068</v>
      </c>
      <c r="K85" s="37">
        <v>1068</v>
      </c>
      <c r="L85" s="37">
        <v>1068</v>
      </c>
      <c r="M85" s="37">
        <v>1068</v>
      </c>
      <c r="N85" s="37">
        <v>1068</v>
      </c>
      <c r="P85" s="58"/>
      <c r="Q85" s="5"/>
      <c r="R85" s="58"/>
      <c r="S85" s="58"/>
      <c r="T85" s="58"/>
      <c r="U85" s="58"/>
    </row>
    <row r="86" spans="1:21" ht="12.75" outlineLevel="2" x14ac:dyDescent="0.2">
      <c r="F86" s="65" t="s">
        <v>171</v>
      </c>
      <c r="G86" t="s">
        <v>47</v>
      </c>
      <c r="H86" s="37">
        <v>20032</v>
      </c>
      <c r="I86" s="37">
        <v>20032</v>
      </c>
      <c r="J86" s="37">
        <v>20032</v>
      </c>
      <c r="K86" s="37">
        <v>20032</v>
      </c>
      <c r="L86" s="37">
        <v>20032</v>
      </c>
      <c r="M86" s="37">
        <v>20032</v>
      </c>
      <c r="N86" s="37">
        <v>20032</v>
      </c>
      <c r="P86" s="58"/>
      <c r="Q86" s="5"/>
      <c r="R86" s="58"/>
      <c r="S86" s="58"/>
      <c r="T86" s="58"/>
      <c r="U86" s="58"/>
    </row>
    <row r="87" spans="1:21" ht="12.75" outlineLevel="2" x14ac:dyDescent="0.2">
      <c r="F87" s="65" t="s">
        <v>165</v>
      </c>
      <c r="G87" t="s">
        <v>47</v>
      </c>
      <c r="H87" s="37">
        <v>10860</v>
      </c>
      <c r="I87" s="37">
        <v>5318.7180663636263</v>
      </c>
      <c r="J87" s="37">
        <v>1</v>
      </c>
      <c r="K87" s="37">
        <v>1</v>
      </c>
      <c r="L87" s="37">
        <v>1</v>
      </c>
      <c r="M87" s="37">
        <v>1</v>
      </c>
      <c r="N87" s="37">
        <v>1</v>
      </c>
      <c r="P87" s="58"/>
      <c r="Q87" s="5"/>
      <c r="R87" s="58"/>
      <c r="S87" s="58"/>
      <c r="T87" s="58"/>
      <c r="U87" s="58"/>
    </row>
    <row r="88" spans="1:21" ht="12.75" outlineLevel="2" x14ac:dyDescent="0.2">
      <c r="F88" s="65" t="s">
        <v>166</v>
      </c>
      <c r="G88" t="s">
        <v>47</v>
      </c>
      <c r="H88" s="37">
        <v>11330</v>
      </c>
      <c r="I88" s="37">
        <v>8898.3244638602064</v>
      </c>
      <c r="J88" s="37">
        <v>6245.019466268287</v>
      </c>
      <c r="K88" s="37">
        <v>3401.1483421568087</v>
      </c>
      <c r="L88" s="37">
        <v>112.1954458145417</v>
      </c>
      <c r="M88" s="37">
        <v>1</v>
      </c>
      <c r="N88" s="37">
        <v>1</v>
      </c>
      <c r="P88" s="58"/>
      <c r="Q88" s="5"/>
      <c r="R88" s="58"/>
      <c r="S88" s="58"/>
      <c r="T88" s="58"/>
      <c r="U88" s="58"/>
    </row>
    <row r="89" spans="1:21" s="58" customFormat="1" ht="12.75" outlineLevel="2" x14ac:dyDescent="0.2">
      <c r="F89" s="65" t="s">
        <v>477</v>
      </c>
      <c r="G89" s="58" t="s">
        <v>47</v>
      </c>
      <c r="H89" s="37">
        <v>265</v>
      </c>
      <c r="I89" s="37">
        <v>265</v>
      </c>
      <c r="J89" s="37">
        <v>265</v>
      </c>
      <c r="K89" s="37">
        <v>265</v>
      </c>
      <c r="L89" s="37">
        <v>265</v>
      </c>
      <c r="M89" s="37">
        <v>265</v>
      </c>
      <c r="N89" s="37">
        <v>265</v>
      </c>
      <c r="Q89" s="5"/>
    </row>
    <row r="90" spans="1:21" s="58" customFormat="1" ht="12.75" outlineLevel="2" x14ac:dyDescent="0.2">
      <c r="F90" s="65" t="s">
        <v>474</v>
      </c>
      <c r="G90" s="58" t="s">
        <v>47</v>
      </c>
      <c r="H90" s="37">
        <v>4299</v>
      </c>
      <c r="I90" s="37">
        <v>4299</v>
      </c>
      <c r="J90" s="37">
        <v>4299</v>
      </c>
      <c r="K90" s="37">
        <v>4299</v>
      </c>
      <c r="L90" s="37">
        <v>4299</v>
      </c>
      <c r="M90" s="37">
        <v>4299</v>
      </c>
      <c r="N90" s="37">
        <v>4299</v>
      </c>
      <c r="Q90" s="5"/>
    </row>
    <row r="91" spans="1:21" s="58" customFormat="1" ht="12.75" outlineLevel="2" x14ac:dyDescent="0.2">
      <c r="F91" s="65" t="s">
        <v>476</v>
      </c>
      <c r="G91" s="58" t="s">
        <v>47</v>
      </c>
      <c r="H91" s="37">
        <v>347</v>
      </c>
      <c r="I91" s="37">
        <v>236.18104687183964</v>
      </c>
      <c r="J91" s="37">
        <v>88.422442700959152</v>
      </c>
      <c r="K91" s="37">
        <v>1</v>
      </c>
      <c r="L91" s="37">
        <v>1</v>
      </c>
      <c r="M91" s="37">
        <v>1</v>
      </c>
      <c r="N91" s="37">
        <v>1</v>
      </c>
      <c r="Q91" s="5"/>
    </row>
    <row r="92" spans="1:21" s="58" customFormat="1" ht="12.75" outlineLevel="2" x14ac:dyDescent="0.2">
      <c r="F92" s="65" t="s">
        <v>475</v>
      </c>
      <c r="G92" s="58" t="s">
        <v>47</v>
      </c>
      <c r="H92" s="37">
        <v>1335</v>
      </c>
      <c r="I92" s="37">
        <v>902.65042528503136</v>
      </c>
      <c r="J92" s="37">
        <v>330.12746982109564</v>
      </c>
      <c r="K92" s="37">
        <v>1</v>
      </c>
      <c r="L92" s="37">
        <v>1</v>
      </c>
      <c r="M92" s="37">
        <v>1</v>
      </c>
      <c r="N92" s="37">
        <v>1</v>
      </c>
      <c r="Q92" s="5"/>
    </row>
    <row r="93" spans="1:21" ht="4.1500000000000004" customHeight="1" outlineLevel="2" x14ac:dyDescent="0.2">
      <c r="H93" s="37"/>
      <c r="I93" s="37"/>
      <c r="J93" s="37"/>
      <c r="K93" s="37"/>
      <c r="L93" s="37"/>
      <c r="M93" s="37"/>
      <c r="N93" s="37"/>
      <c r="P93" s="58"/>
      <c r="Q93" s="5"/>
      <c r="R93" s="58"/>
      <c r="S93" s="58"/>
      <c r="T93" s="58"/>
      <c r="U93" s="58"/>
    </row>
    <row r="94" spans="1:21" ht="13.5" outlineLevel="1" thickBot="1" x14ac:dyDescent="0.25">
      <c r="F94" s="101" t="s">
        <v>215</v>
      </c>
      <c r="G94" s="86" t="s">
        <v>433</v>
      </c>
      <c r="H94" s="102">
        <v>159889</v>
      </c>
      <c r="I94" s="102">
        <v>121936.00000000001</v>
      </c>
      <c r="J94" s="102">
        <v>74136.645730264325</v>
      </c>
      <c r="K94" s="102">
        <v>47228.442390072654</v>
      </c>
      <c r="L94" s="102">
        <v>36747.352295117991</v>
      </c>
      <c r="M94" s="102">
        <v>25851.884133425076</v>
      </c>
      <c r="N94" s="102">
        <v>25675</v>
      </c>
      <c r="P94" s="58"/>
      <c r="Q94" s="5"/>
      <c r="R94" s="58"/>
      <c r="S94" s="58"/>
      <c r="T94" s="58"/>
      <c r="U94" s="58"/>
    </row>
    <row r="95" spans="1:21" ht="13.5" outlineLevel="1" thickTop="1" x14ac:dyDescent="0.2">
      <c r="G95" s="50"/>
      <c r="P95" s="5"/>
      <c r="Q95" s="5"/>
    </row>
    <row r="96" spans="1:21" outlineLevel="1" x14ac:dyDescent="0.2">
      <c r="A96" s="116" t="s">
        <v>260</v>
      </c>
    </row>
    <row r="97" spans="1:39" s="378" customFormat="1" outlineLevel="1" x14ac:dyDescent="0.2">
      <c r="A97" s="116"/>
    </row>
    <row r="98" spans="1:39" s="378" customFormat="1" outlineLevel="1" x14ac:dyDescent="0.2">
      <c r="A98" s="116"/>
      <c r="E98" s="38" t="s">
        <v>735</v>
      </c>
    </row>
    <row r="99" spans="1:39" s="378" customFormat="1" outlineLevel="2" x14ac:dyDescent="0.2">
      <c r="A99" s="6" t="s">
        <v>164</v>
      </c>
      <c r="B99" s="6" t="s">
        <v>68</v>
      </c>
      <c r="F99" s="65" t="s">
        <v>164</v>
      </c>
      <c r="H99" s="53">
        <v>13908.190399999999</v>
      </c>
      <c r="I99" s="53">
        <v>9296.7376340329956</v>
      </c>
      <c r="J99" s="53">
        <v>3260.9614552503735</v>
      </c>
      <c r="K99" s="53">
        <v>1.6316506804317221</v>
      </c>
      <c r="L99" s="53">
        <v>1.6316506804317221</v>
      </c>
      <c r="M99" s="53">
        <v>1.6316506804317221</v>
      </c>
      <c r="N99" s="53">
        <v>1.6316506804317221</v>
      </c>
    </row>
    <row r="100" spans="1:39" s="378" customFormat="1" outlineLevel="2" x14ac:dyDescent="0.2">
      <c r="A100" s="6" t="s">
        <v>172</v>
      </c>
      <c r="B100" s="6" t="s">
        <v>68</v>
      </c>
      <c r="F100" s="65" t="s">
        <v>172</v>
      </c>
      <c r="H100" s="53">
        <v>49213.596799999999</v>
      </c>
      <c r="I100" s="53">
        <v>32161.104251544624</v>
      </c>
      <c r="J100" s="53">
        <v>10332.358819729894</v>
      </c>
      <c r="K100" s="53">
        <v>3.6290536686085093</v>
      </c>
      <c r="L100" s="53">
        <v>3.6290536686085093</v>
      </c>
      <c r="M100" s="53">
        <v>3.6290536686085093</v>
      </c>
      <c r="N100" s="53">
        <v>3.6290536686085093</v>
      </c>
    </row>
    <row r="101" spans="1:39" s="378" customFormat="1" outlineLevel="2" x14ac:dyDescent="0.2">
      <c r="A101" s="6" t="s">
        <v>161</v>
      </c>
      <c r="B101" s="6" t="s">
        <v>68</v>
      </c>
      <c r="F101" s="65" t="s">
        <v>161</v>
      </c>
      <c r="H101" s="53">
        <v>0</v>
      </c>
      <c r="I101" s="53">
        <v>0</v>
      </c>
      <c r="J101" s="53">
        <v>0</v>
      </c>
      <c r="K101" s="53">
        <v>0</v>
      </c>
      <c r="L101" s="53">
        <v>0</v>
      </c>
      <c r="M101" s="53">
        <v>0</v>
      </c>
      <c r="N101" s="53">
        <v>0</v>
      </c>
    </row>
    <row r="102" spans="1:39" s="378" customFormat="1" outlineLevel="2" x14ac:dyDescent="0.2">
      <c r="A102" s="6" t="s">
        <v>188</v>
      </c>
      <c r="B102" s="6" t="s">
        <v>68</v>
      </c>
      <c r="C102" s="80"/>
      <c r="F102" s="1199" t="s">
        <v>188</v>
      </c>
      <c r="G102" s="80"/>
      <c r="H102" s="733">
        <v>0</v>
      </c>
      <c r="I102" s="733">
        <v>0</v>
      </c>
      <c r="J102" s="733">
        <v>0</v>
      </c>
      <c r="K102" s="733">
        <v>0</v>
      </c>
      <c r="L102" s="733">
        <v>0</v>
      </c>
      <c r="M102" s="733">
        <v>0</v>
      </c>
      <c r="N102" s="733">
        <v>0</v>
      </c>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1:39" s="378" customFormat="1" outlineLevel="2" x14ac:dyDescent="0.2">
      <c r="A103" s="6" t="s">
        <v>173</v>
      </c>
      <c r="B103" s="6" t="s">
        <v>68</v>
      </c>
      <c r="F103" s="65" t="s">
        <v>173</v>
      </c>
      <c r="H103" s="53">
        <v>107922.20819999999</v>
      </c>
      <c r="I103" s="53">
        <v>71987.409701748635</v>
      </c>
      <c r="J103" s="53">
        <v>25052.771211648651</v>
      </c>
      <c r="K103" s="53">
        <v>1.8196292058674759</v>
      </c>
      <c r="L103" s="53">
        <v>1.8196292058674759</v>
      </c>
      <c r="M103" s="53">
        <v>1.8196292058674759</v>
      </c>
      <c r="N103" s="53">
        <v>1.8196292058674759</v>
      </c>
    </row>
    <row r="104" spans="1:39" s="378" customFormat="1" outlineLevel="2" x14ac:dyDescent="0.2">
      <c r="A104" s="6" t="s">
        <v>193</v>
      </c>
      <c r="B104" s="6" t="s">
        <v>68</v>
      </c>
      <c r="F104" s="65" t="s">
        <v>193</v>
      </c>
      <c r="H104" s="53">
        <v>133.73259999999999</v>
      </c>
      <c r="I104" s="53">
        <v>123.74426829430573</v>
      </c>
      <c r="J104" s="53">
        <v>107.11935326138952</v>
      </c>
      <c r="K104" s="53">
        <v>83.859347945869388</v>
      </c>
      <c r="L104" s="53">
        <v>50.646329845985832</v>
      </c>
      <c r="M104" s="53">
        <v>0.84370768875281299</v>
      </c>
      <c r="N104" s="53">
        <v>3.0086074240719907E-2</v>
      </c>
    </row>
    <row r="105" spans="1:39" s="378" customFormat="1" outlineLevel="2" x14ac:dyDescent="0.2">
      <c r="A105" s="6" t="s">
        <v>167</v>
      </c>
      <c r="B105" s="6" t="s">
        <v>68</v>
      </c>
      <c r="F105" s="65" t="s">
        <v>167</v>
      </c>
      <c r="H105" s="53">
        <v>401.19779999999997</v>
      </c>
      <c r="I105" s="53">
        <v>371.23366965644152</v>
      </c>
      <c r="J105" s="53">
        <v>321.35972454960688</v>
      </c>
      <c r="K105" s="53">
        <v>251.58040091273219</v>
      </c>
      <c r="L105" s="53">
        <v>151.94188835913431</v>
      </c>
      <c r="M105" s="53">
        <v>2.5343487428662912</v>
      </c>
      <c r="N105" s="53">
        <v>2.9797816399286983E-2</v>
      </c>
    </row>
    <row r="106" spans="1:39" s="378" customFormat="1" outlineLevel="2" x14ac:dyDescent="0.2">
      <c r="A106" s="6" t="s">
        <v>168</v>
      </c>
      <c r="B106" s="6" t="s">
        <v>68</v>
      </c>
      <c r="F106" s="65" t="s">
        <v>168</v>
      </c>
      <c r="H106" s="53">
        <v>267.46519999999998</v>
      </c>
      <c r="I106" s="53">
        <v>247.48552300593298</v>
      </c>
      <c r="J106" s="53">
        <v>214.23290515031869</v>
      </c>
      <c r="K106" s="53">
        <v>167.71048202041473</v>
      </c>
      <c r="L106" s="53">
        <v>101.28255804176149</v>
      </c>
      <c r="M106" s="53">
        <v>1.6761748295077974</v>
      </c>
      <c r="N106" s="53">
        <v>3.1592865579966926E-2</v>
      </c>
    </row>
    <row r="107" spans="1:39" s="378" customFormat="1" outlineLevel="2" x14ac:dyDescent="0.2">
      <c r="A107" s="6" t="s">
        <v>169</v>
      </c>
      <c r="B107" s="6" t="s">
        <v>68</v>
      </c>
      <c r="F107" s="65" t="s">
        <v>169</v>
      </c>
      <c r="H107" s="53">
        <v>133.73259999999999</v>
      </c>
      <c r="I107" s="53">
        <v>123.72258022994792</v>
      </c>
      <c r="J107" s="53">
        <v>107.07760538533415</v>
      </c>
      <c r="K107" s="53">
        <v>83.800244167310225</v>
      </c>
      <c r="L107" s="53">
        <v>50.573649072079014</v>
      </c>
      <c r="M107" s="53">
        <v>0.76284149201920648</v>
      </c>
      <c r="N107" s="53">
        <v>5.1774138598528842E-2</v>
      </c>
    </row>
    <row r="108" spans="1:39" s="378" customFormat="1" outlineLevel="2" x14ac:dyDescent="0.2">
      <c r="A108" s="6" t="s">
        <v>170</v>
      </c>
      <c r="B108" s="6" t="s">
        <v>68</v>
      </c>
      <c r="F108" s="65" t="s">
        <v>170</v>
      </c>
      <c r="H108" s="53">
        <v>0</v>
      </c>
      <c r="I108" s="53">
        <v>0</v>
      </c>
      <c r="J108" s="53">
        <v>0</v>
      </c>
      <c r="K108" s="53">
        <v>0</v>
      </c>
      <c r="L108" s="53">
        <v>0</v>
      </c>
      <c r="M108" s="53">
        <v>0</v>
      </c>
      <c r="N108" s="53">
        <v>0</v>
      </c>
    </row>
    <row r="109" spans="1:39" s="378" customFormat="1" outlineLevel="2" x14ac:dyDescent="0.2">
      <c r="A109" s="6" t="s">
        <v>171</v>
      </c>
      <c r="B109" s="6" t="s">
        <v>68</v>
      </c>
      <c r="F109" s="65" t="s">
        <v>171</v>
      </c>
      <c r="H109" s="53">
        <v>0</v>
      </c>
      <c r="I109" s="53">
        <v>0</v>
      </c>
      <c r="J109" s="53">
        <v>0</v>
      </c>
      <c r="K109" s="53">
        <v>0</v>
      </c>
      <c r="L109" s="53">
        <v>0</v>
      </c>
      <c r="M109" s="53">
        <v>0</v>
      </c>
      <c r="N109" s="53">
        <v>0</v>
      </c>
    </row>
    <row r="110" spans="1:39" s="378" customFormat="1" outlineLevel="2" x14ac:dyDescent="0.2">
      <c r="A110" s="6" t="s">
        <v>165</v>
      </c>
      <c r="B110" s="6" t="s">
        <v>68</v>
      </c>
      <c r="F110" s="65" t="s">
        <v>165</v>
      </c>
      <c r="H110" s="53">
        <v>277227.67979999998</v>
      </c>
      <c r="I110" s="53">
        <v>135773.10028069341</v>
      </c>
      <c r="J110" s="53">
        <v>25.527410662983421</v>
      </c>
      <c r="K110" s="53">
        <v>25.527410662983421</v>
      </c>
      <c r="L110" s="53">
        <v>25.527410662983421</v>
      </c>
      <c r="M110" s="53">
        <v>25.527410662983421</v>
      </c>
      <c r="N110" s="53">
        <v>25.527410662983421</v>
      </c>
    </row>
    <row r="111" spans="1:39" s="378" customFormat="1" outlineLevel="2" x14ac:dyDescent="0.2">
      <c r="A111" s="6" t="s">
        <v>166</v>
      </c>
      <c r="B111" s="6" t="s">
        <v>68</v>
      </c>
      <c r="F111" s="65" t="s">
        <v>166</v>
      </c>
      <c r="H111" s="53">
        <v>212367.3688</v>
      </c>
      <c r="I111" s="53">
        <v>166788.50424701345</v>
      </c>
      <c r="J111" s="53">
        <v>117055.45914882405</v>
      </c>
      <c r="K111" s="53">
        <v>63750.478757486635</v>
      </c>
      <c r="L111" s="53">
        <v>2102.9701340668307</v>
      </c>
      <c r="M111" s="53">
        <v>18.743810132391879</v>
      </c>
      <c r="N111" s="53">
        <v>18.743810132391879</v>
      </c>
    </row>
    <row r="112" spans="1:39" s="378" customFormat="1" outlineLevel="2" x14ac:dyDescent="0.2">
      <c r="A112" s="6" t="s">
        <v>477</v>
      </c>
      <c r="B112" s="6" t="s">
        <v>68</v>
      </c>
      <c r="F112" s="65" t="s">
        <v>477</v>
      </c>
      <c r="H112" s="53">
        <v>0</v>
      </c>
      <c r="I112" s="53">
        <v>0</v>
      </c>
      <c r="J112" s="53">
        <v>0</v>
      </c>
      <c r="K112" s="53">
        <v>0</v>
      </c>
      <c r="L112" s="53">
        <v>0</v>
      </c>
      <c r="M112" s="53">
        <v>0</v>
      </c>
      <c r="N112" s="53">
        <v>0</v>
      </c>
    </row>
    <row r="113" spans="1:17" s="378" customFormat="1" outlineLevel="2" x14ac:dyDescent="0.2">
      <c r="A113" s="6" t="s">
        <v>474</v>
      </c>
      <c r="B113" s="6" t="s">
        <v>68</v>
      </c>
      <c r="F113" s="65" t="s">
        <v>474</v>
      </c>
      <c r="H113" s="53">
        <v>0</v>
      </c>
      <c r="I113" s="53">
        <v>0</v>
      </c>
      <c r="J113" s="53">
        <v>0</v>
      </c>
      <c r="K113" s="53">
        <v>0</v>
      </c>
      <c r="L113" s="53">
        <v>0</v>
      </c>
      <c r="M113" s="53">
        <v>0</v>
      </c>
      <c r="N113" s="53">
        <v>0</v>
      </c>
    </row>
    <row r="114" spans="1:17" s="378" customFormat="1" outlineLevel="2" x14ac:dyDescent="0.2">
      <c r="A114" s="6" t="s">
        <v>476</v>
      </c>
      <c r="B114" s="6" t="s">
        <v>68</v>
      </c>
      <c r="F114" s="65" t="s">
        <v>476</v>
      </c>
      <c r="H114" s="53">
        <v>0</v>
      </c>
      <c r="I114" s="53">
        <v>0</v>
      </c>
      <c r="J114" s="53">
        <v>0</v>
      </c>
      <c r="K114" s="53">
        <v>0</v>
      </c>
      <c r="L114" s="53">
        <v>0</v>
      </c>
      <c r="M114" s="53">
        <v>0</v>
      </c>
      <c r="N114" s="53">
        <v>0</v>
      </c>
    </row>
    <row r="115" spans="1:17" s="378" customFormat="1" outlineLevel="2" x14ac:dyDescent="0.2">
      <c r="A115" s="6" t="s">
        <v>475</v>
      </c>
      <c r="B115" s="6" t="s">
        <v>68</v>
      </c>
      <c r="F115" s="65" t="s">
        <v>475</v>
      </c>
      <c r="H115" s="53">
        <v>802.39560000000006</v>
      </c>
      <c r="I115" s="53">
        <v>542.53387984032804</v>
      </c>
      <c r="J115" s="53">
        <v>198.42159492402993</v>
      </c>
      <c r="K115" s="53">
        <v>0.60104539325842699</v>
      </c>
      <c r="L115" s="53">
        <v>0.60104539325842699</v>
      </c>
      <c r="M115" s="53">
        <v>0.60104539325842699</v>
      </c>
      <c r="N115" s="53">
        <v>0.60104539325842699</v>
      </c>
    </row>
    <row r="116" spans="1:17" s="378" customFormat="1" ht="4.1500000000000004" customHeight="1" outlineLevel="2" x14ac:dyDescent="0.2">
      <c r="A116" s="116"/>
    </row>
    <row r="117" spans="1:17" s="378" customFormat="1" ht="12.75" outlineLevel="1" thickBot="1" x14ac:dyDescent="0.25">
      <c r="A117" s="116"/>
      <c r="F117" s="101" t="s">
        <v>215</v>
      </c>
      <c r="G117" s="86" t="s">
        <v>68</v>
      </c>
      <c r="H117" s="86">
        <v>662377.56779999996</v>
      </c>
      <c r="I117" s="86">
        <v>417415.57603606005</v>
      </c>
      <c r="J117" s="86">
        <v>156675.28922938663</v>
      </c>
      <c r="K117" s="86">
        <v>64370.638022144114</v>
      </c>
      <c r="L117" s="86">
        <v>2490.6233489969409</v>
      </c>
      <c r="M117" s="86">
        <v>57.769672496687541</v>
      </c>
      <c r="N117" s="86">
        <v>52.095850638359934</v>
      </c>
      <c r="P117" s="7" t="s">
        <v>483</v>
      </c>
      <c r="Q117" s="409" t="s">
        <v>750</v>
      </c>
    </row>
    <row r="118" spans="1:17" s="378" customFormat="1" ht="12.75" outlineLevel="1" thickTop="1" x14ac:dyDescent="0.2">
      <c r="A118" s="116"/>
    </row>
    <row r="119" spans="1:17" s="378" customFormat="1" outlineLevel="1" x14ac:dyDescent="0.2">
      <c r="A119" s="116"/>
    </row>
    <row r="120" spans="1:17" s="378" customFormat="1" outlineLevel="1" x14ac:dyDescent="0.2">
      <c r="A120" s="116"/>
      <c r="E120" s="38" t="s">
        <v>619</v>
      </c>
    </row>
    <row r="121" spans="1:17" outlineLevel="1" x14ac:dyDescent="0.2">
      <c r="F121" s="65" t="s">
        <v>172</v>
      </c>
      <c r="H121" s="542"/>
      <c r="I121" s="542"/>
      <c r="J121" s="542"/>
      <c r="K121" s="542"/>
      <c r="L121" s="542"/>
    </row>
    <row r="122" spans="1:17" ht="4.1500000000000004" customHeight="1" outlineLevel="2" x14ac:dyDescent="0.2"/>
    <row r="123" spans="1:17" outlineLevel="2" x14ac:dyDescent="0.2">
      <c r="A123" s="6" t="s">
        <v>172</v>
      </c>
      <c r="B123" s="6" t="s">
        <v>433</v>
      </c>
      <c r="F123" t="s">
        <v>694</v>
      </c>
      <c r="G123" t="s">
        <v>57</v>
      </c>
      <c r="H123" s="37">
        <v>0</v>
      </c>
      <c r="I123" s="37">
        <v>0</v>
      </c>
      <c r="J123" s="37">
        <v>0</v>
      </c>
      <c r="K123" s="37">
        <v>0</v>
      </c>
      <c r="L123" s="37">
        <v>0</v>
      </c>
      <c r="M123" s="37">
        <v>0</v>
      </c>
      <c r="N123" s="37">
        <v>0</v>
      </c>
      <c r="P123" s="7"/>
      <c r="Q123" s="8" t="s">
        <v>749</v>
      </c>
    </row>
    <row r="124" spans="1:17" outlineLevel="2" x14ac:dyDescent="0.2">
      <c r="A124" s="6" t="s">
        <v>172</v>
      </c>
      <c r="B124" s="6" t="s">
        <v>433</v>
      </c>
      <c r="F124" t="s">
        <v>242</v>
      </c>
      <c r="G124" t="s">
        <v>57</v>
      </c>
      <c r="H124" s="37">
        <v>13561</v>
      </c>
      <c r="I124" s="37">
        <v>8862.118664636937</v>
      </c>
      <c r="J124" s="37">
        <v>2847.1220773352843</v>
      </c>
      <c r="K124" s="37">
        <v>1</v>
      </c>
      <c r="L124" s="37">
        <v>1</v>
      </c>
      <c r="M124" s="37">
        <v>1</v>
      </c>
      <c r="N124" s="37">
        <v>1</v>
      </c>
      <c r="P124" s="7"/>
      <c r="Q124" s="8" t="s">
        <v>243</v>
      </c>
    </row>
    <row r="125" spans="1:17" ht="4.1500000000000004" customHeight="1" outlineLevel="2" x14ac:dyDescent="0.2">
      <c r="A125" s="6"/>
      <c r="B125" s="6"/>
      <c r="H125" s="37"/>
      <c r="I125" s="37"/>
      <c r="J125" s="37"/>
      <c r="K125" s="37"/>
      <c r="L125" s="37"/>
      <c r="M125" s="37"/>
      <c r="N125" s="37"/>
    </row>
    <row r="126" spans="1:17" outlineLevel="2" x14ac:dyDescent="0.2">
      <c r="A126" s="6" t="s">
        <v>172</v>
      </c>
      <c r="B126" s="6" t="s">
        <v>47</v>
      </c>
      <c r="F126" s="82" t="s">
        <v>1500</v>
      </c>
      <c r="G126" s="82" t="s">
        <v>57</v>
      </c>
      <c r="H126" s="98">
        <v>13561</v>
      </c>
      <c r="I126" s="98">
        <v>8862.118664636937</v>
      </c>
      <c r="J126" s="98">
        <v>2847.1220773352843</v>
      </c>
      <c r="K126" s="98">
        <v>1</v>
      </c>
      <c r="L126" s="98">
        <v>1</v>
      </c>
      <c r="M126" s="98">
        <v>1</v>
      </c>
      <c r="N126" s="98">
        <v>1</v>
      </c>
    </row>
    <row r="127" spans="1:17" outlineLevel="2" x14ac:dyDescent="0.2">
      <c r="A127" s="6"/>
      <c r="B127" s="6"/>
    </row>
    <row r="128" spans="1:17" outlineLevel="2" x14ac:dyDescent="0.2">
      <c r="A128" s="6"/>
      <c r="B128" s="6"/>
      <c r="F128" s="55" t="s">
        <v>29</v>
      </c>
      <c r="G128" s="6" t="s">
        <v>676</v>
      </c>
    </row>
    <row r="129" spans="1:17" outlineLevel="2" x14ac:dyDescent="0.2">
      <c r="A129" s="6" t="s">
        <v>172</v>
      </c>
      <c r="B129" s="6" t="s">
        <v>68</v>
      </c>
      <c r="F129" t="s">
        <v>194</v>
      </c>
      <c r="G129" s="1163"/>
      <c r="H129" s="1118"/>
      <c r="I129" s="1118"/>
      <c r="J129" s="1118"/>
      <c r="K129" s="1118"/>
      <c r="L129" s="1118"/>
      <c r="M129" s="1118"/>
      <c r="N129" s="1118"/>
      <c r="P129" s="7"/>
      <c r="Q129" s="8" t="s">
        <v>746</v>
      </c>
    </row>
    <row r="130" spans="1:17" outlineLevel="2" x14ac:dyDescent="0.2">
      <c r="A130" s="6" t="s">
        <v>172</v>
      </c>
      <c r="B130" s="6" t="s">
        <v>68</v>
      </c>
      <c r="F130" t="s">
        <v>195</v>
      </c>
      <c r="G130" s="1163"/>
      <c r="H130" s="1118"/>
      <c r="I130" s="1118"/>
      <c r="J130" s="1118"/>
      <c r="K130" s="1118"/>
      <c r="L130" s="1118"/>
      <c r="M130" s="1118"/>
      <c r="N130" s="1118"/>
      <c r="P130" s="7"/>
      <c r="Q130" s="8" t="s">
        <v>747</v>
      </c>
    </row>
    <row r="131" spans="1:17" outlineLevel="2" x14ac:dyDescent="0.2">
      <c r="A131" s="6" t="s">
        <v>172</v>
      </c>
      <c r="B131" s="6" t="s">
        <v>68</v>
      </c>
      <c r="F131" t="s">
        <v>214</v>
      </c>
      <c r="G131" s="99">
        <v>0</v>
      </c>
      <c r="H131" s="53">
        <v>0</v>
      </c>
      <c r="I131" s="53">
        <v>0</v>
      </c>
      <c r="J131" s="53">
        <v>0</v>
      </c>
      <c r="K131" s="53">
        <v>0</v>
      </c>
      <c r="L131" s="53">
        <v>0</v>
      </c>
      <c r="M131" s="53">
        <v>0</v>
      </c>
      <c r="N131" s="53">
        <v>0</v>
      </c>
      <c r="P131" s="7"/>
      <c r="Q131" s="8" t="s">
        <v>748</v>
      </c>
    </row>
    <row r="132" spans="1:17" outlineLevel="2" x14ac:dyDescent="0.2">
      <c r="A132" s="6"/>
      <c r="B132" s="6"/>
    </row>
    <row r="133" spans="1:17" outlineLevel="2" x14ac:dyDescent="0.2">
      <c r="A133" s="6"/>
      <c r="B133" s="6"/>
      <c r="F133" s="55" t="s">
        <v>28</v>
      </c>
      <c r="G133" s="6" t="s">
        <v>675</v>
      </c>
    </row>
    <row r="134" spans="1:17" outlineLevel="2" x14ac:dyDescent="0.2">
      <c r="A134" s="6" t="s">
        <v>172</v>
      </c>
      <c r="B134" s="6" t="s">
        <v>68</v>
      </c>
      <c r="F134" t="s">
        <v>28</v>
      </c>
      <c r="G134" s="99">
        <v>21.616537069537642</v>
      </c>
      <c r="H134" s="53">
        <v>293141.85919999995</v>
      </c>
      <c r="I134" s="53">
        <v>191568.31662876578</v>
      </c>
      <c r="J134" s="53">
        <v>61544.91992621719</v>
      </c>
      <c r="K134" s="53">
        <v>21.616537069537642</v>
      </c>
      <c r="L134" s="53">
        <v>21.616537069537642</v>
      </c>
      <c r="M134" s="53">
        <v>21.616537069537642</v>
      </c>
      <c r="N134" s="53">
        <v>21.616537069537642</v>
      </c>
      <c r="P134" s="7"/>
      <c r="Q134" s="8" t="s">
        <v>745</v>
      </c>
    </row>
    <row r="135" spans="1:17" ht="4.1500000000000004" customHeight="1" outlineLevel="2" x14ac:dyDescent="0.2">
      <c r="A135" s="6"/>
      <c r="B135" s="6"/>
    </row>
    <row r="136" spans="1:17" outlineLevel="1" x14ac:dyDescent="0.2">
      <c r="A136" s="6"/>
      <c r="B136" s="6"/>
      <c r="F136" s="97" t="s">
        <v>1501</v>
      </c>
      <c r="G136" s="97"/>
      <c r="H136" s="100">
        <v>302219.34523679997</v>
      </c>
      <c r="I136" s="100">
        <v>197500.45721092835</v>
      </c>
      <c r="J136" s="100">
        <v>63450.731511061676</v>
      </c>
      <c r="K136" s="100">
        <v>22.285918828758938</v>
      </c>
      <c r="L136" s="100">
        <v>22.285918828758938</v>
      </c>
      <c r="M136" s="100">
        <v>22.285918828758938</v>
      </c>
      <c r="N136" s="100">
        <v>22.285918828758938</v>
      </c>
    </row>
    <row r="137" spans="1:17" outlineLevel="1" x14ac:dyDescent="0.2">
      <c r="A137" s="6"/>
      <c r="B137" s="6"/>
      <c r="E137" s="56"/>
      <c r="F137" s="56"/>
    </row>
    <row r="138" spans="1:17" outlineLevel="1" x14ac:dyDescent="0.2">
      <c r="A138" s="6"/>
      <c r="B138" s="6"/>
      <c r="E138" s="56"/>
      <c r="F138" s="56"/>
    </row>
    <row r="139" spans="1:17" outlineLevel="1" x14ac:dyDescent="0.2">
      <c r="A139" s="6"/>
      <c r="B139" s="6"/>
      <c r="F139" s="65" t="s">
        <v>173</v>
      </c>
    </row>
    <row r="140" spans="1:17" ht="4.1500000000000004" customHeight="1" outlineLevel="2" x14ac:dyDescent="0.2">
      <c r="A140" s="6"/>
      <c r="B140" s="6"/>
    </row>
    <row r="141" spans="1:17" outlineLevel="2" x14ac:dyDescent="0.2">
      <c r="A141" s="6" t="s">
        <v>173</v>
      </c>
      <c r="B141" s="6" t="s">
        <v>433</v>
      </c>
      <c r="F141" t="s">
        <v>694</v>
      </c>
      <c r="G141" t="s">
        <v>57</v>
      </c>
      <c r="H141" s="37">
        <v>0</v>
      </c>
      <c r="I141" s="37">
        <v>0</v>
      </c>
      <c r="J141" s="37">
        <v>0</v>
      </c>
      <c r="K141" s="37">
        <v>0</v>
      </c>
      <c r="L141" s="37">
        <v>0</v>
      </c>
      <c r="M141" s="37">
        <v>0</v>
      </c>
      <c r="N141" s="37">
        <v>0</v>
      </c>
      <c r="P141" s="7"/>
      <c r="Q141" s="409" t="s">
        <v>749</v>
      </c>
    </row>
    <row r="142" spans="1:17" outlineLevel="2" x14ac:dyDescent="0.2">
      <c r="A142" s="6" t="s">
        <v>173</v>
      </c>
      <c r="B142" s="6" t="s">
        <v>433</v>
      </c>
      <c r="F142" t="s">
        <v>242</v>
      </c>
      <c r="G142" t="s">
        <v>57</v>
      </c>
      <c r="H142" s="37">
        <v>59310</v>
      </c>
      <c r="I142" s="37">
        <v>39561.581815472076</v>
      </c>
      <c r="J142" s="37">
        <v>13768.0639170139</v>
      </c>
      <c r="K142" s="37">
        <v>1</v>
      </c>
      <c r="L142" s="37">
        <v>1</v>
      </c>
      <c r="M142" s="37">
        <v>1</v>
      </c>
      <c r="N142" s="37">
        <v>1</v>
      </c>
      <c r="P142" s="7"/>
      <c r="Q142" s="409" t="s">
        <v>243</v>
      </c>
    </row>
    <row r="143" spans="1:17" ht="4.1500000000000004" customHeight="1" outlineLevel="2" x14ac:dyDescent="0.2">
      <c r="A143" s="6"/>
      <c r="B143" s="6"/>
      <c r="H143" s="37"/>
      <c r="I143" s="37"/>
      <c r="J143" s="37"/>
      <c r="K143" s="37"/>
      <c r="L143" s="37"/>
      <c r="M143" s="37"/>
      <c r="N143" s="37"/>
      <c r="Q143" s="378"/>
    </row>
    <row r="144" spans="1:17" outlineLevel="2" x14ac:dyDescent="0.2">
      <c r="A144" s="6" t="s">
        <v>173</v>
      </c>
      <c r="B144" s="6" t="s">
        <v>47</v>
      </c>
      <c r="C144" s="542"/>
      <c r="D144" s="542"/>
      <c r="E144" s="542"/>
      <c r="F144" s="82" t="s">
        <v>1502</v>
      </c>
      <c r="G144" s="82" t="s">
        <v>57</v>
      </c>
      <c r="H144" s="98">
        <v>59310</v>
      </c>
      <c r="I144" s="98">
        <v>39561.581815472076</v>
      </c>
      <c r="J144" s="98">
        <v>13768.0639170139</v>
      </c>
      <c r="K144" s="98">
        <v>1</v>
      </c>
      <c r="L144" s="98">
        <v>1</v>
      </c>
      <c r="M144" s="98">
        <v>1</v>
      </c>
      <c r="N144" s="98">
        <v>1</v>
      </c>
      <c r="Q144" s="378"/>
    </row>
    <row r="145" spans="1:17" outlineLevel="2" x14ac:dyDescent="0.2">
      <c r="A145" s="6"/>
      <c r="B145" s="6"/>
      <c r="Q145" s="378"/>
    </row>
    <row r="146" spans="1:17" outlineLevel="2" x14ac:dyDescent="0.2">
      <c r="A146" s="6"/>
      <c r="B146" s="6"/>
      <c r="F146" s="55" t="s">
        <v>29</v>
      </c>
      <c r="G146" s="6" t="s">
        <v>676</v>
      </c>
      <c r="Q146" s="378"/>
    </row>
    <row r="147" spans="1:17" outlineLevel="2" x14ac:dyDescent="0.2">
      <c r="A147" s="6" t="s">
        <v>173</v>
      </c>
      <c r="B147" s="6" t="s">
        <v>68</v>
      </c>
      <c r="F147" t="s">
        <v>194</v>
      </c>
      <c r="G147" s="1163"/>
      <c r="H147" s="1118"/>
      <c r="I147" s="1118"/>
      <c r="J147" s="1118"/>
      <c r="K147" s="1118"/>
      <c r="L147" s="1118"/>
      <c r="M147" s="1118"/>
      <c r="N147" s="1118"/>
      <c r="P147" s="7"/>
      <c r="Q147" s="409" t="s">
        <v>746</v>
      </c>
    </row>
    <row r="148" spans="1:17" outlineLevel="2" x14ac:dyDescent="0.2">
      <c r="A148" s="6" t="s">
        <v>173</v>
      </c>
      <c r="B148" s="6" t="s">
        <v>68</v>
      </c>
      <c r="F148" t="s">
        <v>195</v>
      </c>
      <c r="G148" s="1163"/>
      <c r="H148" s="1118"/>
      <c r="I148" s="1118"/>
      <c r="J148" s="1118"/>
      <c r="K148" s="1118"/>
      <c r="L148" s="1118"/>
      <c r="M148" s="1118"/>
      <c r="N148" s="1118"/>
      <c r="P148" s="7"/>
      <c r="Q148" s="409" t="s">
        <v>747</v>
      </c>
    </row>
    <row r="149" spans="1:17" outlineLevel="2" x14ac:dyDescent="0.2">
      <c r="A149" s="6" t="s">
        <v>173</v>
      </c>
      <c r="B149" s="6" t="s">
        <v>68</v>
      </c>
      <c r="F149" t="s">
        <v>214</v>
      </c>
      <c r="G149" s="99">
        <v>0</v>
      </c>
      <c r="H149" s="53">
        <v>0</v>
      </c>
      <c r="I149" s="53">
        <v>0</v>
      </c>
      <c r="J149" s="53">
        <v>0</v>
      </c>
      <c r="K149" s="53">
        <v>0</v>
      </c>
      <c r="L149" s="53">
        <v>0</v>
      </c>
      <c r="M149" s="53">
        <v>0</v>
      </c>
      <c r="N149" s="53">
        <v>0</v>
      </c>
      <c r="P149" s="7"/>
      <c r="Q149" s="409" t="s">
        <v>748</v>
      </c>
    </row>
    <row r="150" spans="1:17" outlineLevel="2" x14ac:dyDescent="0.2">
      <c r="A150" s="6"/>
      <c r="B150" s="6"/>
      <c r="G150" s="378"/>
      <c r="Q150" s="378"/>
    </row>
    <row r="151" spans="1:17" outlineLevel="2" x14ac:dyDescent="0.2">
      <c r="A151" s="6"/>
      <c r="B151" s="6"/>
      <c r="F151" s="55" t="s">
        <v>28</v>
      </c>
      <c r="G151" s="6" t="s">
        <v>675</v>
      </c>
      <c r="Q151" s="378"/>
    </row>
    <row r="152" spans="1:17" outlineLevel="2" x14ac:dyDescent="0.2">
      <c r="A152" s="6" t="s">
        <v>173</v>
      </c>
      <c r="B152" s="6" t="s">
        <v>68</v>
      </c>
      <c r="F152" t="s">
        <v>28</v>
      </c>
      <c r="G152" s="99">
        <v>11.664116334513572</v>
      </c>
      <c r="H152" s="53">
        <v>691798.73979999998</v>
      </c>
      <c r="I152" s="53">
        <v>461450.89267304295</v>
      </c>
      <c r="J152" s="53">
        <v>160592.29922906874</v>
      </c>
      <c r="K152" s="53">
        <v>11.664116334513572</v>
      </c>
      <c r="L152" s="53">
        <v>11.664116334513572</v>
      </c>
      <c r="M152" s="53">
        <v>11.664116334513572</v>
      </c>
      <c r="N152" s="53">
        <v>11.664116334513572</v>
      </c>
      <c r="P152" s="7"/>
      <c r="Q152" s="409" t="s">
        <v>745</v>
      </c>
    </row>
    <row r="153" spans="1:17" ht="4.1500000000000004" customHeight="1" outlineLevel="2" x14ac:dyDescent="0.2">
      <c r="A153" s="6"/>
      <c r="B153" s="6"/>
    </row>
    <row r="154" spans="1:17" outlineLevel="1" x14ac:dyDescent="0.2">
      <c r="A154" s="6"/>
      <c r="B154" s="6"/>
      <c r="F154" s="97" t="s">
        <v>1503</v>
      </c>
      <c r="G154" s="97"/>
      <c r="H154" s="100">
        <v>712347.99553439999</v>
      </c>
      <c r="I154" s="100">
        <v>475157.87399126118</v>
      </c>
      <c r="J154" s="100">
        <v>165362.54819885938</v>
      </c>
      <c r="K154" s="100">
        <v>12.010588358361153</v>
      </c>
      <c r="L154" s="100">
        <v>12.010588358361153</v>
      </c>
      <c r="M154" s="100">
        <v>12.010588358361153</v>
      </c>
      <c r="N154" s="100">
        <v>12.010588358361153</v>
      </c>
    </row>
    <row r="155" spans="1:17" outlineLevel="1" x14ac:dyDescent="0.2">
      <c r="A155" s="6"/>
      <c r="B155" s="6"/>
      <c r="E155" s="56"/>
      <c r="F155" s="56"/>
    </row>
    <row r="156" spans="1:17" outlineLevel="1" x14ac:dyDescent="0.2">
      <c r="A156" s="6"/>
      <c r="B156" s="6"/>
      <c r="E156" s="56"/>
      <c r="F156" s="56"/>
    </row>
    <row r="157" spans="1:17" outlineLevel="1" x14ac:dyDescent="0.2">
      <c r="A157" s="6"/>
      <c r="B157" s="6"/>
      <c r="F157" s="65" t="s">
        <v>171</v>
      </c>
    </row>
    <row r="158" spans="1:17" ht="4.1500000000000004" customHeight="1" outlineLevel="2" x14ac:dyDescent="0.2">
      <c r="A158" s="6"/>
      <c r="B158" s="6"/>
    </row>
    <row r="159" spans="1:17" outlineLevel="2" x14ac:dyDescent="0.2">
      <c r="A159" s="6" t="s">
        <v>171</v>
      </c>
      <c r="B159" s="6" t="s">
        <v>433</v>
      </c>
      <c r="F159" t="s">
        <v>694</v>
      </c>
      <c r="G159" t="s">
        <v>57</v>
      </c>
      <c r="H159" s="37">
        <v>0</v>
      </c>
      <c r="I159" s="37">
        <v>0</v>
      </c>
      <c r="J159" s="37">
        <v>0</v>
      </c>
      <c r="K159" s="37">
        <v>0</v>
      </c>
      <c r="L159" s="37">
        <v>0</v>
      </c>
      <c r="M159" s="37">
        <v>0</v>
      </c>
      <c r="N159" s="37">
        <v>0</v>
      </c>
      <c r="P159" s="7"/>
      <c r="Q159" s="409" t="s">
        <v>749</v>
      </c>
    </row>
    <row r="160" spans="1:17" outlineLevel="2" x14ac:dyDescent="0.2">
      <c r="A160" s="6" t="s">
        <v>171</v>
      </c>
      <c r="B160" s="6" t="s">
        <v>433</v>
      </c>
      <c r="F160" t="s">
        <v>242</v>
      </c>
      <c r="G160" t="s">
        <v>57</v>
      </c>
      <c r="H160" s="37">
        <v>20032</v>
      </c>
      <c r="I160" s="37">
        <v>20032</v>
      </c>
      <c r="J160" s="37">
        <v>20032</v>
      </c>
      <c r="K160" s="37">
        <v>20032</v>
      </c>
      <c r="L160" s="37">
        <v>20032</v>
      </c>
      <c r="M160" s="37">
        <v>20032</v>
      </c>
      <c r="N160" s="37">
        <v>20032</v>
      </c>
      <c r="P160" s="7"/>
      <c r="Q160" s="409" t="s">
        <v>243</v>
      </c>
    </row>
    <row r="161" spans="1:17" ht="4.1500000000000004" customHeight="1" outlineLevel="2" x14ac:dyDescent="0.2">
      <c r="A161" s="6"/>
      <c r="B161" s="6"/>
      <c r="H161" s="37"/>
      <c r="I161" s="37"/>
      <c r="J161" s="37"/>
      <c r="K161" s="37"/>
      <c r="L161" s="37"/>
      <c r="M161" s="37"/>
      <c r="N161" s="37"/>
      <c r="Q161" s="378"/>
    </row>
    <row r="162" spans="1:17" outlineLevel="2" x14ac:dyDescent="0.2">
      <c r="A162" s="6" t="s">
        <v>171</v>
      </c>
      <c r="B162" s="6" t="s">
        <v>47</v>
      </c>
      <c r="C162" s="542"/>
      <c r="D162" s="542"/>
      <c r="E162" s="542"/>
      <c r="F162" s="82" t="s">
        <v>1504</v>
      </c>
      <c r="G162" s="82" t="s">
        <v>57</v>
      </c>
      <c r="H162" s="98">
        <v>20032</v>
      </c>
      <c r="I162" s="98">
        <v>20032</v>
      </c>
      <c r="J162" s="98">
        <v>20032</v>
      </c>
      <c r="K162" s="98">
        <v>20032</v>
      </c>
      <c r="L162" s="98">
        <v>20032</v>
      </c>
      <c r="M162" s="98">
        <v>20032</v>
      </c>
      <c r="N162" s="98">
        <v>20032</v>
      </c>
      <c r="Q162" s="378"/>
    </row>
    <row r="163" spans="1:17" outlineLevel="2" x14ac:dyDescent="0.2">
      <c r="A163" s="6"/>
      <c r="B163" s="6"/>
      <c r="Q163" s="378"/>
    </row>
    <row r="164" spans="1:17" outlineLevel="2" x14ac:dyDescent="0.2">
      <c r="A164" s="6"/>
      <c r="B164" s="6"/>
      <c r="F164" s="55" t="s">
        <v>29</v>
      </c>
      <c r="G164" s="6" t="s">
        <v>676</v>
      </c>
      <c r="Q164" s="378"/>
    </row>
    <row r="165" spans="1:17" outlineLevel="2" x14ac:dyDescent="0.2">
      <c r="A165" s="6" t="s">
        <v>171</v>
      </c>
      <c r="B165" s="6" t="s">
        <v>68</v>
      </c>
      <c r="F165" t="s">
        <v>194</v>
      </c>
      <c r="G165" s="1163"/>
      <c r="H165" s="1118"/>
      <c r="I165" s="1118"/>
      <c r="J165" s="1118"/>
      <c r="K165" s="1118"/>
      <c r="L165" s="1118"/>
      <c r="M165" s="1118"/>
      <c r="N165" s="1118"/>
      <c r="P165" s="7"/>
      <c r="Q165" s="409" t="s">
        <v>746</v>
      </c>
    </row>
    <row r="166" spans="1:17" outlineLevel="2" x14ac:dyDescent="0.2">
      <c r="A166" s="6" t="s">
        <v>171</v>
      </c>
      <c r="B166" s="6" t="s">
        <v>68</v>
      </c>
      <c r="F166" t="s">
        <v>195</v>
      </c>
      <c r="G166" s="1163"/>
      <c r="H166" s="1118"/>
      <c r="I166" s="1118"/>
      <c r="J166" s="1118"/>
      <c r="K166" s="1118"/>
      <c r="L166" s="1118"/>
      <c r="M166" s="1118"/>
      <c r="N166" s="1118"/>
      <c r="P166" s="7"/>
      <c r="Q166" s="409" t="s">
        <v>747</v>
      </c>
    </row>
    <row r="167" spans="1:17" outlineLevel="2" x14ac:dyDescent="0.2">
      <c r="A167" s="6" t="s">
        <v>171</v>
      </c>
      <c r="B167" s="6" t="s">
        <v>68</v>
      </c>
      <c r="F167" t="s">
        <v>214</v>
      </c>
      <c r="G167" s="99">
        <v>0</v>
      </c>
      <c r="H167" s="53">
        <v>0</v>
      </c>
      <c r="I167" s="53">
        <v>0</v>
      </c>
      <c r="J167" s="53">
        <v>0</v>
      </c>
      <c r="K167" s="53">
        <v>0</v>
      </c>
      <c r="L167" s="53">
        <v>0</v>
      </c>
      <c r="M167" s="53">
        <v>0</v>
      </c>
      <c r="N167" s="53">
        <v>0</v>
      </c>
      <c r="P167" s="7"/>
      <c r="Q167" s="409" t="s">
        <v>748</v>
      </c>
    </row>
    <row r="168" spans="1:17" outlineLevel="2" x14ac:dyDescent="0.2">
      <c r="A168" s="6"/>
      <c r="B168" s="6"/>
      <c r="G168" s="378"/>
      <c r="Q168" s="378"/>
    </row>
    <row r="169" spans="1:17" outlineLevel="2" x14ac:dyDescent="0.2">
      <c r="A169" s="6"/>
      <c r="B169" s="6"/>
      <c r="F169" s="55" t="s">
        <v>28</v>
      </c>
      <c r="G169" s="6" t="s">
        <v>675</v>
      </c>
      <c r="Q169" s="378"/>
    </row>
    <row r="170" spans="1:17" outlineLevel="2" x14ac:dyDescent="0.2">
      <c r="A170" s="6" t="s">
        <v>171</v>
      </c>
      <c r="B170" s="6" t="s">
        <v>68</v>
      </c>
      <c r="F170" t="s">
        <v>28</v>
      </c>
      <c r="G170" s="99">
        <v>18.018384954073483</v>
      </c>
      <c r="H170" s="53">
        <v>360944.28740000003</v>
      </c>
      <c r="I170" s="53">
        <v>360944.28740000003</v>
      </c>
      <c r="J170" s="53">
        <v>360944.28740000003</v>
      </c>
      <c r="K170" s="53">
        <v>360944.28740000003</v>
      </c>
      <c r="L170" s="53">
        <v>360944.28740000003</v>
      </c>
      <c r="M170" s="53">
        <v>360944.28740000003</v>
      </c>
      <c r="N170" s="53">
        <v>360944.28740000003</v>
      </c>
      <c r="P170" s="7"/>
      <c r="Q170" s="409" t="s">
        <v>745</v>
      </c>
    </row>
    <row r="171" spans="1:17" ht="4.1500000000000004" customHeight="1" outlineLevel="2" x14ac:dyDescent="0.2">
      <c r="A171" s="6"/>
      <c r="B171" s="6"/>
    </row>
    <row r="172" spans="1:17" outlineLevel="1" x14ac:dyDescent="0.2">
      <c r="A172" s="6"/>
      <c r="B172" s="6"/>
      <c r="F172" s="97" t="s">
        <v>1505</v>
      </c>
      <c r="G172" s="97"/>
      <c r="H172" s="100">
        <v>388096.06856096</v>
      </c>
      <c r="I172" s="100">
        <v>388096.06856096</v>
      </c>
      <c r="J172" s="100">
        <v>388096.06856096</v>
      </c>
      <c r="K172" s="100">
        <v>388096.06856096</v>
      </c>
      <c r="L172" s="100">
        <v>388096.06856096</v>
      </c>
      <c r="M172" s="100">
        <v>388096.06856096</v>
      </c>
      <c r="N172" s="100">
        <v>388096.06856096</v>
      </c>
    </row>
    <row r="173" spans="1:17" s="58" customFormat="1" outlineLevel="1" x14ac:dyDescent="0.2">
      <c r="A173" s="6"/>
      <c r="B173" s="6"/>
      <c r="E173" s="56"/>
      <c r="F173" s="56"/>
    </row>
    <row r="174" spans="1:17" s="58" customFormat="1" outlineLevel="1" x14ac:dyDescent="0.2">
      <c r="A174" s="6"/>
      <c r="B174" s="6"/>
      <c r="E174" s="56"/>
      <c r="F174" s="56"/>
    </row>
    <row r="175" spans="1:17" s="58" customFormat="1" outlineLevel="1" x14ac:dyDescent="0.2">
      <c r="A175" s="6"/>
      <c r="B175" s="6"/>
      <c r="F175" s="65" t="s">
        <v>475</v>
      </c>
    </row>
    <row r="176" spans="1:17" s="58" customFormat="1" ht="4.1500000000000004" customHeight="1" outlineLevel="2" x14ac:dyDescent="0.2">
      <c r="A176" s="6"/>
      <c r="B176" s="6"/>
    </row>
    <row r="177" spans="1:17" s="58" customFormat="1" outlineLevel="2" x14ac:dyDescent="0.2">
      <c r="A177" s="6" t="s">
        <v>475</v>
      </c>
      <c r="B177" s="6" t="s">
        <v>433</v>
      </c>
      <c r="F177" s="58" t="s">
        <v>694</v>
      </c>
      <c r="G177" s="58" t="s">
        <v>57</v>
      </c>
      <c r="H177" s="37">
        <v>0</v>
      </c>
      <c r="I177" s="37">
        <v>0</v>
      </c>
      <c r="J177" s="37">
        <v>0</v>
      </c>
      <c r="K177" s="37">
        <v>0</v>
      </c>
      <c r="L177" s="37">
        <v>0</v>
      </c>
      <c r="M177" s="37">
        <v>0</v>
      </c>
      <c r="N177" s="37">
        <v>0</v>
      </c>
      <c r="P177" s="7"/>
      <c r="Q177" s="409" t="s">
        <v>749</v>
      </c>
    </row>
    <row r="178" spans="1:17" s="58" customFormat="1" outlineLevel="2" x14ac:dyDescent="0.2">
      <c r="A178" s="6" t="s">
        <v>475</v>
      </c>
      <c r="B178" s="6" t="s">
        <v>433</v>
      </c>
      <c r="F178" s="58" t="s">
        <v>242</v>
      </c>
      <c r="G178" s="58" t="s">
        <v>57</v>
      </c>
      <c r="H178" s="37">
        <v>1335</v>
      </c>
      <c r="I178" s="37">
        <v>902.65042528503136</v>
      </c>
      <c r="J178" s="37">
        <v>330.12746982109564</v>
      </c>
      <c r="K178" s="37">
        <v>1</v>
      </c>
      <c r="L178" s="37">
        <v>1</v>
      </c>
      <c r="M178" s="37">
        <v>1</v>
      </c>
      <c r="N178" s="37">
        <v>1</v>
      </c>
      <c r="P178" s="7"/>
      <c r="Q178" s="409" t="s">
        <v>243</v>
      </c>
    </row>
    <row r="179" spans="1:17" s="58" customFormat="1" ht="4.1500000000000004" customHeight="1" outlineLevel="2" x14ac:dyDescent="0.2">
      <c r="A179" s="6"/>
      <c r="B179" s="6"/>
      <c r="H179" s="37"/>
      <c r="I179" s="37"/>
      <c r="J179" s="37"/>
      <c r="K179" s="37"/>
      <c r="L179" s="37"/>
      <c r="M179" s="37"/>
      <c r="N179" s="37"/>
      <c r="Q179" s="378"/>
    </row>
    <row r="180" spans="1:17" s="58" customFormat="1" outlineLevel="2" x14ac:dyDescent="0.2">
      <c r="A180" s="6" t="s">
        <v>475</v>
      </c>
      <c r="B180" s="6" t="s">
        <v>47</v>
      </c>
      <c r="C180" s="542"/>
      <c r="D180" s="542"/>
      <c r="E180" s="542"/>
      <c r="F180" s="82" t="s">
        <v>1506</v>
      </c>
      <c r="G180" s="82" t="s">
        <v>57</v>
      </c>
      <c r="H180" s="98">
        <v>1335</v>
      </c>
      <c r="I180" s="98">
        <v>902.65042528503136</v>
      </c>
      <c r="J180" s="98">
        <v>330.12746982109564</v>
      </c>
      <c r="K180" s="98">
        <v>1</v>
      </c>
      <c r="L180" s="98">
        <v>1</v>
      </c>
      <c r="M180" s="98">
        <v>1</v>
      </c>
      <c r="N180" s="98">
        <v>1</v>
      </c>
      <c r="Q180" s="378"/>
    </row>
    <row r="181" spans="1:17" s="58" customFormat="1" outlineLevel="2" x14ac:dyDescent="0.2">
      <c r="A181" s="6"/>
      <c r="B181" s="6"/>
      <c r="Q181" s="378"/>
    </row>
    <row r="182" spans="1:17" s="58" customFormat="1" outlineLevel="2" x14ac:dyDescent="0.2">
      <c r="A182" s="6"/>
      <c r="B182" s="6"/>
      <c r="F182" s="55" t="s">
        <v>29</v>
      </c>
      <c r="G182" s="6" t="s">
        <v>676</v>
      </c>
      <c r="Q182" s="378"/>
    </row>
    <row r="183" spans="1:17" s="58" customFormat="1" outlineLevel="2" x14ac:dyDescent="0.2">
      <c r="A183" s="6" t="s">
        <v>475</v>
      </c>
      <c r="B183" s="6" t="s">
        <v>68</v>
      </c>
      <c r="F183" s="58" t="s">
        <v>194</v>
      </c>
      <c r="G183" s="1163"/>
      <c r="H183" s="1118"/>
      <c r="I183" s="1118"/>
      <c r="J183" s="1118"/>
      <c r="K183" s="1118"/>
      <c r="L183" s="1118"/>
      <c r="M183" s="1118"/>
      <c r="N183" s="1118"/>
      <c r="P183" s="7"/>
      <c r="Q183" s="409" t="s">
        <v>746</v>
      </c>
    </row>
    <row r="184" spans="1:17" s="58" customFormat="1" outlineLevel="2" x14ac:dyDescent="0.2">
      <c r="A184" s="6" t="s">
        <v>475</v>
      </c>
      <c r="B184" s="6" t="s">
        <v>68</v>
      </c>
      <c r="F184" s="58" t="s">
        <v>195</v>
      </c>
      <c r="G184" s="1163"/>
      <c r="H184" s="1118"/>
      <c r="I184" s="1118"/>
      <c r="J184" s="1118"/>
      <c r="K184" s="1118"/>
      <c r="L184" s="1118"/>
      <c r="M184" s="1118"/>
      <c r="N184" s="1118"/>
      <c r="P184" s="7"/>
      <c r="Q184" s="409" t="s">
        <v>747</v>
      </c>
    </row>
    <row r="185" spans="1:17" s="58" customFormat="1" outlineLevel="2" x14ac:dyDescent="0.2">
      <c r="A185" s="6" t="s">
        <v>475</v>
      </c>
      <c r="B185" s="6" t="s">
        <v>68</v>
      </c>
      <c r="F185" s="58" t="s">
        <v>214</v>
      </c>
      <c r="G185" s="99">
        <v>0</v>
      </c>
      <c r="H185" s="53">
        <v>0</v>
      </c>
      <c r="I185" s="53">
        <v>0</v>
      </c>
      <c r="J185" s="53">
        <v>0</v>
      </c>
      <c r="K185" s="53">
        <v>0</v>
      </c>
      <c r="L185" s="53">
        <v>0</v>
      </c>
      <c r="M185" s="53">
        <v>0</v>
      </c>
      <c r="N185" s="53">
        <v>0</v>
      </c>
      <c r="P185" s="7"/>
      <c r="Q185" s="409" t="s">
        <v>748</v>
      </c>
    </row>
    <row r="186" spans="1:17" s="58" customFormat="1" outlineLevel="2" x14ac:dyDescent="0.2">
      <c r="A186" s="6"/>
      <c r="B186" s="6"/>
      <c r="G186" s="378"/>
      <c r="Q186" s="378"/>
    </row>
    <row r="187" spans="1:17" s="58" customFormat="1" outlineLevel="2" x14ac:dyDescent="0.2">
      <c r="A187" s="6"/>
      <c r="B187" s="6"/>
      <c r="F187" s="55" t="s">
        <v>28</v>
      </c>
      <c r="G187" s="6" t="s">
        <v>675</v>
      </c>
      <c r="Q187" s="378"/>
    </row>
    <row r="188" spans="1:17" s="58" customFormat="1" outlineLevel="2" x14ac:dyDescent="0.2">
      <c r="A188" s="6" t="s">
        <v>475</v>
      </c>
      <c r="B188" s="6" t="s">
        <v>68</v>
      </c>
      <c r="F188" s="58" t="s">
        <v>28</v>
      </c>
      <c r="G188" s="99">
        <v>17.330142172284642</v>
      </c>
      <c r="H188" s="53">
        <v>23135.739799999996</v>
      </c>
      <c r="I188" s="53">
        <v>15643.06020206279</v>
      </c>
      <c r="J188" s="53">
        <v>5721.155986976195</v>
      </c>
      <c r="K188" s="53">
        <v>17.330142172284642</v>
      </c>
      <c r="L188" s="53">
        <v>17.330142172284642</v>
      </c>
      <c r="M188" s="53">
        <v>17.330142172284642</v>
      </c>
      <c r="N188" s="53">
        <v>17.330142172284642</v>
      </c>
      <c r="P188" s="7"/>
      <c r="Q188" s="409" t="s">
        <v>745</v>
      </c>
    </row>
    <row r="189" spans="1:17" s="58" customFormat="1" ht="4.1500000000000004" customHeight="1" outlineLevel="2" x14ac:dyDescent="0.2">
      <c r="A189" s="6"/>
      <c r="B189" s="6"/>
    </row>
    <row r="190" spans="1:17" s="58" customFormat="1" outlineLevel="1" x14ac:dyDescent="0.2">
      <c r="A190" s="6"/>
      <c r="B190" s="6"/>
      <c r="F190" s="97" t="s">
        <v>1507</v>
      </c>
      <c r="G190" s="97"/>
      <c r="H190" s="100">
        <v>24984.677504959996</v>
      </c>
      <c r="I190" s="100">
        <v>16893.20582431573</v>
      </c>
      <c r="J190" s="100">
        <v>6178.3733101187181</v>
      </c>
      <c r="K190" s="100">
        <v>18.715114235925093</v>
      </c>
      <c r="L190" s="100">
        <v>18.715114235925093</v>
      </c>
      <c r="M190" s="100">
        <v>18.715114235925093</v>
      </c>
      <c r="N190" s="100">
        <v>18.715114235925093</v>
      </c>
    </row>
    <row r="191" spans="1:17" s="58" customFormat="1" outlineLevel="1" x14ac:dyDescent="0.2">
      <c r="A191" s="6"/>
      <c r="B191" s="6"/>
      <c r="E191" s="56"/>
      <c r="F191" s="56"/>
    </row>
    <row r="192" spans="1:17" s="58" customFormat="1" outlineLevel="1" x14ac:dyDescent="0.2">
      <c r="A192" s="6"/>
      <c r="B192" s="6"/>
      <c r="E192" s="56"/>
      <c r="F192" s="56"/>
    </row>
    <row r="193" spans="1:17" s="58" customFormat="1" outlineLevel="1" x14ac:dyDescent="0.2">
      <c r="A193" s="6"/>
      <c r="B193" s="6"/>
      <c r="F193" s="65" t="s">
        <v>476</v>
      </c>
    </row>
    <row r="194" spans="1:17" s="58" customFormat="1" ht="4.1500000000000004" customHeight="1" outlineLevel="2" x14ac:dyDescent="0.2">
      <c r="A194" s="6"/>
      <c r="B194" s="6"/>
    </row>
    <row r="195" spans="1:17" s="58" customFormat="1" outlineLevel="2" x14ac:dyDescent="0.2">
      <c r="A195" s="6" t="s">
        <v>476</v>
      </c>
      <c r="B195" s="6" t="s">
        <v>433</v>
      </c>
      <c r="F195" s="58" t="s">
        <v>694</v>
      </c>
      <c r="G195" s="58" t="s">
        <v>57</v>
      </c>
      <c r="H195" s="37">
        <v>0</v>
      </c>
      <c r="I195" s="37">
        <v>0</v>
      </c>
      <c r="J195" s="37">
        <v>0</v>
      </c>
      <c r="K195" s="37">
        <v>0</v>
      </c>
      <c r="L195" s="37">
        <v>0</v>
      </c>
      <c r="M195" s="37">
        <v>0</v>
      </c>
      <c r="N195" s="37">
        <v>0</v>
      </c>
      <c r="P195" s="7"/>
      <c r="Q195" s="409" t="s">
        <v>749</v>
      </c>
    </row>
    <row r="196" spans="1:17" s="58" customFormat="1" outlineLevel="2" x14ac:dyDescent="0.2">
      <c r="A196" s="6" t="s">
        <v>476</v>
      </c>
      <c r="B196" s="6" t="s">
        <v>433</v>
      </c>
      <c r="F196" s="58" t="s">
        <v>242</v>
      </c>
      <c r="G196" s="58" t="s">
        <v>57</v>
      </c>
      <c r="H196" s="37">
        <v>347</v>
      </c>
      <c r="I196" s="37">
        <v>236.18104687183964</v>
      </c>
      <c r="J196" s="37">
        <v>88.422442700959152</v>
      </c>
      <c r="K196" s="37">
        <v>1</v>
      </c>
      <c r="L196" s="37">
        <v>1</v>
      </c>
      <c r="M196" s="37">
        <v>1</v>
      </c>
      <c r="N196" s="37">
        <v>1</v>
      </c>
      <c r="P196" s="7"/>
      <c r="Q196" s="409" t="s">
        <v>243</v>
      </c>
    </row>
    <row r="197" spans="1:17" s="58" customFormat="1" ht="4.1500000000000004" customHeight="1" outlineLevel="2" x14ac:dyDescent="0.2">
      <c r="A197" s="6"/>
      <c r="B197" s="6"/>
      <c r="H197" s="37"/>
      <c r="I197" s="37"/>
      <c r="J197" s="37"/>
      <c r="K197" s="37"/>
      <c r="L197" s="37"/>
      <c r="M197" s="37"/>
      <c r="N197" s="37"/>
      <c r="Q197" s="378"/>
    </row>
    <row r="198" spans="1:17" s="58" customFormat="1" outlineLevel="2" x14ac:dyDescent="0.2">
      <c r="A198" s="6" t="s">
        <v>476</v>
      </c>
      <c r="B198" s="6" t="s">
        <v>47</v>
      </c>
      <c r="C198" s="542"/>
      <c r="D198" s="542"/>
      <c r="E198" s="542"/>
      <c r="F198" s="82" t="s">
        <v>1508</v>
      </c>
      <c r="G198" s="82" t="s">
        <v>57</v>
      </c>
      <c r="H198" s="98">
        <v>347</v>
      </c>
      <c r="I198" s="98">
        <v>236.18104687183964</v>
      </c>
      <c r="J198" s="98">
        <v>88.422442700959152</v>
      </c>
      <c r="K198" s="98">
        <v>1</v>
      </c>
      <c r="L198" s="98">
        <v>1</v>
      </c>
      <c r="M198" s="98">
        <v>1</v>
      </c>
      <c r="N198" s="98">
        <v>1</v>
      </c>
      <c r="Q198" s="378"/>
    </row>
    <row r="199" spans="1:17" s="58" customFormat="1" outlineLevel="2" x14ac:dyDescent="0.2">
      <c r="A199" s="6"/>
      <c r="B199" s="6"/>
      <c r="Q199" s="378"/>
    </row>
    <row r="200" spans="1:17" s="58" customFormat="1" outlineLevel="2" x14ac:dyDescent="0.2">
      <c r="A200" s="6"/>
      <c r="B200" s="6"/>
      <c r="F200" s="55" t="s">
        <v>29</v>
      </c>
      <c r="G200" s="6" t="s">
        <v>676</v>
      </c>
      <c r="Q200" s="378"/>
    </row>
    <row r="201" spans="1:17" s="58" customFormat="1" outlineLevel="2" x14ac:dyDescent="0.2">
      <c r="A201" s="6" t="s">
        <v>476</v>
      </c>
      <c r="B201" s="6" t="s">
        <v>68</v>
      </c>
      <c r="F201" s="58" t="s">
        <v>194</v>
      </c>
      <c r="G201" s="1163"/>
      <c r="H201" s="1118"/>
      <c r="I201" s="1118"/>
      <c r="J201" s="1118"/>
      <c r="K201" s="1118"/>
      <c r="L201" s="1118"/>
      <c r="M201" s="1118"/>
      <c r="N201" s="1118"/>
      <c r="P201" s="7"/>
      <c r="Q201" s="409" t="s">
        <v>746</v>
      </c>
    </row>
    <row r="202" spans="1:17" s="58" customFormat="1" outlineLevel="2" x14ac:dyDescent="0.2">
      <c r="A202" s="6" t="s">
        <v>476</v>
      </c>
      <c r="B202" s="6" t="s">
        <v>68</v>
      </c>
      <c r="F202" s="58" t="s">
        <v>195</v>
      </c>
      <c r="G202" s="1163"/>
      <c r="H202" s="1118"/>
      <c r="I202" s="1118"/>
      <c r="J202" s="1118"/>
      <c r="K202" s="1118"/>
      <c r="L202" s="1118"/>
      <c r="M202" s="1118"/>
      <c r="N202" s="1118"/>
      <c r="P202" s="7"/>
      <c r="Q202" s="409" t="s">
        <v>747</v>
      </c>
    </row>
    <row r="203" spans="1:17" s="58" customFormat="1" outlineLevel="2" x14ac:dyDescent="0.2">
      <c r="A203" s="6" t="s">
        <v>476</v>
      </c>
      <c r="B203" s="6" t="s">
        <v>68</v>
      </c>
      <c r="F203" s="58" t="s">
        <v>214</v>
      </c>
      <c r="G203" s="99">
        <v>0</v>
      </c>
      <c r="H203" s="53">
        <v>0</v>
      </c>
      <c r="I203" s="53">
        <v>0</v>
      </c>
      <c r="J203" s="53">
        <v>0</v>
      </c>
      <c r="K203" s="53">
        <v>0</v>
      </c>
      <c r="L203" s="53">
        <v>0</v>
      </c>
      <c r="M203" s="53">
        <v>0</v>
      </c>
      <c r="N203" s="53">
        <v>0</v>
      </c>
      <c r="P203" s="7"/>
      <c r="Q203" s="409" t="s">
        <v>748</v>
      </c>
    </row>
    <row r="204" spans="1:17" s="58" customFormat="1" outlineLevel="2" x14ac:dyDescent="0.2">
      <c r="A204" s="6"/>
      <c r="B204" s="6"/>
      <c r="G204" s="378"/>
      <c r="Q204" s="378"/>
    </row>
    <row r="205" spans="1:17" s="58" customFormat="1" outlineLevel="2" x14ac:dyDescent="0.2">
      <c r="A205" s="6"/>
      <c r="B205" s="6"/>
      <c r="F205" s="55" t="s">
        <v>28</v>
      </c>
      <c r="G205" s="6" t="s">
        <v>675</v>
      </c>
      <c r="Q205" s="378"/>
    </row>
    <row r="206" spans="1:17" s="58" customFormat="1" outlineLevel="2" x14ac:dyDescent="0.2">
      <c r="A206" s="6" t="s">
        <v>476</v>
      </c>
      <c r="B206" s="6" t="s">
        <v>68</v>
      </c>
      <c r="F206" s="58" t="s">
        <v>28</v>
      </c>
      <c r="G206" s="99">
        <v>22.738395965417865</v>
      </c>
      <c r="H206" s="53">
        <v>7890.2233999999989</v>
      </c>
      <c r="I206" s="53">
        <v>5370.3781632988066</v>
      </c>
      <c r="J206" s="53">
        <v>2010.5845143638819</v>
      </c>
      <c r="K206" s="53">
        <v>22.738395965417865</v>
      </c>
      <c r="L206" s="53">
        <v>22.738395965417865</v>
      </c>
      <c r="M206" s="53">
        <v>22.738395965417865</v>
      </c>
      <c r="N206" s="53">
        <v>22.738395965417865</v>
      </c>
      <c r="P206" s="7"/>
      <c r="Q206" s="409" t="s">
        <v>745</v>
      </c>
    </row>
    <row r="207" spans="1:17" s="58" customFormat="1" ht="4.1500000000000004" customHeight="1" outlineLevel="2" x14ac:dyDescent="0.2">
      <c r="A207" s="6"/>
      <c r="B207" s="6"/>
    </row>
    <row r="208" spans="1:17" s="58" customFormat="1" outlineLevel="1" x14ac:dyDescent="0.2">
      <c r="A208" s="6"/>
      <c r="B208" s="6"/>
      <c r="F208" s="97" t="s">
        <v>1509</v>
      </c>
      <c r="G208" s="97"/>
      <c r="H208" s="100">
        <v>8639.4024809599996</v>
      </c>
      <c r="I208" s="100">
        <v>5880.2971824216183</v>
      </c>
      <c r="J208" s="100">
        <v>2201.490117703775</v>
      </c>
      <c r="K208" s="100">
        <v>24.897413489798268</v>
      </c>
      <c r="L208" s="100">
        <v>24.897413489798268</v>
      </c>
      <c r="M208" s="100">
        <v>24.897413489798268</v>
      </c>
      <c r="N208" s="100">
        <v>24.897413489798268</v>
      </c>
    </row>
    <row r="209" spans="1:17" outlineLevel="1" x14ac:dyDescent="0.2">
      <c r="A209" s="6"/>
      <c r="B209" s="6"/>
      <c r="E209" s="56"/>
      <c r="F209" s="56"/>
    </row>
    <row r="210" spans="1:17" outlineLevel="1" x14ac:dyDescent="0.2">
      <c r="A210" s="6"/>
      <c r="B210" s="6"/>
      <c r="E210" s="56"/>
      <c r="F210" s="56"/>
    </row>
    <row r="211" spans="1:17" outlineLevel="1" x14ac:dyDescent="0.2">
      <c r="A211" s="6"/>
      <c r="B211" s="6"/>
      <c r="F211" s="65" t="s">
        <v>179</v>
      </c>
    </row>
    <row r="212" spans="1:17" ht="4.1500000000000004" customHeight="1" outlineLevel="2" x14ac:dyDescent="0.2">
      <c r="A212" s="6"/>
      <c r="B212" s="6"/>
    </row>
    <row r="213" spans="1:17" outlineLevel="2" x14ac:dyDescent="0.2">
      <c r="A213" s="6" t="s">
        <v>179</v>
      </c>
      <c r="B213" s="6" t="s">
        <v>433</v>
      </c>
      <c r="F213" t="s">
        <v>694</v>
      </c>
      <c r="G213" t="s">
        <v>57</v>
      </c>
      <c r="H213" s="37">
        <v>0</v>
      </c>
      <c r="I213" s="37">
        <v>0</v>
      </c>
      <c r="J213" s="37">
        <v>0</v>
      </c>
      <c r="K213" s="37">
        <v>0</v>
      </c>
      <c r="L213" s="37">
        <v>0</v>
      </c>
      <c r="M213" s="37">
        <v>0</v>
      </c>
      <c r="N213" s="37">
        <v>0</v>
      </c>
      <c r="P213" s="7"/>
      <c r="Q213" s="409" t="s">
        <v>749</v>
      </c>
    </row>
    <row r="214" spans="1:17" outlineLevel="2" x14ac:dyDescent="0.2">
      <c r="A214" s="6" t="s">
        <v>179</v>
      </c>
      <c r="B214" s="6" t="s">
        <v>433</v>
      </c>
      <c r="F214" t="s">
        <v>242</v>
      </c>
      <c r="G214" t="s">
        <v>57</v>
      </c>
      <c r="H214" s="37">
        <v>8524</v>
      </c>
      <c r="I214" s="37">
        <v>5697.7499813704926</v>
      </c>
      <c r="J214" s="37">
        <v>1998.5659273512813</v>
      </c>
      <c r="K214" s="37">
        <v>1</v>
      </c>
      <c r="L214" s="37">
        <v>1</v>
      </c>
      <c r="M214" s="37">
        <v>1</v>
      </c>
      <c r="N214" s="37">
        <v>1</v>
      </c>
      <c r="P214" s="7"/>
      <c r="Q214" s="409" t="s">
        <v>243</v>
      </c>
    </row>
    <row r="215" spans="1:17" ht="4.1500000000000004" customHeight="1" outlineLevel="2" x14ac:dyDescent="0.2">
      <c r="A215" s="6"/>
      <c r="B215" s="6"/>
      <c r="H215" s="37"/>
      <c r="I215" s="37"/>
      <c r="J215" s="37"/>
      <c r="K215" s="37"/>
      <c r="L215" s="37"/>
      <c r="M215" s="37"/>
      <c r="N215" s="37"/>
      <c r="Q215" s="378"/>
    </row>
    <row r="216" spans="1:17" outlineLevel="2" x14ac:dyDescent="0.2">
      <c r="A216" s="6" t="s">
        <v>179</v>
      </c>
      <c r="B216" s="6" t="s">
        <v>47</v>
      </c>
      <c r="C216" s="542"/>
      <c r="D216" s="542"/>
      <c r="E216" s="542"/>
      <c r="F216" s="82" t="s">
        <v>1510</v>
      </c>
      <c r="G216" s="82" t="s">
        <v>57</v>
      </c>
      <c r="H216" s="98">
        <v>8524</v>
      </c>
      <c r="I216" s="98">
        <v>5697.7499813704926</v>
      </c>
      <c r="J216" s="98">
        <v>1998.5659273512813</v>
      </c>
      <c r="K216" s="98">
        <v>1</v>
      </c>
      <c r="L216" s="98">
        <v>1</v>
      </c>
      <c r="M216" s="98">
        <v>1</v>
      </c>
      <c r="N216" s="98">
        <v>1</v>
      </c>
      <c r="Q216" s="378"/>
    </row>
    <row r="217" spans="1:17" outlineLevel="2" x14ac:dyDescent="0.2">
      <c r="A217" s="6"/>
      <c r="B217" s="6"/>
      <c r="Q217" s="378"/>
    </row>
    <row r="218" spans="1:17" outlineLevel="2" x14ac:dyDescent="0.2">
      <c r="A218" s="6"/>
      <c r="B218" s="6"/>
      <c r="F218" s="55" t="s">
        <v>29</v>
      </c>
      <c r="G218" s="6" t="s">
        <v>676</v>
      </c>
      <c r="Q218" s="378"/>
    </row>
    <row r="219" spans="1:17" outlineLevel="2" x14ac:dyDescent="0.2">
      <c r="A219" s="6" t="s">
        <v>179</v>
      </c>
      <c r="B219" s="6" t="s">
        <v>68</v>
      </c>
      <c r="F219" t="s">
        <v>194</v>
      </c>
      <c r="G219" s="1163"/>
      <c r="H219" s="1118"/>
      <c r="I219" s="1118"/>
      <c r="J219" s="1118"/>
      <c r="K219" s="1118"/>
      <c r="L219" s="1118"/>
      <c r="M219" s="1118"/>
      <c r="N219" s="1118"/>
      <c r="P219" s="7"/>
      <c r="Q219" s="409" t="s">
        <v>746</v>
      </c>
    </row>
    <row r="220" spans="1:17" outlineLevel="2" x14ac:dyDescent="0.2">
      <c r="A220" s="6" t="s">
        <v>179</v>
      </c>
      <c r="B220" s="6" t="s">
        <v>68</v>
      </c>
      <c r="F220" t="s">
        <v>195</v>
      </c>
      <c r="G220" s="1163"/>
      <c r="H220" s="1118"/>
      <c r="I220" s="1118"/>
      <c r="J220" s="1118"/>
      <c r="K220" s="1118"/>
      <c r="L220" s="1118"/>
      <c r="M220" s="1118"/>
      <c r="N220" s="1118"/>
      <c r="P220" s="7"/>
      <c r="Q220" s="409" t="s">
        <v>747</v>
      </c>
    </row>
    <row r="221" spans="1:17" outlineLevel="2" x14ac:dyDescent="0.2">
      <c r="A221" s="6" t="s">
        <v>179</v>
      </c>
      <c r="B221" s="6" t="s">
        <v>68</v>
      </c>
      <c r="F221" t="s">
        <v>214</v>
      </c>
      <c r="G221" s="99">
        <v>0</v>
      </c>
      <c r="H221" s="53">
        <v>0</v>
      </c>
      <c r="I221" s="53">
        <v>0</v>
      </c>
      <c r="J221" s="53">
        <v>0</v>
      </c>
      <c r="K221" s="53">
        <v>0</v>
      </c>
      <c r="L221" s="53">
        <v>0</v>
      </c>
      <c r="M221" s="53">
        <v>0</v>
      </c>
      <c r="N221" s="53">
        <v>0</v>
      </c>
      <c r="P221" s="7"/>
      <c r="Q221" s="409" t="s">
        <v>748</v>
      </c>
    </row>
    <row r="222" spans="1:17" outlineLevel="2" x14ac:dyDescent="0.2">
      <c r="A222" s="6"/>
      <c r="B222" s="6"/>
      <c r="G222" s="378"/>
      <c r="Q222" s="378"/>
    </row>
    <row r="223" spans="1:17" outlineLevel="2" x14ac:dyDescent="0.2">
      <c r="A223" s="6"/>
      <c r="B223" s="6"/>
      <c r="F223" s="55" t="s">
        <v>28</v>
      </c>
      <c r="G223" s="6" t="s">
        <v>675</v>
      </c>
      <c r="Q223" s="378"/>
    </row>
    <row r="224" spans="1:17" outlineLevel="2" x14ac:dyDescent="0.2">
      <c r="A224" s="6" t="s">
        <v>179</v>
      </c>
      <c r="B224" s="6" t="s">
        <v>68</v>
      </c>
      <c r="F224" t="s">
        <v>28</v>
      </c>
      <c r="G224" s="99">
        <v>27.910640004692638</v>
      </c>
      <c r="H224" s="53">
        <v>237910.29540000006</v>
      </c>
      <c r="I224" s="53">
        <v>159027.848566776</v>
      </c>
      <c r="J224" s="53">
        <v>55781.25412394631</v>
      </c>
      <c r="K224" s="53">
        <v>27.910640004692638</v>
      </c>
      <c r="L224" s="53">
        <v>27.910640004692638</v>
      </c>
      <c r="M224" s="53">
        <v>27.910640004692638</v>
      </c>
      <c r="N224" s="53">
        <v>27.910640004692638</v>
      </c>
      <c r="P224" s="7"/>
      <c r="Q224" s="409" t="s">
        <v>745</v>
      </c>
    </row>
    <row r="225" spans="1:17" ht="4.1500000000000004" customHeight="1" outlineLevel="2" x14ac:dyDescent="0.2">
      <c r="A225" s="6"/>
      <c r="B225" s="6"/>
    </row>
    <row r="226" spans="1:17" outlineLevel="1" x14ac:dyDescent="0.2">
      <c r="A226" s="6"/>
      <c r="B226" s="6"/>
      <c r="F226" s="97" t="s">
        <v>1511</v>
      </c>
      <c r="G226" s="97"/>
      <c r="H226" s="100">
        <v>254428.99174480006</v>
      </c>
      <c r="I226" s="100">
        <v>170069.54281722754</v>
      </c>
      <c r="J226" s="100">
        <v>59654.283649870689</v>
      </c>
      <c r="K226" s="100">
        <v>29.848544315438765</v>
      </c>
      <c r="L226" s="100">
        <v>29.848544315438765</v>
      </c>
      <c r="M226" s="100">
        <v>29.848544315438765</v>
      </c>
      <c r="N226" s="100">
        <v>29.848544315438765</v>
      </c>
    </row>
    <row r="227" spans="1:17" s="58" customFormat="1" outlineLevel="1" x14ac:dyDescent="0.2">
      <c r="A227" s="6"/>
      <c r="B227" s="6"/>
      <c r="E227" s="56"/>
      <c r="F227" s="56"/>
    </row>
    <row r="228" spans="1:17" s="58" customFormat="1" outlineLevel="1" x14ac:dyDescent="0.2">
      <c r="A228" s="6"/>
      <c r="B228" s="6"/>
      <c r="E228" s="56"/>
      <c r="F228" s="56"/>
    </row>
    <row r="229" spans="1:17" s="58" customFormat="1" outlineLevel="1" x14ac:dyDescent="0.2">
      <c r="A229" s="6"/>
      <c r="B229" s="6"/>
      <c r="F229" s="65" t="s">
        <v>477</v>
      </c>
    </row>
    <row r="230" spans="1:17" s="58" customFormat="1" ht="4.1500000000000004" customHeight="1" outlineLevel="2" x14ac:dyDescent="0.2">
      <c r="A230" s="6"/>
      <c r="B230" s="6"/>
    </row>
    <row r="231" spans="1:17" s="58" customFormat="1" outlineLevel="2" x14ac:dyDescent="0.2">
      <c r="A231" s="6" t="s">
        <v>477</v>
      </c>
      <c r="B231" s="6" t="s">
        <v>433</v>
      </c>
      <c r="F231" s="58" t="s">
        <v>694</v>
      </c>
      <c r="G231" s="58" t="s">
        <v>57</v>
      </c>
      <c r="H231" s="37">
        <v>0</v>
      </c>
      <c r="I231" s="37">
        <v>0</v>
      </c>
      <c r="J231" s="37">
        <v>0</v>
      </c>
      <c r="K231" s="37">
        <v>0</v>
      </c>
      <c r="L231" s="37">
        <v>0</v>
      </c>
      <c r="M231" s="37">
        <v>0</v>
      </c>
      <c r="N231" s="37">
        <v>0</v>
      </c>
      <c r="P231" s="7"/>
      <c r="Q231" s="409" t="s">
        <v>749</v>
      </c>
    </row>
    <row r="232" spans="1:17" s="58" customFormat="1" outlineLevel="2" x14ac:dyDescent="0.2">
      <c r="A232" s="6" t="s">
        <v>477</v>
      </c>
      <c r="B232" s="6" t="s">
        <v>433</v>
      </c>
      <c r="F232" s="58" t="s">
        <v>242</v>
      </c>
      <c r="G232" s="58" t="s">
        <v>57</v>
      </c>
      <c r="H232" s="37">
        <v>265</v>
      </c>
      <c r="I232" s="37">
        <v>265</v>
      </c>
      <c r="J232" s="37">
        <v>265</v>
      </c>
      <c r="K232" s="37">
        <v>265</v>
      </c>
      <c r="L232" s="37">
        <v>265</v>
      </c>
      <c r="M232" s="37">
        <v>265</v>
      </c>
      <c r="N232" s="37">
        <v>265</v>
      </c>
      <c r="P232" s="7"/>
      <c r="Q232" s="409" t="s">
        <v>243</v>
      </c>
    </row>
    <row r="233" spans="1:17" s="58" customFormat="1" ht="4.1500000000000004" customHeight="1" outlineLevel="2" x14ac:dyDescent="0.2">
      <c r="A233" s="6"/>
      <c r="B233" s="6"/>
      <c r="H233" s="37"/>
      <c r="I233" s="37"/>
      <c r="J233" s="37"/>
      <c r="K233" s="37"/>
      <c r="L233" s="37"/>
      <c r="M233" s="37"/>
      <c r="N233" s="37"/>
      <c r="Q233" s="378"/>
    </row>
    <row r="234" spans="1:17" s="58" customFormat="1" outlineLevel="2" x14ac:dyDescent="0.2">
      <c r="A234" s="6" t="s">
        <v>477</v>
      </c>
      <c r="B234" s="6" t="s">
        <v>47</v>
      </c>
      <c r="C234" s="542"/>
      <c r="D234" s="542"/>
      <c r="E234" s="542"/>
      <c r="F234" s="82" t="s">
        <v>1512</v>
      </c>
      <c r="G234" s="82" t="s">
        <v>57</v>
      </c>
      <c r="H234" s="98">
        <v>265</v>
      </c>
      <c r="I234" s="98">
        <v>265</v>
      </c>
      <c r="J234" s="98">
        <v>265</v>
      </c>
      <c r="K234" s="98">
        <v>265</v>
      </c>
      <c r="L234" s="98">
        <v>265</v>
      </c>
      <c r="M234" s="98">
        <v>265</v>
      </c>
      <c r="N234" s="98">
        <v>265</v>
      </c>
      <c r="Q234" s="378"/>
    </row>
    <row r="235" spans="1:17" s="58" customFormat="1" outlineLevel="2" x14ac:dyDescent="0.2">
      <c r="A235" s="6"/>
      <c r="B235" s="6"/>
      <c r="Q235" s="378"/>
    </row>
    <row r="236" spans="1:17" s="58" customFormat="1" outlineLevel="2" x14ac:dyDescent="0.2">
      <c r="A236" s="6"/>
      <c r="B236" s="6"/>
      <c r="F236" s="55" t="s">
        <v>29</v>
      </c>
      <c r="G236" s="6" t="s">
        <v>676</v>
      </c>
      <c r="Q236" s="378"/>
    </row>
    <row r="237" spans="1:17" s="58" customFormat="1" outlineLevel="2" x14ac:dyDescent="0.2">
      <c r="A237" s="6" t="s">
        <v>477</v>
      </c>
      <c r="B237" s="6" t="s">
        <v>68</v>
      </c>
      <c r="F237" s="58" t="s">
        <v>194</v>
      </c>
      <c r="G237" s="1163"/>
      <c r="H237" s="1118"/>
      <c r="I237" s="1118"/>
      <c r="J237" s="1118"/>
      <c r="K237" s="1118"/>
      <c r="L237" s="1118"/>
      <c r="M237" s="1118"/>
      <c r="N237" s="1118"/>
      <c r="P237" s="7"/>
      <c r="Q237" s="409" t="s">
        <v>746</v>
      </c>
    </row>
    <row r="238" spans="1:17" s="58" customFormat="1" outlineLevel="2" x14ac:dyDescent="0.2">
      <c r="A238" s="6" t="s">
        <v>477</v>
      </c>
      <c r="B238" s="6" t="s">
        <v>68</v>
      </c>
      <c r="F238" s="58" t="s">
        <v>195</v>
      </c>
      <c r="G238" s="1163"/>
      <c r="H238" s="1118"/>
      <c r="I238" s="1118"/>
      <c r="J238" s="1118"/>
      <c r="K238" s="1118"/>
      <c r="L238" s="1118"/>
      <c r="M238" s="1118"/>
      <c r="N238" s="1118"/>
      <c r="P238" s="7"/>
      <c r="Q238" s="409" t="s">
        <v>747</v>
      </c>
    </row>
    <row r="239" spans="1:17" s="58" customFormat="1" outlineLevel="2" x14ac:dyDescent="0.2">
      <c r="A239" s="6" t="s">
        <v>477</v>
      </c>
      <c r="B239" s="6" t="s">
        <v>68</v>
      </c>
      <c r="F239" s="58" t="s">
        <v>214</v>
      </c>
      <c r="G239" s="99">
        <v>0</v>
      </c>
      <c r="H239" s="53">
        <v>0</v>
      </c>
      <c r="I239" s="53">
        <v>0</v>
      </c>
      <c r="J239" s="53">
        <v>0</v>
      </c>
      <c r="K239" s="53">
        <v>0</v>
      </c>
      <c r="L239" s="53">
        <v>0</v>
      </c>
      <c r="M239" s="53">
        <v>0</v>
      </c>
      <c r="N239" s="53">
        <v>0</v>
      </c>
      <c r="P239" s="7"/>
      <c r="Q239" s="409" t="s">
        <v>748</v>
      </c>
    </row>
    <row r="240" spans="1:17" s="58" customFormat="1" outlineLevel="2" x14ac:dyDescent="0.2">
      <c r="A240" s="6"/>
      <c r="B240" s="6"/>
      <c r="G240" s="378"/>
      <c r="Q240" s="378"/>
    </row>
    <row r="241" spans="1:17" s="58" customFormat="1" outlineLevel="2" x14ac:dyDescent="0.2">
      <c r="A241" s="6"/>
      <c r="B241" s="6"/>
      <c r="F241" s="55" t="s">
        <v>28</v>
      </c>
      <c r="G241" s="6" t="s">
        <v>675</v>
      </c>
      <c r="Q241" s="378"/>
    </row>
    <row r="242" spans="1:17" s="58" customFormat="1" outlineLevel="2" x14ac:dyDescent="0.2">
      <c r="A242" s="6" t="s">
        <v>477</v>
      </c>
      <c r="B242" s="6" t="s">
        <v>68</v>
      </c>
      <c r="F242" s="58" t="s">
        <v>28</v>
      </c>
      <c r="G242" s="99">
        <v>56.016296603773583</v>
      </c>
      <c r="H242" s="53">
        <v>14844.318599999999</v>
      </c>
      <c r="I242" s="53">
        <v>14844.318599999999</v>
      </c>
      <c r="J242" s="53">
        <v>14844.318599999999</v>
      </c>
      <c r="K242" s="53">
        <v>14844.318599999999</v>
      </c>
      <c r="L242" s="53">
        <v>14844.318599999999</v>
      </c>
      <c r="M242" s="53">
        <v>14844.318599999999</v>
      </c>
      <c r="N242" s="53">
        <v>14844.318599999999</v>
      </c>
      <c r="P242" s="7"/>
      <c r="Q242" s="409" t="s">
        <v>745</v>
      </c>
    </row>
    <row r="243" spans="1:17" s="58" customFormat="1" ht="4.1500000000000004" customHeight="1" outlineLevel="2" x14ac:dyDescent="0.2">
      <c r="A243" s="6"/>
      <c r="B243" s="6"/>
    </row>
    <row r="244" spans="1:17" s="58" customFormat="1" outlineLevel="1" x14ac:dyDescent="0.2">
      <c r="A244" s="6"/>
      <c r="B244" s="6"/>
      <c r="F244" s="97" t="s">
        <v>1513</v>
      </c>
      <c r="G244" s="97"/>
      <c r="H244" s="100">
        <v>16021.4520992</v>
      </c>
      <c r="I244" s="100">
        <v>16021.4520992</v>
      </c>
      <c r="J244" s="100">
        <v>16021.4520992</v>
      </c>
      <c r="K244" s="100">
        <v>16021.4520992</v>
      </c>
      <c r="L244" s="100">
        <v>16021.4520992</v>
      </c>
      <c r="M244" s="100">
        <v>16021.4520992</v>
      </c>
      <c r="N244" s="100">
        <v>16021.4520992</v>
      </c>
    </row>
    <row r="245" spans="1:17" outlineLevel="1" x14ac:dyDescent="0.2">
      <c r="A245" s="6"/>
      <c r="B245" s="6"/>
      <c r="E245" s="56"/>
      <c r="F245" s="56"/>
    </row>
    <row r="246" spans="1:17" outlineLevel="1" x14ac:dyDescent="0.2">
      <c r="A246" s="6"/>
      <c r="B246" s="6"/>
      <c r="E246" s="56"/>
      <c r="F246" s="56"/>
    </row>
    <row r="247" spans="1:17" outlineLevel="1" x14ac:dyDescent="0.2">
      <c r="A247" s="6"/>
      <c r="B247" s="6"/>
      <c r="F247" s="65" t="s">
        <v>165</v>
      </c>
    </row>
    <row r="248" spans="1:17" ht="4.1500000000000004" customHeight="1" outlineLevel="2" x14ac:dyDescent="0.2">
      <c r="A248" s="6"/>
      <c r="B248" s="6"/>
    </row>
    <row r="249" spans="1:17" outlineLevel="2" x14ac:dyDescent="0.2">
      <c r="A249" s="6" t="s">
        <v>165</v>
      </c>
      <c r="B249" s="6" t="s">
        <v>433</v>
      </c>
      <c r="F249" t="s">
        <v>694</v>
      </c>
      <c r="G249" t="s">
        <v>57</v>
      </c>
      <c r="H249" s="37">
        <v>0</v>
      </c>
      <c r="I249" s="37">
        <v>0</v>
      </c>
      <c r="J249" s="37">
        <v>0</v>
      </c>
      <c r="K249" s="37">
        <v>0</v>
      </c>
      <c r="L249" s="37">
        <v>0</v>
      </c>
      <c r="M249" s="37">
        <v>0</v>
      </c>
      <c r="N249" s="37">
        <v>0</v>
      </c>
      <c r="P249" s="7"/>
      <c r="Q249" s="409" t="s">
        <v>749</v>
      </c>
    </row>
    <row r="250" spans="1:17" outlineLevel="2" x14ac:dyDescent="0.2">
      <c r="A250" s="6" t="s">
        <v>165</v>
      </c>
      <c r="B250" s="6" t="s">
        <v>433</v>
      </c>
      <c r="F250" t="s">
        <v>242</v>
      </c>
      <c r="G250" t="s">
        <v>57</v>
      </c>
      <c r="H250" s="37">
        <v>10860</v>
      </c>
      <c r="I250" s="37">
        <v>5318.7180663636263</v>
      </c>
      <c r="J250" s="37">
        <v>1</v>
      </c>
      <c r="K250" s="37">
        <v>1</v>
      </c>
      <c r="L250" s="37">
        <v>1</v>
      </c>
      <c r="M250" s="37">
        <v>1</v>
      </c>
      <c r="N250" s="37">
        <v>1</v>
      </c>
      <c r="P250" s="7"/>
      <c r="Q250" s="409" t="s">
        <v>243</v>
      </c>
    </row>
    <row r="251" spans="1:17" ht="4.1500000000000004" customHeight="1" outlineLevel="2" x14ac:dyDescent="0.2">
      <c r="A251" s="6"/>
      <c r="B251" s="6"/>
      <c r="H251" s="37"/>
      <c r="I251" s="37"/>
      <c r="J251" s="37"/>
      <c r="K251" s="37"/>
      <c r="L251" s="37"/>
      <c r="M251" s="37"/>
      <c r="N251" s="37"/>
      <c r="Q251" s="378"/>
    </row>
    <row r="252" spans="1:17" outlineLevel="2" x14ac:dyDescent="0.2">
      <c r="A252" s="6" t="s">
        <v>165</v>
      </c>
      <c r="B252" s="6" t="s">
        <v>47</v>
      </c>
      <c r="C252" s="542"/>
      <c r="D252" s="542"/>
      <c r="E252" s="542"/>
      <c r="F252" s="82" t="s">
        <v>1514</v>
      </c>
      <c r="G252" s="82" t="s">
        <v>57</v>
      </c>
      <c r="H252" s="98">
        <v>10860</v>
      </c>
      <c r="I252" s="98">
        <v>5318.7180663636263</v>
      </c>
      <c r="J252" s="98">
        <v>1</v>
      </c>
      <c r="K252" s="98">
        <v>1</v>
      </c>
      <c r="L252" s="98">
        <v>1</v>
      </c>
      <c r="M252" s="98">
        <v>1</v>
      </c>
      <c r="N252" s="98">
        <v>1</v>
      </c>
      <c r="Q252" s="378"/>
    </row>
    <row r="253" spans="1:17" outlineLevel="2" x14ac:dyDescent="0.2">
      <c r="A253" s="6"/>
      <c r="B253" s="6"/>
      <c r="Q253" s="378"/>
    </row>
    <row r="254" spans="1:17" outlineLevel="2" x14ac:dyDescent="0.2">
      <c r="A254" s="6"/>
      <c r="B254" s="6"/>
      <c r="F254" s="55" t="s">
        <v>29</v>
      </c>
      <c r="G254" s="6" t="s">
        <v>676</v>
      </c>
      <c r="Q254" s="378"/>
    </row>
    <row r="255" spans="1:17" outlineLevel="2" x14ac:dyDescent="0.2">
      <c r="A255" s="6" t="s">
        <v>165</v>
      </c>
      <c r="B255" s="6" t="s">
        <v>68</v>
      </c>
      <c r="F255" t="s">
        <v>194</v>
      </c>
      <c r="G255" s="1163"/>
      <c r="H255" s="1118"/>
      <c r="I255" s="1118"/>
      <c r="J255" s="1118"/>
      <c r="K255" s="1118"/>
      <c r="L255" s="1118"/>
      <c r="M255" s="1118"/>
      <c r="N255" s="1118"/>
      <c r="P255" s="7"/>
      <c r="Q255" s="409" t="s">
        <v>746</v>
      </c>
    </row>
    <row r="256" spans="1:17" outlineLevel="2" x14ac:dyDescent="0.2">
      <c r="A256" s="6" t="s">
        <v>165</v>
      </c>
      <c r="B256" s="6" t="s">
        <v>68</v>
      </c>
      <c r="F256" t="s">
        <v>195</v>
      </c>
      <c r="G256" s="1163"/>
      <c r="H256" s="1118"/>
      <c r="I256" s="1118"/>
      <c r="J256" s="1118"/>
      <c r="K256" s="1118"/>
      <c r="L256" s="1118"/>
      <c r="M256" s="1118"/>
      <c r="N256" s="1118"/>
      <c r="P256" s="7"/>
      <c r="Q256" s="409" t="s">
        <v>747</v>
      </c>
    </row>
    <row r="257" spans="1:17" outlineLevel="2" x14ac:dyDescent="0.2">
      <c r="A257" s="6" t="s">
        <v>165</v>
      </c>
      <c r="B257" s="6" t="s">
        <v>68</v>
      </c>
      <c r="F257" t="s">
        <v>214</v>
      </c>
      <c r="G257" s="99">
        <v>0</v>
      </c>
      <c r="H257" s="53">
        <v>0</v>
      </c>
      <c r="I257" s="53">
        <v>0</v>
      </c>
      <c r="J257" s="53">
        <v>0</v>
      </c>
      <c r="K257" s="53">
        <v>0</v>
      </c>
      <c r="L257" s="53">
        <v>0</v>
      </c>
      <c r="M257" s="53">
        <v>0</v>
      </c>
      <c r="N257" s="53">
        <v>0</v>
      </c>
      <c r="P257" s="7"/>
      <c r="Q257" s="409" t="s">
        <v>748</v>
      </c>
    </row>
    <row r="258" spans="1:17" outlineLevel="2" x14ac:dyDescent="0.2">
      <c r="A258" s="6"/>
      <c r="B258" s="6"/>
      <c r="G258" s="378"/>
      <c r="Q258" s="378"/>
    </row>
    <row r="259" spans="1:17" outlineLevel="2" x14ac:dyDescent="0.2">
      <c r="A259" s="6"/>
      <c r="B259" s="6"/>
      <c r="F259" s="55" t="s">
        <v>28</v>
      </c>
      <c r="G259" s="6" t="s">
        <v>675</v>
      </c>
      <c r="Q259" s="378"/>
    </row>
    <row r="260" spans="1:17" outlineLevel="2" x14ac:dyDescent="0.2">
      <c r="A260" s="6" t="s">
        <v>165</v>
      </c>
      <c r="B260" s="6" t="s">
        <v>68</v>
      </c>
      <c r="F260" t="s">
        <v>28</v>
      </c>
      <c r="G260" s="99">
        <v>8.5953365377532212</v>
      </c>
      <c r="H260" s="53">
        <v>93345.354799999986</v>
      </c>
      <c r="I260" s="53">
        <v>45716.171729823436</v>
      </c>
      <c r="J260" s="53">
        <v>8.5953365377532212</v>
      </c>
      <c r="K260" s="53">
        <v>8.5953365377532212</v>
      </c>
      <c r="L260" s="53">
        <v>8.5953365377532212</v>
      </c>
      <c r="M260" s="53">
        <v>8.5953365377532212</v>
      </c>
      <c r="N260" s="53">
        <v>8.5953365377532212</v>
      </c>
      <c r="P260" s="7"/>
      <c r="Q260" s="409" t="s">
        <v>745</v>
      </c>
    </row>
    <row r="261" spans="1:17" ht="4.1500000000000004" customHeight="1" outlineLevel="2" x14ac:dyDescent="0.2">
      <c r="A261" s="6"/>
      <c r="B261" s="6"/>
    </row>
    <row r="262" spans="1:17" outlineLevel="1" x14ac:dyDescent="0.2">
      <c r="A262" s="6"/>
      <c r="B262" s="6"/>
      <c r="F262" s="97" t="s">
        <v>1515</v>
      </c>
      <c r="G262" s="97"/>
      <c r="H262" s="100">
        <v>95120.919295999993</v>
      </c>
      <c r="I262" s="100">
        <v>46585.75984795134</v>
      </c>
      <c r="J262" s="100">
        <v>8.7588323476979717</v>
      </c>
      <c r="K262" s="100">
        <v>8.7588323476979717</v>
      </c>
      <c r="L262" s="100">
        <v>8.7588323476979717</v>
      </c>
      <c r="M262" s="100">
        <v>8.7588323476979717</v>
      </c>
      <c r="N262" s="100">
        <v>8.7588323476979717</v>
      </c>
    </row>
    <row r="263" spans="1:17" outlineLevel="1" x14ac:dyDescent="0.2">
      <c r="A263" s="6"/>
      <c r="B263" s="6"/>
      <c r="E263" s="56"/>
      <c r="F263" s="56"/>
    </row>
    <row r="264" spans="1:17" outlineLevel="1" x14ac:dyDescent="0.2">
      <c r="A264" s="6"/>
      <c r="B264" s="6"/>
      <c r="E264" s="56"/>
      <c r="F264" s="56"/>
    </row>
    <row r="265" spans="1:17" outlineLevel="1" x14ac:dyDescent="0.2">
      <c r="A265" s="6"/>
      <c r="B265" s="6"/>
      <c r="F265" s="65" t="s">
        <v>167</v>
      </c>
    </row>
    <row r="266" spans="1:17" ht="4.1500000000000004" customHeight="1" outlineLevel="2" x14ac:dyDescent="0.2">
      <c r="A266" s="6"/>
      <c r="B266" s="6"/>
    </row>
    <row r="267" spans="1:17" outlineLevel="2" x14ac:dyDescent="0.2">
      <c r="A267" s="6" t="s">
        <v>167</v>
      </c>
      <c r="B267" s="6" t="s">
        <v>433</v>
      </c>
      <c r="F267" t="s">
        <v>694</v>
      </c>
      <c r="G267" t="s">
        <v>57</v>
      </c>
      <c r="H267" s="37">
        <v>0</v>
      </c>
      <c r="I267" s="37">
        <v>0</v>
      </c>
      <c r="J267" s="37">
        <v>0</v>
      </c>
      <c r="K267" s="37">
        <v>0</v>
      </c>
      <c r="L267" s="37">
        <v>0</v>
      </c>
      <c r="M267" s="37">
        <v>0</v>
      </c>
      <c r="N267" s="37">
        <v>0</v>
      </c>
      <c r="P267" s="7"/>
      <c r="Q267" s="409" t="s">
        <v>749</v>
      </c>
    </row>
    <row r="268" spans="1:17" outlineLevel="2" x14ac:dyDescent="0.2">
      <c r="A268" s="6" t="s">
        <v>167</v>
      </c>
      <c r="B268" s="6" t="s">
        <v>433</v>
      </c>
      <c r="F268" t="s">
        <v>242</v>
      </c>
      <c r="G268" t="s">
        <v>57</v>
      </c>
      <c r="H268" s="37">
        <v>13464</v>
      </c>
      <c r="I268" s="37">
        <v>12458.418586179509</v>
      </c>
      <c r="J268" s="37">
        <v>10784.673623175171</v>
      </c>
      <c r="K268" s="37">
        <v>8442.9139887831552</v>
      </c>
      <c r="L268" s="37">
        <v>5099.0947230203774</v>
      </c>
      <c r="M268" s="37">
        <v>85.051491992108993</v>
      </c>
      <c r="N268" s="37">
        <v>1</v>
      </c>
      <c r="P268" s="7"/>
      <c r="Q268" s="409" t="s">
        <v>243</v>
      </c>
    </row>
    <row r="269" spans="1:17" ht="4.1500000000000004" customHeight="1" outlineLevel="2" x14ac:dyDescent="0.2">
      <c r="A269" s="6"/>
      <c r="B269" s="6"/>
      <c r="H269" s="37"/>
      <c r="I269" s="37"/>
      <c r="J269" s="37"/>
      <c r="K269" s="37"/>
      <c r="L269" s="37"/>
      <c r="M269" s="37"/>
      <c r="N269" s="37"/>
      <c r="Q269" s="378"/>
    </row>
    <row r="270" spans="1:17" outlineLevel="2" x14ac:dyDescent="0.2">
      <c r="A270" s="6" t="s">
        <v>167</v>
      </c>
      <c r="B270" s="6" t="s">
        <v>47</v>
      </c>
      <c r="C270" s="542"/>
      <c r="D270" s="542"/>
      <c r="E270" s="542"/>
      <c r="F270" s="82" t="s">
        <v>1516</v>
      </c>
      <c r="G270" s="82" t="s">
        <v>57</v>
      </c>
      <c r="H270" s="98">
        <v>13464</v>
      </c>
      <c r="I270" s="98">
        <v>12458.418586179509</v>
      </c>
      <c r="J270" s="98">
        <v>10784.673623175171</v>
      </c>
      <c r="K270" s="98">
        <v>8442.9139887831552</v>
      </c>
      <c r="L270" s="98">
        <v>5099.0947230203774</v>
      </c>
      <c r="M270" s="98">
        <v>85.051491992108993</v>
      </c>
      <c r="N270" s="98">
        <v>1</v>
      </c>
      <c r="Q270" s="378"/>
    </row>
    <row r="271" spans="1:17" outlineLevel="2" x14ac:dyDescent="0.2">
      <c r="A271" s="6"/>
      <c r="B271" s="6"/>
      <c r="Q271" s="378"/>
    </row>
    <row r="272" spans="1:17" outlineLevel="2" x14ac:dyDescent="0.2">
      <c r="A272" s="6"/>
      <c r="B272" s="6"/>
      <c r="F272" s="55" t="s">
        <v>29</v>
      </c>
      <c r="G272" s="6" t="s">
        <v>676</v>
      </c>
      <c r="Q272" s="378"/>
    </row>
    <row r="273" spans="1:17" outlineLevel="2" x14ac:dyDescent="0.2">
      <c r="A273" s="6" t="s">
        <v>167</v>
      </c>
      <c r="B273" s="6" t="s">
        <v>68</v>
      </c>
      <c r="F273" t="s">
        <v>194</v>
      </c>
      <c r="G273" s="1163"/>
      <c r="H273" s="1118"/>
      <c r="I273" s="1118"/>
      <c r="J273" s="1118"/>
      <c r="K273" s="1118"/>
      <c r="L273" s="1118"/>
      <c r="M273" s="1118"/>
      <c r="N273" s="1118"/>
      <c r="P273" s="7"/>
      <c r="Q273" s="409" t="s">
        <v>746</v>
      </c>
    </row>
    <row r="274" spans="1:17" outlineLevel="2" x14ac:dyDescent="0.2">
      <c r="A274" s="6" t="s">
        <v>167</v>
      </c>
      <c r="B274" s="6" t="s">
        <v>68</v>
      </c>
      <c r="F274" t="s">
        <v>195</v>
      </c>
      <c r="G274" s="1163"/>
      <c r="H274" s="1118"/>
      <c r="I274" s="1118"/>
      <c r="J274" s="1118"/>
      <c r="K274" s="1118"/>
      <c r="L274" s="1118"/>
      <c r="M274" s="1118"/>
      <c r="N274" s="1118"/>
      <c r="P274" s="7"/>
      <c r="Q274" s="409" t="s">
        <v>747</v>
      </c>
    </row>
    <row r="275" spans="1:17" outlineLevel="2" x14ac:dyDescent="0.2">
      <c r="A275" s="6" t="s">
        <v>167</v>
      </c>
      <c r="B275" s="6" t="s">
        <v>68</v>
      </c>
      <c r="F275" t="s">
        <v>214</v>
      </c>
      <c r="G275" s="99">
        <v>0</v>
      </c>
      <c r="H275" s="53">
        <v>0</v>
      </c>
      <c r="I275" s="53">
        <v>0</v>
      </c>
      <c r="J275" s="53">
        <v>0</v>
      </c>
      <c r="K275" s="53">
        <v>0</v>
      </c>
      <c r="L275" s="53">
        <v>0</v>
      </c>
      <c r="M275" s="53">
        <v>0</v>
      </c>
      <c r="N275" s="53">
        <v>0</v>
      </c>
      <c r="P275" s="7"/>
      <c r="Q275" s="409" t="s">
        <v>748</v>
      </c>
    </row>
    <row r="276" spans="1:17" outlineLevel="2" x14ac:dyDescent="0.2">
      <c r="A276" s="6"/>
      <c r="B276" s="6"/>
      <c r="G276" s="378"/>
      <c r="Q276" s="378"/>
    </row>
    <row r="277" spans="1:17" outlineLevel="2" x14ac:dyDescent="0.2">
      <c r="A277" s="6"/>
      <c r="B277" s="6"/>
      <c r="F277" s="55" t="s">
        <v>28</v>
      </c>
      <c r="G277" s="6" t="s">
        <v>675</v>
      </c>
      <c r="Q277" s="378"/>
    </row>
    <row r="278" spans="1:17" outlineLevel="2" x14ac:dyDescent="0.2">
      <c r="A278" s="6" t="s">
        <v>167</v>
      </c>
      <c r="B278" s="6" t="s">
        <v>68</v>
      </c>
      <c r="F278" t="s">
        <v>28</v>
      </c>
      <c r="G278" s="99">
        <v>23.262162002376705</v>
      </c>
      <c r="H278" s="53">
        <v>313201.74919999996</v>
      </c>
      <c r="I278" s="53">
        <v>289809.7514451287</v>
      </c>
      <c r="J278" s="53">
        <v>250874.82496505979</v>
      </c>
      <c r="K278" s="53">
        <v>196400.43297920626</v>
      </c>
      <c r="L278" s="53">
        <v>118615.96751236419</v>
      </c>
      <c r="M278" s="53">
        <v>1978.4815852642844</v>
      </c>
      <c r="N278" s="53">
        <v>23.262162002376705</v>
      </c>
      <c r="P278" s="7"/>
      <c r="Q278" s="409" t="s">
        <v>745</v>
      </c>
    </row>
    <row r="279" spans="1:17" ht="4.1500000000000004" customHeight="1" outlineLevel="2" x14ac:dyDescent="0.2">
      <c r="A279" s="6"/>
      <c r="B279" s="6"/>
    </row>
    <row r="280" spans="1:17" outlineLevel="1" x14ac:dyDescent="0.2">
      <c r="A280" s="6"/>
      <c r="B280" s="6"/>
      <c r="F280" s="97" t="s">
        <v>1517</v>
      </c>
      <c r="G280" s="97"/>
      <c r="H280" s="100">
        <v>350469.71463199996</v>
      </c>
      <c r="I280" s="100">
        <v>324294.29639515281</v>
      </c>
      <c r="J280" s="100">
        <v>280726.49191276438</v>
      </c>
      <c r="K280" s="100">
        <v>219770.17649371308</v>
      </c>
      <c r="L280" s="100">
        <v>132730.1153044035</v>
      </c>
      <c r="M280" s="100">
        <v>2213.9016731654983</v>
      </c>
      <c r="N280" s="100">
        <v>26.030133291146761</v>
      </c>
    </row>
    <row r="281" spans="1:17" outlineLevel="1" x14ac:dyDescent="0.2">
      <c r="A281" s="6"/>
      <c r="B281" s="6"/>
      <c r="E281" s="56"/>
    </row>
    <row r="282" spans="1:17" outlineLevel="1" x14ac:dyDescent="0.2">
      <c r="A282" s="6"/>
      <c r="B282" s="6"/>
      <c r="E282" s="56"/>
    </row>
    <row r="283" spans="1:17" outlineLevel="1" x14ac:dyDescent="0.2">
      <c r="A283" s="6"/>
      <c r="B283" s="6"/>
      <c r="F283" s="65" t="s">
        <v>168</v>
      </c>
    </row>
    <row r="284" spans="1:17" ht="4.1500000000000004" customHeight="1" outlineLevel="2" x14ac:dyDescent="0.2">
      <c r="A284" s="6"/>
      <c r="B284" s="6"/>
    </row>
    <row r="285" spans="1:17" outlineLevel="2" x14ac:dyDescent="0.2">
      <c r="A285" s="6" t="s">
        <v>168</v>
      </c>
      <c r="B285" s="6" t="s">
        <v>433</v>
      </c>
      <c r="F285" t="s">
        <v>694</v>
      </c>
      <c r="G285" t="s">
        <v>57</v>
      </c>
      <c r="H285" s="37">
        <v>0</v>
      </c>
      <c r="I285" s="37">
        <v>0</v>
      </c>
      <c r="J285" s="37">
        <v>0</v>
      </c>
      <c r="K285" s="37">
        <v>0</v>
      </c>
      <c r="L285" s="37">
        <v>0</v>
      </c>
      <c r="M285" s="37">
        <v>0</v>
      </c>
      <c r="N285" s="37">
        <v>0</v>
      </c>
      <c r="P285" s="7"/>
      <c r="Q285" s="409" t="s">
        <v>749</v>
      </c>
    </row>
    <row r="286" spans="1:17" outlineLevel="2" x14ac:dyDescent="0.2">
      <c r="A286" s="6" t="s">
        <v>168</v>
      </c>
      <c r="B286" s="6" t="s">
        <v>433</v>
      </c>
      <c r="F286" t="s">
        <v>242</v>
      </c>
      <c r="G286" t="s">
        <v>57</v>
      </c>
      <c r="H286" s="37">
        <v>8466</v>
      </c>
      <c r="I286" s="37">
        <v>7833.5889594916598</v>
      </c>
      <c r="J286" s="37">
        <v>6781.0532921763206</v>
      </c>
      <c r="K286" s="37">
        <v>5308.49224790676</v>
      </c>
      <c r="L286" s="37">
        <v>3205.8680395862821</v>
      </c>
      <c r="M286" s="37">
        <v>53.055485747727232</v>
      </c>
      <c r="N286" s="37">
        <v>1</v>
      </c>
      <c r="P286" s="7"/>
      <c r="Q286" s="409" t="s">
        <v>243</v>
      </c>
    </row>
    <row r="287" spans="1:17" ht="4.1500000000000004" customHeight="1" outlineLevel="2" x14ac:dyDescent="0.2">
      <c r="A287" s="6"/>
      <c r="B287" s="6"/>
      <c r="H287" s="37"/>
      <c r="I287" s="37"/>
      <c r="J287" s="37"/>
      <c r="K287" s="37"/>
      <c r="L287" s="37"/>
      <c r="M287" s="37"/>
      <c r="N287" s="37"/>
      <c r="Q287" s="378"/>
    </row>
    <row r="288" spans="1:17" outlineLevel="2" x14ac:dyDescent="0.2">
      <c r="A288" s="6" t="s">
        <v>168</v>
      </c>
      <c r="B288" s="6" t="s">
        <v>47</v>
      </c>
      <c r="C288" s="542"/>
      <c r="D288" s="542"/>
      <c r="E288" s="542"/>
      <c r="F288" s="82" t="s">
        <v>1518</v>
      </c>
      <c r="G288" s="82" t="s">
        <v>57</v>
      </c>
      <c r="H288" s="98">
        <v>8466</v>
      </c>
      <c r="I288" s="98">
        <v>7833.5889594916598</v>
      </c>
      <c r="J288" s="98">
        <v>6781.0532921763206</v>
      </c>
      <c r="K288" s="98">
        <v>5308.49224790676</v>
      </c>
      <c r="L288" s="98">
        <v>3205.8680395862821</v>
      </c>
      <c r="M288" s="98">
        <v>53.055485747727232</v>
      </c>
      <c r="N288" s="98">
        <v>1</v>
      </c>
      <c r="Q288" s="378"/>
    </row>
    <row r="289" spans="1:17" outlineLevel="2" x14ac:dyDescent="0.2">
      <c r="A289" s="6"/>
      <c r="B289" s="6"/>
      <c r="Q289" s="378"/>
    </row>
    <row r="290" spans="1:17" outlineLevel="2" x14ac:dyDescent="0.2">
      <c r="A290" s="6"/>
      <c r="B290" s="6"/>
      <c r="F290" s="55" t="s">
        <v>29</v>
      </c>
      <c r="G290" s="6" t="s">
        <v>676</v>
      </c>
      <c r="Q290" s="378"/>
    </row>
    <row r="291" spans="1:17" outlineLevel="2" x14ac:dyDescent="0.2">
      <c r="A291" s="6" t="s">
        <v>168</v>
      </c>
      <c r="B291" s="6" t="s">
        <v>68</v>
      </c>
      <c r="F291" t="s">
        <v>194</v>
      </c>
      <c r="G291" s="1163"/>
      <c r="H291" s="1118"/>
      <c r="I291" s="1118"/>
      <c r="J291" s="1118"/>
      <c r="K291" s="1118"/>
      <c r="L291" s="1118"/>
      <c r="M291" s="1118"/>
      <c r="N291" s="1118"/>
      <c r="P291" s="7"/>
      <c r="Q291" s="409" t="s">
        <v>746</v>
      </c>
    </row>
    <row r="292" spans="1:17" outlineLevel="2" x14ac:dyDescent="0.2">
      <c r="A292" s="6" t="s">
        <v>168</v>
      </c>
      <c r="B292" s="6" t="s">
        <v>68</v>
      </c>
      <c r="F292" t="s">
        <v>195</v>
      </c>
      <c r="G292" s="1163"/>
      <c r="H292" s="1118"/>
      <c r="I292" s="1118"/>
      <c r="J292" s="1118"/>
      <c r="K292" s="1118"/>
      <c r="L292" s="1118"/>
      <c r="M292" s="1118"/>
      <c r="N292" s="1118"/>
      <c r="P292" s="7"/>
      <c r="Q292" s="409" t="s">
        <v>747</v>
      </c>
    </row>
    <row r="293" spans="1:17" outlineLevel="2" x14ac:dyDescent="0.2">
      <c r="A293" s="6" t="s">
        <v>168</v>
      </c>
      <c r="B293" s="6" t="s">
        <v>68</v>
      </c>
      <c r="F293" t="s">
        <v>214</v>
      </c>
      <c r="G293" s="99">
        <v>0</v>
      </c>
      <c r="H293" s="53">
        <v>0</v>
      </c>
      <c r="I293" s="53">
        <v>0</v>
      </c>
      <c r="J293" s="53">
        <v>0</v>
      </c>
      <c r="K293" s="53">
        <v>0</v>
      </c>
      <c r="L293" s="53">
        <v>0</v>
      </c>
      <c r="M293" s="53">
        <v>0</v>
      </c>
      <c r="N293" s="53">
        <v>0</v>
      </c>
      <c r="P293" s="7"/>
      <c r="Q293" s="409" t="s">
        <v>748</v>
      </c>
    </row>
    <row r="294" spans="1:17" outlineLevel="2" x14ac:dyDescent="0.2">
      <c r="A294" s="6"/>
      <c r="B294" s="6"/>
      <c r="G294" s="378"/>
      <c r="Q294" s="378"/>
    </row>
    <row r="295" spans="1:17" outlineLevel="2" x14ac:dyDescent="0.2">
      <c r="A295" s="6"/>
      <c r="B295" s="6"/>
      <c r="F295" s="55" t="s">
        <v>28</v>
      </c>
      <c r="G295" s="6" t="s">
        <v>675</v>
      </c>
      <c r="Q295" s="378"/>
    </row>
    <row r="296" spans="1:17" outlineLevel="2" x14ac:dyDescent="0.2">
      <c r="A296" s="6" t="s">
        <v>168</v>
      </c>
      <c r="B296" s="6" t="s">
        <v>68</v>
      </c>
      <c r="F296" t="s">
        <v>28</v>
      </c>
      <c r="G296" s="99">
        <v>25.558628254193245</v>
      </c>
      <c r="H296" s="53">
        <v>216379.3468</v>
      </c>
      <c r="I296" s="53">
        <v>200215.7881117998</v>
      </c>
      <c r="J296" s="53">
        <v>173314.42026660783</v>
      </c>
      <c r="K296" s="53">
        <v>135677.77995451551</v>
      </c>
      <c r="L296" s="53">
        <v>81937.589455785055</v>
      </c>
      <c r="M296" s="53">
        <v>1356.0254370718083</v>
      </c>
      <c r="N296" s="53">
        <v>25.558628254193245</v>
      </c>
      <c r="P296" s="7"/>
      <c r="Q296" s="409" t="s">
        <v>745</v>
      </c>
    </row>
    <row r="297" spans="1:17" ht="4.1500000000000004" customHeight="1" outlineLevel="2" x14ac:dyDescent="0.2">
      <c r="A297" s="6"/>
      <c r="B297" s="6"/>
    </row>
    <row r="298" spans="1:17" outlineLevel="1" x14ac:dyDescent="0.2">
      <c r="A298" s="6"/>
      <c r="B298" s="6"/>
      <c r="F298" s="97" t="s">
        <v>1519</v>
      </c>
      <c r="G298" s="97"/>
      <c r="H298" s="100">
        <v>235233.0713632</v>
      </c>
      <c r="I298" s="100">
        <v>217661.13757832241</v>
      </c>
      <c r="J298" s="100">
        <v>188415.77994285082</v>
      </c>
      <c r="K298" s="100">
        <v>147499.75617562543</v>
      </c>
      <c r="L298" s="100">
        <v>89077.035830026231</v>
      </c>
      <c r="M298" s="100">
        <v>1474.1796438819231</v>
      </c>
      <c r="N298" s="100">
        <v>27.785621469785024</v>
      </c>
    </row>
    <row r="299" spans="1:17" outlineLevel="1" x14ac:dyDescent="0.2">
      <c r="A299" s="6"/>
      <c r="B299" s="6"/>
      <c r="E299" s="56"/>
      <c r="F299" s="56"/>
    </row>
    <row r="300" spans="1:17" outlineLevel="1" x14ac:dyDescent="0.2">
      <c r="A300" s="6"/>
      <c r="B300" s="6"/>
      <c r="E300" s="56"/>
      <c r="F300" s="56"/>
    </row>
    <row r="301" spans="1:17" outlineLevel="1" x14ac:dyDescent="0.2">
      <c r="A301" s="6"/>
      <c r="B301" s="6"/>
      <c r="F301" s="65" t="s">
        <v>169</v>
      </c>
    </row>
    <row r="302" spans="1:17" ht="4.1500000000000004" customHeight="1" outlineLevel="2" x14ac:dyDescent="0.2">
      <c r="A302" s="6"/>
      <c r="B302" s="6"/>
    </row>
    <row r="303" spans="1:17" outlineLevel="2" x14ac:dyDescent="0.2">
      <c r="A303" s="6" t="s">
        <v>169</v>
      </c>
      <c r="B303" s="6" t="s">
        <v>433</v>
      </c>
      <c r="F303" t="s">
        <v>694</v>
      </c>
      <c r="G303" t="s">
        <v>57</v>
      </c>
      <c r="H303" s="37">
        <v>0</v>
      </c>
      <c r="I303" s="37">
        <v>0</v>
      </c>
      <c r="J303" s="37">
        <v>0</v>
      </c>
      <c r="K303" s="37">
        <v>0</v>
      </c>
      <c r="L303" s="37">
        <v>0</v>
      </c>
      <c r="M303" s="37">
        <v>0</v>
      </c>
      <c r="N303" s="37">
        <v>0</v>
      </c>
      <c r="P303" s="7"/>
      <c r="Q303" s="409" t="s">
        <v>749</v>
      </c>
    </row>
    <row r="304" spans="1:17" outlineLevel="2" x14ac:dyDescent="0.2">
      <c r="A304" s="6" t="s">
        <v>169</v>
      </c>
      <c r="B304" s="6" t="s">
        <v>433</v>
      </c>
      <c r="F304" t="s">
        <v>242</v>
      </c>
      <c r="G304" t="s">
        <v>57</v>
      </c>
      <c r="H304" s="37">
        <v>2583</v>
      </c>
      <c r="I304" s="37">
        <v>2389.6598490865767</v>
      </c>
      <c r="J304" s="37">
        <v>2068.167781904473</v>
      </c>
      <c r="K304" s="37">
        <v>1618.5734120488373</v>
      </c>
      <c r="L304" s="37">
        <v>976.81295026926944</v>
      </c>
      <c r="M304" s="37">
        <v>14.734025763991806</v>
      </c>
      <c r="N304" s="37">
        <v>1</v>
      </c>
      <c r="P304" s="7"/>
      <c r="Q304" s="409" t="s">
        <v>243</v>
      </c>
    </row>
    <row r="305" spans="1:17" ht="4.1500000000000004" customHeight="1" outlineLevel="2" x14ac:dyDescent="0.2">
      <c r="A305" s="6"/>
      <c r="B305" s="6"/>
      <c r="H305" s="37"/>
      <c r="I305" s="37"/>
      <c r="J305" s="37"/>
      <c r="K305" s="37"/>
      <c r="L305" s="37"/>
      <c r="M305" s="37"/>
      <c r="N305" s="37"/>
      <c r="Q305" s="378"/>
    </row>
    <row r="306" spans="1:17" outlineLevel="2" x14ac:dyDescent="0.2">
      <c r="A306" s="6" t="s">
        <v>169</v>
      </c>
      <c r="B306" s="6" t="s">
        <v>47</v>
      </c>
      <c r="C306" s="542"/>
      <c r="D306" s="542"/>
      <c r="E306" s="542"/>
      <c r="F306" s="82" t="s">
        <v>1520</v>
      </c>
      <c r="G306" s="82" t="s">
        <v>57</v>
      </c>
      <c r="H306" s="98">
        <v>2583</v>
      </c>
      <c r="I306" s="98">
        <v>2389.6598490865767</v>
      </c>
      <c r="J306" s="98">
        <v>2068.167781904473</v>
      </c>
      <c r="K306" s="98">
        <v>1618.5734120488373</v>
      </c>
      <c r="L306" s="98">
        <v>976.81295026926944</v>
      </c>
      <c r="M306" s="98">
        <v>14.734025763991806</v>
      </c>
      <c r="N306" s="98">
        <v>1</v>
      </c>
      <c r="Q306" s="378"/>
    </row>
    <row r="307" spans="1:17" outlineLevel="2" x14ac:dyDescent="0.2">
      <c r="A307" s="6"/>
      <c r="B307" s="6"/>
      <c r="Q307" s="378"/>
    </row>
    <row r="308" spans="1:17" outlineLevel="2" x14ac:dyDescent="0.2">
      <c r="A308" s="6"/>
      <c r="B308" s="6"/>
      <c r="F308" s="55" t="s">
        <v>29</v>
      </c>
      <c r="G308" s="6" t="s">
        <v>676</v>
      </c>
      <c r="Q308" s="378"/>
    </row>
    <row r="309" spans="1:17" outlineLevel="2" x14ac:dyDescent="0.2">
      <c r="A309" s="6" t="s">
        <v>169</v>
      </c>
      <c r="B309" s="6" t="s">
        <v>68</v>
      </c>
      <c r="F309" t="s">
        <v>194</v>
      </c>
      <c r="G309" s="1163"/>
      <c r="H309" s="1118"/>
      <c r="I309" s="1118"/>
      <c r="J309" s="1118"/>
      <c r="K309" s="1118"/>
      <c r="L309" s="1118"/>
      <c r="M309" s="1118"/>
      <c r="N309" s="1118"/>
      <c r="P309" s="7"/>
      <c r="Q309" s="409" t="s">
        <v>746</v>
      </c>
    </row>
    <row r="310" spans="1:17" outlineLevel="2" x14ac:dyDescent="0.2">
      <c r="A310" s="6" t="s">
        <v>169</v>
      </c>
      <c r="B310" s="6" t="s">
        <v>68</v>
      </c>
      <c r="F310" t="s">
        <v>195</v>
      </c>
      <c r="G310" s="1163"/>
      <c r="H310" s="1118"/>
      <c r="I310" s="1118"/>
      <c r="J310" s="1118"/>
      <c r="K310" s="1118"/>
      <c r="L310" s="1118"/>
      <c r="M310" s="1118"/>
      <c r="N310" s="1118"/>
      <c r="P310" s="7"/>
      <c r="Q310" s="409" t="s">
        <v>747</v>
      </c>
    </row>
    <row r="311" spans="1:17" outlineLevel="2" x14ac:dyDescent="0.2">
      <c r="A311" s="6" t="s">
        <v>169</v>
      </c>
      <c r="B311" s="6" t="s">
        <v>68</v>
      </c>
      <c r="F311" t="s">
        <v>214</v>
      </c>
      <c r="G311" s="99">
        <v>0</v>
      </c>
      <c r="H311" s="53">
        <v>0</v>
      </c>
      <c r="I311" s="53">
        <v>0</v>
      </c>
      <c r="J311" s="53">
        <v>0</v>
      </c>
      <c r="K311" s="53">
        <v>0</v>
      </c>
      <c r="L311" s="53">
        <v>0</v>
      </c>
      <c r="M311" s="53">
        <v>0</v>
      </c>
      <c r="N311" s="53">
        <v>0</v>
      </c>
      <c r="P311" s="7"/>
      <c r="Q311" s="409" t="s">
        <v>748</v>
      </c>
    </row>
    <row r="312" spans="1:17" outlineLevel="2" x14ac:dyDescent="0.2">
      <c r="A312" s="6"/>
      <c r="B312" s="6"/>
      <c r="G312" s="378"/>
      <c r="Q312" s="378"/>
    </row>
    <row r="313" spans="1:17" outlineLevel="2" x14ac:dyDescent="0.2">
      <c r="A313" s="6"/>
      <c r="B313" s="6"/>
      <c r="F313" s="55" t="s">
        <v>28</v>
      </c>
      <c r="G313" s="6" t="s">
        <v>675</v>
      </c>
      <c r="Q313" s="378"/>
    </row>
    <row r="314" spans="1:17" outlineLevel="2" x14ac:dyDescent="0.2">
      <c r="A314" s="6" t="s">
        <v>169</v>
      </c>
      <c r="B314" s="6" t="s">
        <v>68</v>
      </c>
      <c r="F314" t="s">
        <v>28</v>
      </c>
      <c r="G314" s="99">
        <v>34.843995276809913</v>
      </c>
      <c r="H314" s="53">
        <v>90002.039800000013</v>
      </c>
      <c r="I314" s="53">
        <v>83265.296494754977</v>
      </c>
      <c r="J314" s="53">
        <v>72063.228424329893</v>
      </c>
      <c r="K314" s="53">
        <v>56397.564324599793</v>
      </c>
      <c r="L314" s="53">
        <v>34036.065825509184</v>
      </c>
      <c r="M314" s="53">
        <v>513.39232412892602</v>
      </c>
      <c r="N314" s="53">
        <v>34.843995276809913</v>
      </c>
      <c r="P314" s="7"/>
      <c r="Q314" s="409" t="s">
        <v>745</v>
      </c>
    </row>
    <row r="315" spans="1:17" ht="4.1500000000000004" customHeight="1" outlineLevel="2" x14ac:dyDescent="0.2">
      <c r="A315" s="6"/>
      <c r="B315" s="6"/>
    </row>
    <row r="316" spans="1:17" outlineLevel="1" x14ac:dyDescent="0.2">
      <c r="A316" s="6"/>
      <c r="B316" s="6"/>
      <c r="F316" s="97" t="s">
        <v>1521</v>
      </c>
      <c r="G316" s="97"/>
      <c r="H316" s="100">
        <v>97665.370568000013</v>
      </c>
      <c r="I316" s="100">
        <v>90355.019238293273</v>
      </c>
      <c r="J316" s="100">
        <v>78199.137753193558</v>
      </c>
      <c r="K316" s="100">
        <v>61199.602043848958</v>
      </c>
      <c r="L316" s="100">
        <v>36934.107148149269</v>
      </c>
      <c r="M316" s="100">
        <v>557.10572442846262</v>
      </c>
      <c r="N316" s="100">
        <v>37.810828713898573</v>
      </c>
    </row>
    <row r="317" spans="1:17" outlineLevel="1" x14ac:dyDescent="0.2">
      <c r="A317" s="6"/>
      <c r="B317" s="6"/>
      <c r="E317" s="56"/>
      <c r="F317" s="56"/>
    </row>
    <row r="318" spans="1:17" outlineLevel="1" x14ac:dyDescent="0.2">
      <c r="A318" s="6"/>
      <c r="B318" s="6"/>
      <c r="E318" s="56"/>
      <c r="F318" s="56"/>
    </row>
    <row r="319" spans="1:17" outlineLevel="1" x14ac:dyDescent="0.2">
      <c r="A319" s="6"/>
      <c r="B319" s="6"/>
      <c r="F319" s="65" t="s">
        <v>166</v>
      </c>
    </row>
    <row r="320" spans="1:17" ht="4.1500000000000004" customHeight="1" outlineLevel="2" x14ac:dyDescent="0.2">
      <c r="A320" s="6"/>
      <c r="B320" s="6"/>
    </row>
    <row r="321" spans="1:17" outlineLevel="2" x14ac:dyDescent="0.2">
      <c r="A321" s="6" t="s">
        <v>166</v>
      </c>
      <c r="B321" s="6" t="s">
        <v>433</v>
      </c>
      <c r="F321" t="s">
        <v>694</v>
      </c>
      <c r="G321" t="s">
        <v>57</v>
      </c>
      <c r="H321" s="37">
        <v>0</v>
      </c>
      <c r="I321" s="37">
        <v>0</v>
      </c>
      <c r="J321" s="37">
        <v>0</v>
      </c>
      <c r="K321" s="37">
        <v>0</v>
      </c>
      <c r="L321" s="37">
        <v>0</v>
      </c>
      <c r="M321" s="37">
        <v>0</v>
      </c>
      <c r="N321" s="37">
        <v>0</v>
      </c>
      <c r="P321" s="7"/>
      <c r="Q321" s="409" t="s">
        <v>749</v>
      </c>
    </row>
    <row r="322" spans="1:17" outlineLevel="2" x14ac:dyDescent="0.2">
      <c r="A322" s="6" t="s">
        <v>166</v>
      </c>
      <c r="B322" s="6" t="s">
        <v>433</v>
      </c>
      <c r="F322" t="s">
        <v>242</v>
      </c>
      <c r="G322" t="s">
        <v>57</v>
      </c>
      <c r="H322" s="37">
        <v>11330</v>
      </c>
      <c r="I322" s="37">
        <v>8898.3244638602064</v>
      </c>
      <c r="J322" s="37">
        <v>6245.019466268287</v>
      </c>
      <c r="K322" s="37">
        <v>3401.1483421568087</v>
      </c>
      <c r="L322" s="37">
        <v>112.1954458145417</v>
      </c>
      <c r="M322" s="37">
        <v>1</v>
      </c>
      <c r="N322" s="37">
        <v>1</v>
      </c>
      <c r="P322" s="7"/>
      <c r="Q322" s="409" t="s">
        <v>243</v>
      </c>
    </row>
    <row r="323" spans="1:17" ht="4.1500000000000004" customHeight="1" outlineLevel="2" x14ac:dyDescent="0.2">
      <c r="A323" s="6"/>
      <c r="B323" s="6"/>
      <c r="H323" s="37"/>
      <c r="I323" s="37"/>
      <c r="J323" s="37"/>
      <c r="K323" s="37"/>
      <c r="L323" s="37"/>
      <c r="M323" s="37"/>
      <c r="N323" s="37"/>
      <c r="Q323" s="378"/>
    </row>
    <row r="324" spans="1:17" outlineLevel="2" x14ac:dyDescent="0.2">
      <c r="A324" s="6" t="s">
        <v>166</v>
      </c>
      <c r="B324" s="6" t="s">
        <v>47</v>
      </c>
      <c r="C324" s="542"/>
      <c r="D324" s="542"/>
      <c r="E324" s="542"/>
      <c r="F324" s="82" t="s">
        <v>1522</v>
      </c>
      <c r="G324" s="82" t="s">
        <v>57</v>
      </c>
      <c r="H324" s="98">
        <v>11330</v>
      </c>
      <c r="I324" s="98">
        <v>8898.3244638602064</v>
      </c>
      <c r="J324" s="98">
        <v>6245.019466268287</v>
      </c>
      <c r="K324" s="98">
        <v>3401.1483421568087</v>
      </c>
      <c r="L324" s="98">
        <v>112.1954458145417</v>
      </c>
      <c r="M324" s="98">
        <v>1</v>
      </c>
      <c r="N324" s="98">
        <v>1</v>
      </c>
      <c r="Q324" s="378"/>
    </row>
    <row r="325" spans="1:17" outlineLevel="2" x14ac:dyDescent="0.2">
      <c r="A325" s="6"/>
      <c r="B325" s="6"/>
      <c r="Q325" s="378"/>
    </row>
    <row r="326" spans="1:17" outlineLevel="2" x14ac:dyDescent="0.2">
      <c r="A326" s="6"/>
      <c r="B326" s="6"/>
      <c r="F326" s="55" t="s">
        <v>29</v>
      </c>
      <c r="G326" s="6" t="s">
        <v>676</v>
      </c>
      <c r="Q326" s="378"/>
    </row>
    <row r="327" spans="1:17" outlineLevel="2" x14ac:dyDescent="0.2">
      <c r="A327" s="6" t="s">
        <v>166</v>
      </c>
      <c r="B327" s="6" t="s">
        <v>68</v>
      </c>
      <c r="F327" t="s">
        <v>194</v>
      </c>
      <c r="G327" s="1163"/>
      <c r="H327" s="1118"/>
      <c r="I327" s="1118"/>
      <c r="J327" s="1118"/>
      <c r="K327" s="1118"/>
      <c r="L327" s="1118"/>
      <c r="M327" s="1118"/>
      <c r="N327" s="1118"/>
      <c r="P327" s="7"/>
      <c r="Q327" s="409" t="s">
        <v>746</v>
      </c>
    </row>
    <row r="328" spans="1:17" outlineLevel="2" x14ac:dyDescent="0.2">
      <c r="A328" s="6" t="s">
        <v>166</v>
      </c>
      <c r="B328" s="6" t="s">
        <v>68</v>
      </c>
      <c r="F328" t="s">
        <v>195</v>
      </c>
      <c r="G328" s="1163"/>
      <c r="H328" s="1118"/>
      <c r="I328" s="1118"/>
      <c r="J328" s="1118"/>
      <c r="K328" s="1118"/>
      <c r="L328" s="1118"/>
      <c r="M328" s="1118"/>
      <c r="N328" s="1118"/>
      <c r="P328" s="7"/>
      <c r="Q328" s="409" t="s">
        <v>747</v>
      </c>
    </row>
    <row r="329" spans="1:17" outlineLevel="2" x14ac:dyDescent="0.2">
      <c r="A329" s="6" t="s">
        <v>166</v>
      </c>
      <c r="B329" s="6" t="s">
        <v>68</v>
      </c>
      <c r="F329" t="s">
        <v>214</v>
      </c>
      <c r="G329" s="99">
        <v>0</v>
      </c>
      <c r="H329" s="53">
        <v>0</v>
      </c>
      <c r="I329" s="53">
        <v>0</v>
      </c>
      <c r="J329" s="53">
        <v>0</v>
      </c>
      <c r="K329" s="53">
        <v>0</v>
      </c>
      <c r="L329" s="53">
        <v>0</v>
      </c>
      <c r="M329" s="53">
        <v>0</v>
      </c>
      <c r="N329" s="53">
        <v>0</v>
      </c>
      <c r="P329" s="7"/>
      <c r="Q329" s="409" t="s">
        <v>748</v>
      </c>
    </row>
    <row r="330" spans="1:17" outlineLevel="2" x14ac:dyDescent="0.2">
      <c r="A330" s="6"/>
      <c r="B330" s="6"/>
      <c r="G330" s="378"/>
      <c r="Q330" s="378"/>
    </row>
    <row r="331" spans="1:17" outlineLevel="2" x14ac:dyDescent="0.2">
      <c r="A331" s="6"/>
      <c r="B331" s="6"/>
      <c r="F331" s="55" t="s">
        <v>28</v>
      </c>
      <c r="G331" s="6" t="s">
        <v>675</v>
      </c>
      <c r="Q331" s="378"/>
    </row>
    <row r="332" spans="1:17" outlineLevel="2" x14ac:dyDescent="0.2">
      <c r="A332" s="6" t="s">
        <v>166</v>
      </c>
      <c r="B332" s="6" t="s">
        <v>68</v>
      </c>
      <c r="F332" t="s">
        <v>28</v>
      </c>
      <c r="G332" s="99">
        <v>23.772061465136805</v>
      </c>
      <c r="H332" s="53">
        <v>269337.45639999997</v>
      </c>
      <c r="I332" s="53">
        <v>211531.51609161534</v>
      </c>
      <c r="J332" s="53">
        <v>148456.98660310556</v>
      </c>
      <c r="K332" s="53">
        <v>80852.3074417998</v>
      </c>
      <c r="L332" s="53">
        <v>2667.117034011711</v>
      </c>
      <c r="M332" s="53">
        <v>23.772061465136805</v>
      </c>
      <c r="N332" s="53">
        <v>23.772061465136805</v>
      </c>
      <c r="P332" s="7"/>
      <c r="Q332" s="409" t="s">
        <v>745</v>
      </c>
    </row>
    <row r="333" spans="1:17" ht="4.1500000000000004" customHeight="1" outlineLevel="2" x14ac:dyDescent="0.2">
      <c r="A333" s="6"/>
      <c r="B333" s="6"/>
    </row>
    <row r="334" spans="1:17" outlineLevel="1" x14ac:dyDescent="0.2">
      <c r="A334" s="6"/>
      <c r="B334" s="6"/>
      <c r="F334" s="97" t="s">
        <v>1523</v>
      </c>
      <c r="G334" s="97"/>
      <c r="H334" s="100">
        <v>275444.89455999999</v>
      </c>
      <c r="I334" s="100">
        <v>216328.15919758545</v>
      </c>
      <c r="J334" s="100">
        <v>151823.36526137826</v>
      </c>
      <c r="K334" s="100">
        <v>82685.69695395419</v>
      </c>
      <c r="L334" s="100">
        <v>2727.5960055162072</v>
      </c>
      <c r="M334" s="100">
        <v>24.311111611650485</v>
      </c>
      <c r="N334" s="100">
        <v>24.311111611650485</v>
      </c>
    </row>
    <row r="335" spans="1:17" outlineLevel="1" x14ac:dyDescent="0.2">
      <c r="A335" s="6"/>
      <c r="B335" s="6"/>
      <c r="E335" s="56"/>
    </row>
    <row r="336" spans="1:17" outlineLevel="1" x14ac:dyDescent="0.2">
      <c r="A336" s="6"/>
      <c r="B336" s="6"/>
      <c r="E336" s="56"/>
    </row>
    <row r="337" spans="1:17" outlineLevel="1" x14ac:dyDescent="0.2">
      <c r="A337" s="6"/>
      <c r="B337" s="6"/>
      <c r="F337" s="65" t="s">
        <v>193</v>
      </c>
    </row>
    <row r="338" spans="1:17" ht="4.1500000000000004" customHeight="1" outlineLevel="2" x14ac:dyDescent="0.2">
      <c r="A338" s="6"/>
      <c r="B338" s="6"/>
    </row>
    <row r="339" spans="1:17" outlineLevel="2" x14ac:dyDescent="0.2">
      <c r="A339" s="6" t="s">
        <v>193</v>
      </c>
      <c r="B339" s="6" t="s">
        <v>433</v>
      </c>
      <c r="F339" t="s">
        <v>694</v>
      </c>
      <c r="G339" t="s">
        <v>57</v>
      </c>
      <c r="H339" s="37">
        <v>0</v>
      </c>
      <c r="I339" s="37">
        <v>0</v>
      </c>
      <c r="J339" s="37">
        <v>0</v>
      </c>
      <c r="K339" s="37">
        <v>0</v>
      </c>
      <c r="L339" s="37">
        <v>0</v>
      </c>
      <c r="M339" s="37">
        <v>0</v>
      </c>
      <c r="N339" s="37">
        <v>0</v>
      </c>
      <c r="P339" s="7"/>
      <c r="Q339" s="409" t="s">
        <v>749</v>
      </c>
    </row>
    <row r="340" spans="1:17" outlineLevel="2" x14ac:dyDescent="0.2">
      <c r="A340" s="6" t="s">
        <v>193</v>
      </c>
      <c r="B340" s="6" t="s">
        <v>433</v>
      </c>
      <c r="F340" t="s">
        <v>242</v>
      </c>
      <c r="G340" t="s">
        <v>57</v>
      </c>
      <c r="H340" s="37">
        <v>4445</v>
      </c>
      <c r="I340" s="37">
        <v>4113.008141382049</v>
      </c>
      <c r="J340" s="37">
        <v>3560.4297325175494</v>
      </c>
      <c r="K340" s="37">
        <v>2787.3143991770853</v>
      </c>
      <c r="L340" s="37">
        <v>1683.3811364275207</v>
      </c>
      <c r="M340" s="37">
        <v>28.043129921247733</v>
      </c>
      <c r="N340" s="37">
        <v>1</v>
      </c>
      <c r="P340" s="7"/>
      <c r="Q340" s="409" t="s">
        <v>243</v>
      </c>
    </row>
    <row r="341" spans="1:17" ht="4.1500000000000004" customHeight="1" outlineLevel="2" x14ac:dyDescent="0.2">
      <c r="A341" s="6"/>
      <c r="B341" s="6"/>
      <c r="H341" s="37"/>
      <c r="I341" s="37"/>
      <c r="J341" s="37"/>
      <c r="K341" s="37"/>
      <c r="L341" s="37"/>
      <c r="M341" s="37"/>
      <c r="N341" s="37"/>
      <c r="Q341" s="378"/>
    </row>
    <row r="342" spans="1:17" outlineLevel="2" x14ac:dyDescent="0.2">
      <c r="A342" s="6" t="s">
        <v>193</v>
      </c>
      <c r="B342" s="6" t="s">
        <v>47</v>
      </c>
      <c r="C342" s="542"/>
      <c r="D342" s="542"/>
      <c r="E342" s="542"/>
      <c r="F342" s="82" t="s">
        <v>1524</v>
      </c>
      <c r="G342" s="82" t="s">
        <v>57</v>
      </c>
      <c r="H342" s="98">
        <v>4445</v>
      </c>
      <c r="I342" s="98">
        <v>4113.008141382049</v>
      </c>
      <c r="J342" s="98">
        <v>3560.4297325175494</v>
      </c>
      <c r="K342" s="98">
        <v>2787.3143991770853</v>
      </c>
      <c r="L342" s="98">
        <v>1683.3811364275207</v>
      </c>
      <c r="M342" s="98">
        <v>28.043129921247733</v>
      </c>
      <c r="N342" s="98">
        <v>1</v>
      </c>
      <c r="Q342" s="378"/>
    </row>
    <row r="343" spans="1:17" outlineLevel="2" x14ac:dyDescent="0.2">
      <c r="A343" s="6"/>
      <c r="B343" s="6"/>
      <c r="Q343" s="378"/>
    </row>
    <row r="344" spans="1:17" outlineLevel="2" x14ac:dyDescent="0.2">
      <c r="A344" s="6"/>
      <c r="B344" s="6"/>
      <c r="F344" s="55" t="s">
        <v>29</v>
      </c>
      <c r="G344" s="6" t="s">
        <v>676</v>
      </c>
      <c r="Q344" s="378"/>
    </row>
    <row r="345" spans="1:17" outlineLevel="2" x14ac:dyDescent="0.2">
      <c r="A345" s="6" t="s">
        <v>193</v>
      </c>
      <c r="B345" s="6" t="s">
        <v>68</v>
      </c>
      <c r="F345" t="s">
        <v>194</v>
      </c>
      <c r="G345" s="1163"/>
      <c r="H345" s="1118"/>
      <c r="I345" s="1118"/>
      <c r="J345" s="1118"/>
      <c r="K345" s="1118"/>
      <c r="L345" s="1118"/>
      <c r="M345" s="1118"/>
      <c r="N345" s="1118"/>
      <c r="P345" s="7"/>
      <c r="Q345" s="409" t="s">
        <v>746</v>
      </c>
    </row>
    <row r="346" spans="1:17" outlineLevel="2" x14ac:dyDescent="0.2">
      <c r="A346" s="6" t="s">
        <v>193</v>
      </c>
      <c r="B346" s="6" t="s">
        <v>68</v>
      </c>
      <c r="F346" t="s">
        <v>195</v>
      </c>
      <c r="G346" s="1163"/>
      <c r="H346" s="1118"/>
      <c r="I346" s="1118"/>
      <c r="J346" s="1118"/>
      <c r="K346" s="1118"/>
      <c r="L346" s="1118"/>
      <c r="M346" s="1118"/>
      <c r="N346" s="1118"/>
      <c r="P346" s="7"/>
      <c r="Q346" s="409" t="s">
        <v>747</v>
      </c>
    </row>
    <row r="347" spans="1:17" outlineLevel="2" x14ac:dyDescent="0.2">
      <c r="A347" s="6" t="s">
        <v>193</v>
      </c>
      <c r="B347" s="6" t="s">
        <v>68</v>
      </c>
      <c r="F347" t="s">
        <v>214</v>
      </c>
      <c r="G347" s="99">
        <v>0</v>
      </c>
      <c r="H347" s="53">
        <v>0</v>
      </c>
      <c r="I347" s="53">
        <v>0</v>
      </c>
      <c r="J347" s="53">
        <v>0</v>
      </c>
      <c r="K347" s="53">
        <v>0</v>
      </c>
      <c r="L347" s="53">
        <v>0</v>
      </c>
      <c r="M347" s="53">
        <v>0</v>
      </c>
      <c r="N347" s="53">
        <v>0</v>
      </c>
      <c r="P347" s="7"/>
      <c r="Q347" s="409" t="s">
        <v>748</v>
      </c>
    </row>
    <row r="348" spans="1:17" outlineLevel="2" x14ac:dyDescent="0.2">
      <c r="A348" s="6"/>
      <c r="B348" s="6"/>
      <c r="G348" s="378"/>
      <c r="Q348" s="378"/>
    </row>
    <row r="349" spans="1:17" outlineLevel="2" x14ac:dyDescent="0.2">
      <c r="A349" s="6"/>
      <c r="B349" s="6"/>
      <c r="F349" s="55" t="s">
        <v>28</v>
      </c>
      <c r="G349" s="6" t="s">
        <v>675</v>
      </c>
      <c r="Q349" s="378"/>
    </row>
    <row r="350" spans="1:17" outlineLevel="2" x14ac:dyDescent="0.2">
      <c r="A350" s="6" t="s">
        <v>193</v>
      </c>
      <c r="B350" s="6" t="s">
        <v>68</v>
      </c>
      <c r="F350" t="s">
        <v>28</v>
      </c>
      <c r="G350" s="99">
        <v>24.008687244094485</v>
      </c>
      <c r="H350" s="53">
        <v>106718.61479999998</v>
      </c>
      <c r="I350" s="53">
        <v>98747.926098855969</v>
      </c>
      <c r="J350" s="53">
        <v>85481.243902588831</v>
      </c>
      <c r="K350" s="53">
        <v>66919.759660803771</v>
      </c>
      <c r="L350" s="53">
        <v>40415.771217096692</v>
      </c>
      <c r="M350" s="53">
        <v>673.27873562474485</v>
      </c>
      <c r="N350" s="53">
        <v>24.008687244094485</v>
      </c>
      <c r="P350" s="7"/>
      <c r="Q350" s="409" t="s">
        <v>745</v>
      </c>
    </row>
    <row r="351" spans="1:17" ht="4.1500000000000004" customHeight="1" outlineLevel="2" x14ac:dyDescent="0.2">
      <c r="A351" s="6"/>
      <c r="B351" s="6"/>
    </row>
    <row r="352" spans="1:17" outlineLevel="1" x14ac:dyDescent="0.2">
      <c r="A352" s="6"/>
      <c r="B352" s="6"/>
      <c r="F352" s="97" t="s">
        <v>1525</v>
      </c>
      <c r="G352" s="97"/>
      <c r="H352" s="100">
        <v>110857.12123519999</v>
      </c>
      <c r="I352" s="100">
        <v>102577.3323218345</v>
      </c>
      <c r="J352" s="100">
        <v>88796.173342431648</v>
      </c>
      <c r="K352" s="100">
        <v>69514.881950549548</v>
      </c>
      <c r="L352" s="100">
        <v>41983.079128457677</v>
      </c>
      <c r="M352" s="100">
        <v>699.38822350826194</v>
      </c>
      <c r="N352" s="100">
        <v>24.939734811068615</v>
      </c>
    </row>
    <row r="353" spans="1:17" s="58" customFormat="1" outlineLevel="1" x14ac:dyDescent="0.2">
      <c r="A353" s="6"/>
      <c r="B353" s="6"/>
      <c r="E353" s="56"/>
    </row>
    <row r="354" spans="1:17" s="58" customFormat="1" outlineLevel="1" x14ac:dyDescent="0.2">
      <c r="A354" s="6"/>
      <c r="B354" s="6"/>
      <c r="E354" s="56"/>
    </row>
    <row r="355" spans="1:17" s="58" customFormat="1" outlineLevel="1" x14ac:dyDescent="0.2">
      <c r="A355" s="6"/>
      <c r="B355" s="6"/>
      <c r="F355" s="65" t="s">
        <v>474</v>
      </c>
    </row>
    <row r="356" spans="1:17" s="58" customFormat="1" ht="4.1500000000000004" customHeight="1" outlineLevel="2" x14ac:dyDescent="0.2">
      <c r="A356" s="6"/>
      <c r="B356" s="6"/>
    </row>
    <row r="357" spans="1:17" s="58" customFormat="1" outlineLevel="2" x14ac:dyDescent="0.2">
      <c r="A357" s="6" t="s">
        <v>474</v>
      </c>
      <c r="B357" s="6" t="s">
        <v>433</v>
      </c>
      <c r="F357" s="58" t="s">
        <v>694</v>
      </c>
      <c r="G357" s="58" t="s">
        <v>57</v>
      </c>
      <c r="H357" s="37">
        <v>0</v>
      </c>
      <c r="I357" s="37">
        <v>0</v>
      </c>
      <c r="J357" s="37">
        <v>0</v>
      </c>
      <c r="K357" s="37">
        <v>0</v>
      </c>
      <c r="L357" s="37">
        <v>0</v>
      </c>
      <c r="M357" s="37">
        <v>0</v>
      </c>
      <c r="N357" s="37">
        <v>0</v>
      </c>
      <c r="P357" s="7"/>
      <c r="Q357" s="409" t="s">
        <v>749</v>
      </c>
    </row>
    <row r="358" spans="1:17" s="58" customFormat="1" outlineLevel="2" x14ac:dyDescent="0.2">
      <c r="A358" s="6" t="s">
        <v>474</v>
      </c>
      <c r="B358" s="6" t="s">
        <v>433</v>
      </c>
      <c r="F358" s="58" t="s">
        <v>242</v>
      </c>
      <c r="G358" s="58" t="s">
        <v>57</v>
      </c>
      <c r="H358" s="37">
        <v>4299</v>
      </c>
      <c r="I358" s="37">
        <v>4299</v>
      </c>
      <c r="J358" s="37">
        <v>4299</v>
      </c>
      <c r="K358" s="37">
        <v>4299</v>
      </c>
      <c r="L358" s="37">
        <v>4299</v>
      </c>
      <c r="M358" s="37">
        <v>4299</v>
      </c>
      <c r="N358" s="37">
        <v>4299</v>
      </c>
      <c r="P358" s="7"/>
      <c r="Q358" s="409" t="s">
        <v>243</v>
      </c>
    </row>
    <row r="359" spans="1:17" s="58" customFormat="1" ht="4.1500000000000004" customHeight="1" outlineLevel="2" x14ac:dyDescent="0.2">
      <c r="A359" s="6"/>
      <c r="B359" s="6"/>
      <c r="H359" s="37"/>
      <c r="I359" s="37"/>
      <c r="J359" s="37"/>
      <c r="K359" s="37"/>
      <c r="L359" s="37"/>
      <c r="M359" s="37"/>
      <c r="N359" s="37"/>
      <c r="Q359" s="378"/>
    </row>
    <row r="360" spans="1:17" s="58" customFormat="1" outlineLevel="2" x14ac:dyDescent="0.2">
      <c r="A360" s="6" t="s">
        <v>474</v>
      </c>
      <c r="B360" s="6" t="s">
        <v>47</v>
      </c>
      <c r="C360" s="542"/>
      <c r="D360" s="542"/>
      <c r="E360" s="542"/>
      <c r="F360" s="82" t="s">
        <v>1526</v>
      </c>
      <c r="G360" s="82" t="s">
        <v>57</v>
      </c>
      <c r="H360" s="98">
        <v>4299</v>
      </c>
      <c r="I360" s="98">
        <v>4299</v>
      </c>
      <c r="J360" s="98">
        <v>4299</v>
      </c>
      <c r="K360" s="98">
        <v>4299</v>
      </c>
      <c r="L360" s="98">
        <v>4299</v>
      </c>
      <c r="M360" s="98">
        <v>4299</v>
      </c>
      <c r="N360" s="98">
        <v>4299</v>
      </c>
      <c r="Q360" s="378"/>
    </row>
    <row r="361" spans="1:17" s="58" customFormat="1" outlineLevel="2" x14ac:dyDescent="0.2">
      <c r="A361" s="6"/>
      <c r="B361" s="6"/>
      <c r="Q361" s="378"/>
    </row>
    <row r="362" spans="1:17" s="58" customFormat="1" outlineLevel="2" x14ac:dyDescent="0.2">
      <c r="A362" s="6"/>
      <c r="B362" s="6"/>
      <c r="F362" s="55" t="s">
        <v>29</v>
      </c>
      <c r="G362" s="6" t="s">
        <v>676</v>
      </c>
      <c r="Q362" s="378"/>
    </row>
    <row r="363" spans="1:17" s="58" customFormat="1" outlineLevel="2" x14ac:dyDescent="0.2">
      <c r="A363" s="6" t="s">
        <v>474</v>
      </c>
      <c r="B363" s="6" t="s">
        <v>68</v>
      </c>
      <c r="F363" s="58" t="s">
        <v>194</v>
      </c>
      <c r="G363" s="1163"/>
      <c r="H363" s="1118"/>
      <c r="I363" s="1118"/>
      <c r="J363" s="1118"/>
      <c r="K363" s="1118"/>
      <c r="L363" s="1118"/>
      <c r="M363" s="1118"/>
      <c r="N363" s="1118"/>
      <c r="P363" s="7"/>
      <c r="Q363" s="409" t="s">
        <v>746</v>
      </c>
    </row>
    <row r="364" spans="1:17" s="58" customFormat="1" outlineLevel="2" x14ac:dyDescent="0.2">
      <c r="A364" s="6" t="s">
        <v>474</v>
      </c>
      <c r="B364" s="6" t="s">
        <v>68</v>
      </c>
      <c r="F364" s="58" t="s">
        <v>195</v>
      </c>
      <c r="G364" s="1163"/>
      <c r="H364" s="1118"/>
      <c r="I364" s="1118"/>
      <c r="J364" s="1118"/>
      <c r="K364" s="1118"/>
      <c r="L364" s="1118"/>
      <c r="M364" s="1118"/>
      <c r="N364" s="1118"/>
      <c r="P364" s="7"/>
      <c r="Q364" s="409" t="s">
        <v>747</v>
      </c>
    </row>
    <row r="365" spans="1:17" s="58" customFormat="1" outlineLevel="2" x14ac:dyDescent="0.2">
      <c r="A365" s="6" t="s">
        <v>474</v>
      </c>
      <c r="B365" s="6" t="s">
        <v>68</v>
      </c>
      <c r="F365" s="58" t="s">
        <v>214</v>
      </c>
      <c r="G365" s="99">
        <v>0</v>
      </c>
      <c r="H365" s="53">
        <v>0</v>
      </c>
      <c r="I365" s="53">
        <v>0</v>
      </c>
      <c r="J365" s="53">
        <v>0</v>
      </c>
      <c r="K365" s="53">
        <v>0</v>
      </c>
      <c r="L365" s="53">
        <v>0</v>
      </c>
      <c r="M365" s="53">
        <v>0</v>
      </c>
      <c r="N365" s="53">
        <v>0</v>
      </c>
      <c r="P365" s="7"/>
      <c r="Q365" s="409" t="s">
        <v>748</v>
      </c>
    </row>
    <row r="366" spans="1:17" s="58" customFormat="1" outlineLevel="2" x14ac:dyDescent="0.2">
      <c r="A366" s="6"/>
      <c r="B366" s="6"/>
      <c r="G366" s="378"/>
      <c r="Q366" s="378"/>
    </row>
    <row r="367" spans="1:17" s="58" customFormat="1" outlineLevel="2" x14ac:dyDescent="0.2">
      <c r="A367" s="6"/>
      <c r="B367" s="6"/>
      <c r="F367" s="55" t="s">
        <v>28</v>
      </c>
      <c r="G367" s="6" t="s">
        <v>675</v>
      </c>
      <c r="Q367" s="378"/>
    </row>
    <row r="368" spans="1:17" s="58" customFormat="1" outlineLevel="2" x14ac:dyDescent="0.2">
      <c r="A368" s="6" t="s">
        <v>474</v>
      </c>
      <c r="B368" s="6" t="s">
        <v>68</v>
      </c>
      <c r="F368" s="58" t="s">
        <v>28</v>
      </c>
      <c r="G368" s="99">
        <v>9.7056457780879271</v>
      </c>
      <c r="H368" s="53">
        <v>41724.571199999998</v>
      </c>
      <c r="I368" s="53">
        <v>41724.571199999998</v>
      </c>
      <c r="J368" s="53">
        <v>41724.571199999998</v>
      </c>
      <c r="K368" s="53">
        <v>41724.571199999998</v>
      </c>
      <c r="L368" s="53">
        <v>41724.571199999998</v>
      </c>
      <c r="M368" s="53">
        <v>41724.571199999998</v>
      </c>
      <c r="N368" s="53">
        <v>41724.571199999998</v>
      </c>
      <c r="P368" s="7"/>
      <c r="Q368" s="409" t="s">
        <v>745</v>
      </c>
    </row>
    <row r="369" spans="1:17" s="58" customFormat="1" ht="4.1500000000000004" customHeight="1" outlineLevel="2" x14ac:dyDescent="0.2">
      <c r="A369" s="6"/>
      <c r="B369" s="6"/>
    </row>
    <row r="370" spans="1:17" s="58" customFormat="1" outlineLevel="1" x14ac:dyDescent="0.2">
      <c r="A370" s="6"/>
      <c r="B370" s="6"/>
      <c r="F370" s="97" t="s">
        <v>1527</v>
      </c>
      <c r="G370" s="97"/>
      <c r="H370" s="100">
        <v>43232.0520416</v>
      </c>
      <c r="I370" s="100">
        <v>43232.0520416</v>
      </c>
      <c r="J370" s="100">
        <v>43232.0520416</v>
      </c>
      <c r="K370" s="100">
        <v>43232.0520416</v>
      </c>
      <c r="L370" s="100">
        <v>43232.0520416</v>
      </c>
      <c r="M370" s="100">
        <v>43232.0520416</v>
      </c>
      <c r="N370" s="100">
        <v>43232.0520416</v>
      </c>
    </row>
    <row r="371" spans="1:17" outlineLevel="1" x14ac:dyDescent="0.2">
      <c r="A371" s="6"/>
      <c r="B371" s="6"/>
      <c r="E371" s="56"/>
    </row>
    <row r="372" spans="1:17" outlineLevel="1" x14ac:dyDescent="0.2">
      <c r="A372" s="6"/>
      <c r="B372" s="6"/>
      <c r="E372" s="56"/>
    </row>
    <row r="373" spans="1:17" outlineLevel="1" x14ac:dyDescent="0.2">
      <c r="A373" s="6"/>
      <c r="B373" s="6"/>
      <c r="F373" s="65" t="s">
        <v>170</v>
      </c>
    </row>
    <row r="374" spans="1:17" ht="4.1500000000000004" customHeight="1" outlineLevel="2" x14ac:dyDescent="0.2">
      <c r="A374" s="6"/>
      <c r="B374" s="6"/>
    </row>
    <row r="375" spans="1:17" outlineLevel="2" x14ac:dyDescent="0.2">
      <c r="A375" s="6" t="s">
        <v>170</v>
      </c>
      <c r="B375" s="6" t="s">
        <v>433</v>
      </c>
      <c r="F375" t="s">
        <v>694</v>
      </c>
      <c r="G375" t="s">
        <v>57</v>
      </c>
      <c r="H375" s="37">
        <v>0</v>
      </c>
      <c r="I375" s="37">
        <v>0</v>
      </c>
      <c r="J375" s="37">
        <v>0</v>
      </c>
      <c r="K375" s="37">
        <v>0</v>
      </c>
      <c r="L375" s="37">
        <v>0</v>
      </c>
      <c r="M375" s="37">
        <v>0</v>
      </c>
      <c r="N375" s="37">
        <v>0</v>
      </c>
      <c r="P375" s="7"/>
      <c r="Q375" s="409" t="s">
        <v>749</v>
      </c>
    </row>
    <row r="376" spans="1:17" outlineLevel="2" x14ac:dyDescent="0.2">
      <c r="A376" s="6" t="s">
        <v>170</v>
      </c>
      <c r="B376" s="6" t="s">
        <v>433</v>
      </c>
      <c r="F376" t="s">
        <v>242</v>
      </c>
      <c r="G376" t="s">
        <v>57</v>
      </c>
      <c r="H376" s="37">
        <v>1068</v>
      </c>
      <c r="I376" s="37">
        <v>1068</v>
      </c>
      <c r="J376" s="37">
        <v>1068</v>
      </c>
      <c r="K376" s="37">
        <v>1068</v>
      </c>
      <c r="L376" s="37">
        <v>1068</v>
      </c>
      <c r="M376" s="37">
        <v>1068</v>
      </c>
      <c r="N376" s="37">
        <v>1068</v>
      </c>
      <c r="P376" s="7"/>
      <c r="Q376" s="409" t="s">
        <v>243</v>
      </c>
    </row>
    <row r="377" spans="1:17" ht="4.1500000000000004" customHeight="1" outlineLevel="2" x14ac:dyDescent="0.2">
      <c r="A377" s="6"/>
      <c r="B377" s="6"/>
      <c r="H377" s="37"/>
      <c r="I377" s="37"/>
      <c r="J377" s="37"/>
      <c r="K377" s="37"/>
      <c r="L377" s="37"/>
      <c r="M377" s="37"/>
      <c r="N377" s="37"/>
      <c r="Q377" s="378"/>
    </row>
    <row r="378" spans="1:17" outlineLevel="2" x14ac:dyDescent="0.2">
      <c r="A378" s="6" t="s">
        <v>170</v>
      </c>
      <c r="B378" s="6" t="s">
        <v>47</v>
      </c>
      <c r="C378" s="542"/>
      <c r="D378" s="542"/>
      <c r="E378" s="542"/>
      <c r="F378" s="82" t="s">
        <v>1528</v>
      </c>
      <c r="G378" s="82" t="s">
        <v>57</v>
      </c>
      <c r="H378" s="98">
        <v>1068</v>
      </c>
      <c r="I378" s="98">
        <v>1068</v>
      </c>
      <c r="J378" s="98">
        <v>1068</v>
      </c>
      <c r="K378" s="98">
        <v>1068</v>
      </c>
      <c r="L378" s="98">
        <v>1068</v>
      </c>
      <c r="M378" s="98">
        <v>1068</v>
      </c>
      <c r="N378" s="98">
        <v>1068</v>
      </c>
      <c r="Q378" s="378"/>
    </row>
    <row r="379" spans="1:17" outlineLevel="2" x14ac:dyDescent="0.2">
      <c r="A379" s="6"/>
      <c r="B379" s="6"/>
      <c r="Q379" s="378"/>
    </row>
    <row r="380" spans="1:17" outlineLevel="2" x14ac:dyDescent="0.2">
      <c r="A380" s="6"/>
      <c r="B380" s="6"/>
      <c r="F380" s="55" t="s">
        <v>29</v>
      </c>
      <c r="G380" s="6" t="s">
        <v>676</v>
      </c>
      <c r="Q380" s="378"/>
    </row>
    <row r="381" spans="1:17" outlineLevel="2" x14ac:dyDescent="0.2">
      <c r="A381" s="6" t="s">
        <v>170</v>
      </c>
      <c r="B381" s="6" t="s">
        <v>68</v>
      </c>
      <c r="F381" t="s">
        <v>194</v>
      </c>
      <c r="G381" s="1163"/>
      <c r="H381" s="1118"/>
      <c r="I381" s="1118"/>
      <c r="J381" s="1118"/>
      <c r="K381" s="1118"/>
      <c r="L381" s="1118"/>
      <c r="M381" s="1118"/>
      <c r="N381" s="1118"/>
      <c r="P381" s="7"/>
      <c r="Q381" s="409" t="s">
        <v>746</v>
      </c>
    </row>
    <row r="382" spans="1:17" outlineLevel="2" x14ac:dyDescent="0.2">
      <c r="A382" s="6" t="s">
        <v>170</v>
      </c>
      <c r="B382" s="6" t="s">
        <v>68</v>
      </c>
      <c r="F382" t="s">
        <v>195</v>
      </c>
      <c r="G382" s="1163"/>
      <c r="H382" s="1118"/>
      <c r="I382" s="1118"/>
      <c r="J382" s="1118"/>
      <c r="K382" s="1118"/>
      <c r="L382" s="1118"/>
      <c r="M382" s="1118"/>
      <c r="N382" s="1118"/>
      <c r="P382" s="7"/>
      <c r="Q382" s="409" t="s">
        <v>747</v>
      </c>
    </row>
    <row r="383" spans="1:17" outlineLevel="2" x14ac:dyDescent="0.2">
      <c r="A383" s="6" t="s">
        <v>170</v>
      </c>
      <c r="B383" s="6" t="s">
        <v>68</v>
      </c>
      <c r="F383" t="s">
        <v>214</v>
      </c>
      <c r="G383" s="99">
        <v>0</v>
      </c>
      <c r="H383" s="53">
        <v>0</v>
      </c>
      <c r="I383" s="53">
        <v>0</v>
      </c>
      <c r="J383" s="53">
        <v>0</v>
      </c>
      <c r="K383" s="53">
        <v>0</v>
      </c>
      <c r="L383" s="53">
        <v>0</v>
      </c>
      <c r="M383" s="53">
        <v>0</v>
      </c>
      <c r="N383" s="53">
        <v>0</v>
      </c>
      <c r="P383" s="7"/>
      <c r="Q383" s="409" t="s">
        <v>748</v>
      </c>
    </row>
    <row r="384" spans="1:17" outlineLevel="2" x14ac:dyDescent="0.2">
      <c r="A384" s="6"/>
      <c r="B384" s="6"/>
      <c r="G384" s="378"/>
      <c r="Q384" s="378"/>
    </row>
    <row r="385" spans="1:17" outlineLevel="2" x14ac:dyDescent="0.2">
      <c r="A385" s="6"/>
      <c r="B385" s="6"/>
      <c r="F385" s="55" t="s">
        <v>28</v>
      </c>
      <c r="G385" s="6" t="s">
        <v>675</v>
      </c>
      <c r="Q385" s="378"/>
    </row>
    <row r="386" spans="1:17" outlineLevel="2" x14ac:dyDescent="0.2">
      <c r="A386" s="6" t="s">
        <v>170</v>
      </c>
      <c r="B386" s="6" t="s">
        <v>68</v>
      </c>
      <c r="F386" t="s">
        <v>28</v>
      </c>
      <c r="G386" s="99">
        <v>11.394818913857677</v>
      </c>
      <c r="H386" s="53">
        <v>12169.666599999999</v>
      </c>
      <c r="I386" s="53">
        <v>12169.666599999999</v>
      </c>
      <c r="J386" s="53">
        <v>12169.666599999999</v>
      </c>
      <c r="K386" s="53">
        <v>12169.666599999999</v>
      </c>
      <c r="L386" s="53">
        <v>12169.666599999999</v>
      </c>
      <c r="M386" s="53">
        <v>12169.666599999999</v>
      </c>
      <c r="N386" s="53">
        <v>12169.666599999999</v>
      </c>
      <c r="P386" s="7"/>
      <c r="Q386" s="409" t="s">
        <v>745</v>
      </c>
    </row>
    <row r="387" spans="1:17" ht="4.1500000000000004" customHeight="1" outlineLevel="2" x14ac:dyDescent="0.2">
      <c r="A387" s="6"/>
      <c r="B387" s="6"/>
    </row>
    <row r="388" spans="1:17" outlineLevel="1" x14ac:dyDescent="0.2">
      <c r="A388" s="6"/>
      <c r="B388" s="6"/>
      <c r="F388" s="97" t="s">
        <v>1529</v>
      </c>
      <c r="G388" s="97"/>
      <c r="H388" s="100">
        <v>16057.998935999998</v>
      </c>
      <c r="I388" s="100">
        <v>16057.998935999998</v>
      </c>
      <c r="J388" s="100">
        <v>16057.998935999998</v>
      </c>
      <c r="K388" s="100">
        <v>16057.998935999998</v>
      </c>
      <c r="L388" s="100">
        <v>16057.998935999998</v>
      </c>
      <c r="M388" s="100">
        <v>16057.998935999998</v>
      </c>
      <c r="N388" s="100">
        <v>16057.998935999998</v>
      </c>
    </row>
    <row r="389" spans="1:17" outlineLevel="1" x14ac:dyDescent="0.2">
      <c r="A389" s="6"/>
      <c r="B389" s="6"/>
      <c r="E389" s="56"/>
      <c r="F389" s="56"/>
    </row>
    <row r="390" spans="1:17" outlineLevel="1" x14ac:dyDescent="0.2">
      <c r="A390" s="6"/>
      <c r="B390" s="6"/>
      <c r="E390" s="56"/>
      <c r="F390" s="56"/>
    </row>
    <row r="391" spans="1:17" outlineLevel="1" x14ac:dyDescent="0.2">
      <c r="A391" s="116" t="s">
        <v>259</v>
      </c>
      <c r="E391" s="56"/>
    </row>
    <row r="392" spans="1:17" ht="12.75" x14ac:dyDescent="0.2">
      <c r="A392" s="219" t="s">
        <v>511</v>
      </c>
      <c r="B392" s="77" t="s">
        <v>510</v>
      </c>
      <c r="E392" s="56"/>
    </row>
    <row r="393" spans="1:17" x14ac:dyDescent="0.2">
      <c r="G393" s="50"/>
    </row>
    <row r="394" spans="1:17" ht="15.75" thickBot="1" x14ac:dyDescent="0.3">
      <c r="A394" s="10" t="s">
        <v>31</v>
      </c>
      <c r="B394" s="10"/>
      <c r="C394" s="10"/>
      <c r="D394" s="10"/>
      <c r="E394" s="10"/>
      <c r="F394" s="10"/>
      <c r="G394" s="51"/>
      <c r="H394" s="10"/>
      <c r="I394" s="10"/>
      <c r="J394" s="10"/>
      <c r="K394" s="10"/>
      <c r="L394" s="10"/>
      <c r="M394" s="10"/>
      <c r="N394" s="10"/>
      <c r="O394" s="10"/>
      <c r="P394" s="10"/>
      <c r="Q394" s="10"/>
    </row>
    <row r="395" spans="1:17" x14ac:dyDescent="0.2">
      <c r="G395" s="50"/>
    </row>
    <row r="396" spans="1:17" s="423" customFormat="1" x14ac:dyDescent="0.2"/>
    <row r="398" spans="1:17" s="542" customFormat="1" x14ac:dyDescent="0.2"/>
    <row r="399" spans="1:17" x14ac:dyDescent="0.2">
      <c r="F399" s="38" t="s">
        <v>247</v>
      </c>
      <c r="G399" t="s">
        <v>6</v>
      </c>
      <c r="H399" t="s">
        <v>246</v>
      </c>
    </row>
    <row r="400" spans="1:17" x14ac:dyDescent="0.2">
      <c r="G400" t="s">
        <v>194</v>
      </c>
      <c r="H400" t="s">
        <v>68</v>
      </c>
    </row>
    <row r="401" spans="5:17" x14ac:dyDescent="0.2">
      <c r="G401" t="s">
        <v>195</v>
      </c>
      <c r="H401" t="s">
        <v>68</v>
      </c>
    </row>
    <row r="402" spans="5:17" x14ac:dyDescent="0.2">
      <c r="G402" t="s">
        <v>214</v>
      </c>
      <c r="H402" t="s">
        <v>68</v>
      </c>
    </row>
    <row r="403" spans="5:17" x14ac:dyDescent="0.2">
      <c r="G403" t="s">
        <v>28</v>
      </c>
      <c r="H403" t="s">
        <v>68</v>
      </c>
    </row>
    <row r="406" spans="5:17" ht="12.75" x14ac:dyDescent="0.2">
      <c r="E406" s="38" t="s">
        <v>912</v>
      </c>
      <c r="F406" s="542"/>
      <c r="H406" s="587" t="s">
        <v>248</v>
      </c>
      <c r="I406" s="587" t="s">
        <v>249</v>
      </c>
      <c r="J406" s="587" t="s">
        <v>250</v>
      </c>
      <c r="K406" s="587" t="s">
        <v>251</v>
      </c>
      <c r="L406" s="587" t="s">
        <v>252</v>
      </c>
      <c r="M406" s="587" t="s">
        <v>253</v>
      </c>
      <c r="N406" s="587" t="s">
        <v>254</v>
      </c>
    </row>
    <row r="407" spans="5:17" x14ac:dyDescent="0.2">
      <c r="E407" s="542"/>
      <c r="F407" s="542" t="s">
        <v>28</v>
      </c>
      <c r="H407" s="558">
        <v>7.343581280385347E-3</v>
      </c>
      <c r="I407" s="558">
        <v>8.4788518423639971E-3</v>
      </c>
      <c r="J407" s="558">
        <v>7.6781739766487497E-3</v>
      </c>
      <c r="K407" s="558">
        <v>8.2791836949539996E-3</v>
      </c>
      <c r="L407" s="558">
        <v>8.9123687870086999E-3</v>
      </c>
      <c r="M407" s="558">
        <v>1.0235367804467401E-2</v>
      </c>
      <c r="N407" s="558">
        <v>8.8620999727792998E-3</v>
      </c>
    </row>
    <row r="408" spans="5:17" s="542" customFormat="1" x14ac:dyDescent="0.2">
      <c r="F408" s="542" t="s">
        <v>1214</v>
      </c>
      <c r="H408" s="503"/>
      <c r="I408" s="503">
        <v>0.05</v>
      </c>
      <c r="J408" s="503">
        <v>0.05</v>
      </c>
      <c r="K408" s="503">
        <v>0.05</v>
      </c>
      <c r="L408" s="503">
        <v>0.05</v>
      </c>
      <c r="M408" s="503">
        <v>0.1</v>
      </c>
      <c r="N408" s="503">
        <v>0.1</v>
      </c>
      <c r="P408" s="7"/>
      <c r="Q408" s="409" t="s">
        <v>1215</v>
      </c>
    </row>
    <row r="409" spans="5:17" x14ac:dyDescent="0.2">
      <c r="E409" s="38" t="s">
        <v>964</v>
      </c>
      <c r="F409" s="542"/>
      <c r="H409" s="542"/>
      <c r="I409" s="542"/>
      <c r="J409" s="542"/>
      <c r="K409" s="542"/>
      <c r="L409" s="542"/>
      <c r="M409" s="542"/>
      <c r="N409" s="542"/>
    </row>
    <row r="410" spans="5:17" x14ac:dyDescent="0.2">
      <c r="E410" s="542"/>
      <c r="F410" s="542" t="s">
        <v>965</v>
      </c>
      <c r="H410" s="558">
        <v>0.59699999999999998</v>
      </c>
      <c r="I410" s="558">
        <v>0.59699999999999998</v>
      </c>
      <c r="J410" s="558">
        <v>0.59699999999999998</v>
      </c>
      <c r="K410" s="558">
        <v>0.59699999999999998</v>
      </c>
      <c r="L410" s="558">
        <v>0.59699999999999998</v>
      </c>
      <c r="M410" s="558">
        <v>0.59699999999999998</v>
      </c>
      <c r="N410" s="558">
        <v>0.59699999999999998</v>
      </c>
    </row>
    <row r="411" spans="5:17" x14ac:dyDescent="0.2">
      <c r="E411" s="542"/>
      <c r="F411" s="542" t="s">
        <v>966</v>
      </c>
      <c r="H411" s="558">
        <v>0.40300000000000002</v>
      </c>
      <c r="I411" s="558">
        <v>0.40300000000000002</v>
      </c>
      <c r="J411" s="558">
        <v>0.40300000000000002</v>
      </c>
      <c r="K411" s="558">
        <v>0.40300000000000002</v>
      </c>
      <c r="L411" s="558">
        <v>0.40300000000000002</v>
      </c>
      <c r="M411" s="558">
        <v>0.40300000000000002</v>
      </c>
      <c r="N411" s="558">
        <v>0.40300000000000002</v>
      </c>
    </row>
    <row r="412" spans="5:17" ht="4.1500000000000004" customHeight="1" x14ac:dyDescent="0.2">
      <c r="H412" s="542"/>
      <c r="I412" s="542"/>
      <c r="J412" s="542"/>
      <c r="K412" s="542"/>
      <c r="L412" s="542"/>
      <c r="M412" s="542"/>
      <c r="N412" s="542"/>
    </row>
    <row r="413" spans="5:17" s="423" customFormat="1" ht="12.75" thickBot="1" x14ac:dyDescent="0.25">
      <c r="F413" s="423" t="s">
        <v>996</v>
      </c>
      <c r="H413" s="597">
        <v>1.00438411802439</v>
      </c>
      <c r="I413" s="597">
        <v>1.0392959925742813</v>
      </c>
      <c r="J413" s="597">
        <v>1.0737298624383407</v>
      </c>
      <c r="K413" s="597">
        <v>1.1085225351042283</v>
      </c>
      <c r="L413" s="597">
        <v>1.1436932192700724</v>
      </c>
      <c r="M413" s="597">
        <v>1.2095037338493395</v>
      </c>
      <c r="N413" s="597">
        <v>1.2744944075330888</v>
      </c>
      <c r="P413" s="7"/>
      <c r="Q413" s="409" t="s">
        <v>1216</v>
      </c>
    </row>
    <row r="414" spans="5:17" ht="12.75" thickTop="1" x14ac:dyDescent="0.2"/>
  </sheetData>
  <dataValidations count="1">
    <dataValidation type="list" allowBlank="1" showInputMessage="1" showErrorMessage="1" sqref="F121 F139 F157 F211 F247 F265 F283 F301 F319 F337 F373 F9:F25 F76:F92 F355 F229 F175 F193 F99:F115 F51:F67 F30:F46" xr:uid="{00000000-0002-0000-1B00-000000000000}">
      <formula1>Base_Light_lst</formula1>
    </dataValidation>
  </dataValidations>
  <pageMargins left="0.7" right="0.7" top="0.75" bottom="0.75" header="0.3" footer="0.3"/>
  <pageSetup paperSize="9" orientation="portrait" horizontalDpi="300" verticalDpi="30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DED9-B716-4A79-93F6-07DC4582F4F5}">
  <sheetPr codeName="Sheet47">
    <tabColor theme="6" tint="0.79998168889431442"/>
  </sheetPr>
  <dimension ref="A1:AM435"/>
  <sheetViews>
    <sheetView showGridLines="0" zoomScale="108" zoomScaleNormal="100" workbookViewId="0"/>
  </sheetViews>
  <sheetFormatPr defaultRowHeight="12" outlineLevelRow="2" x14ac:dyDescent="0.2"/>
  <cols>
    <col min="1" max="1" width="10.33203125" style="542" customWidth="1"/>
    <col min="2" max="2" width="6.83203125" style="542" bestFit="1" customWidth="1"/>
    <col min="3" max="5" width="2.5" style="542" customWidth="1"/>
    <col min="6" max="6" width="34.1640625" style="542" customWidth="1"/>
    <col min="7" max="7" width="12.6640625" style="542" customWidth="1"/>
    <col min="8" max="14" width="16.33203125" style="542" customWidth="1"/>
    <col min="15" max="15" width="7.83203125" style="542" customWidth="1"/>
    <col min="16" max="16" width="30" style="542" customWidth="1"/>
    <col min="17" max="17" width="61.1640625" style="542" customWidth="1"/>
    <col min="18" max="16384" width="9.33203125" style="542"/>
  </cols>
  <sheetData>
    <row r="1" spans="1:18" ht="18.75" x14ac:dyDescent="0.3">
      <c r="A1" s="31" t="s">
        <v>19</v>
      </c>
      <c r="B1" s="31"/>
      <c r="C1" s="31"/>
      <c r="D1" s="33"/>
      <c r="E1" s="31"/>
      <c r="F1" s="32"/>
      <c r="G1" s="32"/>
      <c r="H1" s="31"/>
      <c r="I1" s="31"/>
      <c r="J1" s="31"/>
      <c r="K1" s="31"/>
      <c r="L1" s="31"/>
      <c r="M1" s="31"/>
      <c r="N1" s="31"/>
    </row>
    <row r="2" spans="1:18" ht="16.5" thickBot="1" x14ac:dyDescent="0.3">
      <c r="A2" s="386" t="s">
        <v>1530</v>
      </c>
      <c r="B2" s="4"/>
      <c r="C2" s="4"/>
      <c r="D2" s="4"/>
      <c r="E2" s="4"/>
      <c r="F2" s="4" t="s">
        <v>313</v>
      </c>
      <c r="G2" s="4"/>
      <c r="H2" s="4"/>
      <c r="I2" s="4"/>
      <c r="J2" s="4"/>
      <c r="K2" s="4"/>
      <c r="L2" s="4"/>
      <c r="M2" s="4"/>
      <c r="N2" s="4"/>
      <c r="O2" s="4"/>
      <c r="P2" s="4"/>
      <c r="Q2" s="4"/>
      <c r="R2" s="4"/>
    </row>
    <row r="3" spans="1:18" ht="15.75" thickTop="1" x14ac:dyDescent="0.25">
      <c r="A3" s="6"/>
      <c r="D3" s="34"/>
      <c r="F3" s="329"/>
      <c r="G3" s="329"/>
    </row>
    <row r="4" spans="1:18" ht="15" x14ac:dyDescent="0.25">
      <c r="A4" s="1"/>
      <c r="B4" s="1"/>
      <c r="C4" s="1"/>
      <c r="D4" s="35"/>
      <c r="E4" s="1"/>
      <c r="F4" s="2"/>
      <c r="G4" s="2" t="s">
        <v>56</v>
      </c>
      <c r="H4" s="3" t="s">
        <v>248</v>
      </c>
      <c r="I4" s="3" t="s">
        <v>249</v>
      </c>
      <c r="J4" s="3" t="s">
        <v>250</v>
      </c>
      <c r="K4" s="3" t="s">
        <v>251</v>
      </c>
      <c r="L4" s="3" t="s">
        <v>252</v>
      </c>
      <c r="M4" s="3" t="s">
        <v>253</v>
      </c>
      <c r="N4" s="3" t="s">
        <v>254</v>
      </c>
      <c r="P4" s="5" t="s">
        <v>1</v>
      </c>
      <c r="Q4" s="5" t="s">
        <v>0</v>
      </c>
    </row>
    <row r="5" spans="1:18" ht="15" hidden="1" x14ac:dyDescent="0.25">
      <c r="A5" s="1"/>
      <c r="B5" s="1"/>
      <c r="C5" s="1"/>
      <c r="D5" s="35"/>
      <c r="E5" s="1"/>
      <c r="F5" s="2"/>
      <c r="G5" s="2"/>
      <c r="H5" s="3">
        <v>0</v>
      </c>
      <c r="I5" s="3">
        <v>1</v>
      </c>
      <c r="J5" s="3">
        <v>2</v>
      </c>
      <c r="K5" s="3">
        <v>3</v>
      </c>
      <c r="L5" s="3">
        <v>4</v>
      </c>
      <c r="M5" s="3">
        <v>5</v>
      </c>
      <c r="N5" s="3">
        <v>6</v>
      </c>
    </row>
    <row r="6" spans="1:18" x14ac:dyDescent="0.2">
      <c r="H6" s="543"/>
      <c r="I6" s="543"/>
      <c r="J6" s="543"/>
      <c r="K6" s="543"/>
      <c r="L6" s="543"/>
      <c r="M6" s="543"/>
      <c r="N6" s="543"/>
    </row>
    <row r="7" spans="1:18" ht="15" x14ac:dyDescent="0.25">
      <c r="A7" s="36" t="s">
        <v>38</v>
      </c>
      <c r="B7" s="36"/>
      <c r="C7" s="36"/>
      <c r="D7" s="36"/>
      <c r="E7" s="36"/>
      <c r="F7" s="36"/>
      <c r="G7" s="36"/>
      <c r="H7" s="36"/>
      <c r="I7" s="36"/>
      <c r="J7" s="36"/>
      <c r="K7" s="36"/>
      <c r="L7" s="36"/>
      <c r="M7" s="36"/>
      <c r="N7" s="36"/>
      <c r="O7" s="36"/>
      <c r="P7" s="36"/>
      <c r="Q7" s="36"/>
    </row>
    <row r="8" spans="1:18" ht="12.75" x14ac:dyDescent="0.2">
      <c r="D8" s="591" t="s">
        <v>1013</v>
      </c>
      <c r="F8" s="80"/>
      <c r="G8" s="592" t="s">
        <v>1005</v>
      </c>
      <c r="H8" s="664" t="s">
        <v>1473</v>
      </c>
      <c r="I8" s="664" t="s">
        <v>1473</v>
      </c>
      <c r="Q8" s="5"/>
    </row>
    <row r="9" spans="1:18" ht="12.75" x14ac:dyDescent="0.2">
      <c r="F9" s="65" t="s">
        <v>164</v>
      </c>
      <c r="H9" s="502">
        <v>33.159631223197074</v>
      </c>
      <c r="I9" s="502">
        <v>34.172490197685207</v>
      </c>
      <c r="J9" s="502">
        <v>37.339422925528154</v>
      </c>
      <c r="K9" s="502">
        <v>37.352759282965529</v>
      </c>
      <c r="L9" s="502">
        <v>37.366809609365362</v>
      </c>
      <c r="M9" s="502">
        <v>37.396166851434387</v>
      </c>
      <c r="N9" s="502">
        <v>37.365694148410078</v>
      </c>
      <c r="Q9" s="5"/>
    </row>
    <row r="10" spans="1:18" ht="12.75" x14ac:dyDescent="0.2">
      <c r="F10" s="65" t="s">
        <v>172</v>
      </c>
      <c r="H10" s="53">
        <v>27.297509792576715</v>
      </c>
      <c r="I10" s="53">
        <v>28.131310614681368</v>
      </c>
      <c r="J10" s="53">
        <v>30.738377519884097</v>
      </c>
      <c r="K10" s="53">
        <v>30.749356210970671</v>
      </c>
      <c r="L10" s="53">
        <v>30.760922652102259</v>
      </c>
      <c r="M10" s="53">
        <v>30.785089977651456</v>
      </c>
      <c r="N10" s="53">
        <v>30.760004387778231</v>
      </c>
      <c r="Q10" s="5"/>
    </row>
    <row r="11" spans="1:18" ht="12.75" x14ac:dyDescent="0.2">
      <c r="F11" s="65" t="s">
        <v>161</v>
      </c>
      <c r="H11" s="53">
        <v>0</v>
      </c>
      <c r="I11" s="53">
        <v>0</v>
      </c>
      <c r="J11" s="53">
        <v>0</v>
      </c>
      <c r="K11" s="53">
        <v>0</v>
      </c>
      <c r="L11" s="53">
        <v>0</v>
      </c>
      <c r="M11" s="53">
        <v>0</v>
      </c>
      <c r="N11" s="53">
        <v>0</v>
      </c>
      <c r="Q11" s="5"/>
    </row>
    <row r="12" spans="1:18" ht="12.75" x14ac:dyDescent="0.2">
      <c r="F12" s="65" t="s">
        <v>188</v>
      </c>
      <c r="H12" s="53">
        <v>0</v>
      </c>
      <c r="I12" s="53">
        <v>0</v>
      </c>
      <c r="J12" s="53">
        <v>0</v>
      </c>
      <c r="K12" s="53">
        <v>0</v>
      </c>
      <c r="L12" s="53">
        <v>0</v>
      </c>
      <c r="M12" s="53">
        <v>0</v>
      </c>
      <c r="N12" s="53">
        <v>0</v>
      </c>
      <c r="Q12" s="5"/>
    </row>
    <row r="13" spans="1:18" ht="12.75" x14ac:dyDescent="0.2">
      <c r="F13" s="65" t="s">
        <v>173</v>
      </c>
      <c r="H13" s="502">
        <v>14.568045535504568</v>
      </c>
      <c r="I13" s="502">
        <v>15.013025624760362</v>
      </c>
      <c r="J13" s="502">
        <v>16.404356543869646</v>
      </c>
      <c r="K13" s="502">
        <v>16.41021561573681</v>
      </c>
      <c r="L13" s="502">
        <v>16.416388356121157</v>
      </c>
      <c r="M13" s="502">
        <v>16.429285895191473</v>
      </c>
      <c r="N13" s="502">
        <v>16.415898299827095</v>
      </c>
      <c r="Q13" s="5"/>
    </row>
    <row r="14" spans="1:18" ht="12.75" x14ac:dyDescent="0.2">
      <c r="F14" s="65" t="s">
        <v>193</v>
      </c>
      <c r="H14" s="53">
        <v>26.301935308048638</v>
      </c>
      <c r="I14" s="53">
        <v>27.105326366406569</v>
      </c>
      <c r="J14" s="53">
        <v>29.617310265503633</v>
      </c>
      <c r="K14" s="53">
        <v>29.627888549930312</v>
      </c>
      <c r="L14" s="53">
        <v>29.639033148419301</v>
      </c>
      <c r="M14" s="53">
        <v>29.662319061236754</v>
      </c>
      <c r="N14" s="53">
        <v>29.638148374349075</v>
      </c>
      <c r="Q14" s="5"/>
    </row>
    <row r="15" spans="1:18" ht="12.75" x14ac:dyDescent="0.2">
      <c r="F15" s="65" t="s">
        <v>167</v>
      </c>
      <c r="H15" s="53">
        <v>27.450201796447089</v>
      </c>
      <c r="I15" s="53">
        <v>28.288666586779001</v>
      </c>
      <c r="J15" s="53">
        <v>30.910316443796912</v>
      </c>
      <c r="K15" s="53">
        <v>30.921356545552609</v>
      </c>
      <c r="L15" s="53">
        <v>30.93298768500604</v>
      </c>
      <c r="M15" s="53">
        <v>30.957290193485637</v>
      </c>
      <c r="N15" s="53">
        <v>30.932064284256725</v>
      </c>
      <c r="Q15" s="5"/>
    </row>
    <row r="16" spans="1:18" ht="12.75" x14ac:dyDescent="0.2">
      <c r="F16" s="65" t="s">
        <v>168</v>
      </c>
      <c r="H16" s="53">
        <v>29.301234288362387</v>
      </c>
      <c r="I16" s="53">
        <v>30.196238756680639</v>
      </c>
      <c r="J16" s="53">
        <v>32.994672708174441</v>
      </c>
      <c r="K16" s="53">
        <v>33.006457270288401</v>
      </c>
      <c r="L16" s="53">
        <v>33.018872725179875</v>
      </c>
      <c r="M16" s="53">
        <v>33.044814009693411</v>
      </c>
      <c r="N16" s="53">
        <v>33.017887057318546</v>
      </c>
      <c r="Q16" s="5"/>
    </row>
    <row r="17" spans="4:17" ht="12.75" x14ac:dyDescent="0.2">
      <c r="F17" s="65" t="s">
        <v>169</v>
      </c>
      <c r="H17" s="53">
        <v>39.882534015557056</v>
      </c>
      <c r="I17" s="53">
        <v>41.100743658212124</v>
      </c>
      <c r="J17" s="53">
        <v>44.909751707578465</v>
      </c>
      <c r="K17" s="53">
        <v>44.925791926046507</v>
      </c>
      <c r="L17" s="53">
        <v>44.942690866110084</v>
      </c>
      <c r="M17" s="53">
        <v>44.978000100930572</v>
      </c>
      <c r="N17" s="53">
        <v>44.941349252592339</v>
      </c>
      <c r="Q17" s="5"/>
    </row>
    <row r="18" spans="4:17" ht="12.75" x14ac:dyDescent="0.2">
      <c r="F18" s="65" t="s">
        <v>170</v>
      </c>
      <c r="H18" s="53">
        <v>15.837712328145178</v>
      </c>
      <c r="I18" s="53">
        <v>16.321474314487812</v>
      </c>
      <c r="J18" s="53">
        <v>17.834065608659891</v>
      </c>
      <c r="K18" s="53">
        <v>17.840435323424714</v>
      </c>
      <c r="L18" s="53">
        <v>17.847146044244838</v>
      </c>
      <c r="M18" s="53">
        <v>17.861167658402952</v>
      </c>
      <c r="N18" s="53">
        <v>17.846613277471764</v>
      </c>
      <c r="Q18" s="5"/>
    </row>
    <row r="19" spans="4:17" ht="12.75" x14ac:dyDescent="0.2">
      <c r="F19" s="65" t="s">
        <v>171</v>
      </c>
      <c r="H19" s="53">
        <v>20.407378052526607</v>
      </c>
      <c r="I19" s="53">
        <v>21.030720208147862</v>
      </c>
      <c r="J19" s="53">
        <v>22.979740479483052</v>
      </c>
      <c r="K19" s="53">
        <v>22.987948052306653</v>
      </c>
      <c r="L19" s="53">
        <v>22.996595021890627</v>
      </c>
      <c r="M19" s="53">
        <v>23.014662301754196</v>
      </c>
      <c r="N19" s="53">
        <v>22.995908535564404</v>
      </c>
      <c r="Q19" s="5"/>
    </row>
    <row r="20" spans="4:17" ht="12.75" x14ac:dyDescent="0.2">
      <c r="F20" s="65" t="s">
        <v>165</v>
      </c>
      <c r="H20" s="53">
        <v>36.115379031554674</v>
      </c>
      <c r="I20" s="53">
        <v>37.218521148031549</v>
      </c>
      <c r="J20" s="53">
        <v>40.667744544505013</v>
      </c>
      <c r="K20" s="53">
        <v>40.682269663934392</v>
      </c>
      <c r="L20" s="53">
        <v>40.697572393329402</v>
      </c>
      <c r="M20" s="53">
        <v>40.729546449901612</v>
      </c>
      <c r="N20" s="53">
        <v>40.696357503606301</v>
      </c>
      <c r="Q20" s="5"/>
    </row>
    <row r="21" spans="4:17" ht="12.75" x14ac:dyDescent="0.2">
      <c r="F21" s="65" t="s">
        <v>166</v>
      </c>
      <c r="H21" s="53">
        <v>45.351857812930788</v>
      </c>
      <c r="I21" s="53">
        <v>46.737127627493813</v>
      </c>
      <c r="J21" s="53">
        <v>51.068487099181041</v>
      </c>
      <c r="K21" s="53">
        <v>51.086727006077815</v>
      </c>
      <c r="L21" s="53">
        <v>51.105943396055778</v>
      </c>
      <c r="M21" s="53">
        <v>51.146094791562341</v>
      </c>
      <c r="N21" s="53">
        <v>51.104417799275176</v>
      </c>
      <c r="Q21" s="5"/>
    </row>
    <row r="22" spans="4:17" ht="12.75" x14ac:dyDescent="0.2">
      <c r="F22" s="65" t="s">
        <v>477</v>
      </c>
      <c r="H22" s="53">
        <v>63.683698842528514</v>
      </c>
      <c r="I22" s="53">
        <v>65.628913657104945</v>
      </c>
      <c r="J22" s="53">
        <v>71.711067850466662</v>
      </c>
      <c r="K22" s="53">
        <v>71.736680577127629</v>
      </c>
      <c r="L22" s="53">
        <v>71.763664494682786</v>
      </c>
      <c r="M22" s="53">
        <v>71.820045633248156</v>
      </c>
      <c r="N22" s="53">
        <v>71.7615222308238</v>
      </c>
      <c r="Q22" s="5"/>
    </row>
    <row r="23" spans="4:17" ht="12.75" x14ac:dyDescent="0.2">
      <c r="F23" s="65" t="s">
        <v>474</v>
      </c>
      <c r="H23" s="53">
        <v>10.592797820613958</v>
      </c>
      <c r="I23" s="53">
        <v>10.91635420353421</v>
      </c>
      <c r="J23" s="53">
        <v>11.928026434498523</v>
      </c>
      <c r="K23" s="53">
        <v>11.932286715231042</v>
      </c>
      <c r="L23" s="53">
        <v>11.936775072350132</v>
      </c>
      <c r="M23" s="53">
        <v>11.946153202273075</v>
      </c>
      <c r="N23" s="53">
        <v>11.936418739907934</v>
      </c>
      <c r="Q23" s="5"/>
    </row>
    <row r="24" spans="4:17" ht="12.75" x14ac:dyDescent="0.2">
      <c r="F24" s="65" t="s">
        <v>476</v>
      </c>
      <c r="H24" s="53">
        <v>26.225665051994181</v>
      </c>
      <c r="I24" s="53">
        <v>27.026726439891931</v>
      </c>
      <c r="J24" s="53">
        <v>29.531426097242331</v>
      </c>
      <c r="K24" s="53">
        <v>29.541973706798423</v>
      </c>
      <c r="L24" s="53">
        <v>29.553085988221369</v>
      </c>
      <c r="M24" s="53">
        <v>29.576304376633786</v>
      </c>
      <c r="N24" s="53">
        <v>29.552203779815763</v>
      </c>
      <c r="Q24" s="5"/>
    </row>
    <row r="25" spans="4:17" ht="12.75" x14ac:dyDescent="0.2">
      <c r="F25" s="65" t="s">
        <v>475</v>
      </c>
      <c r="H25" s="53">
        <v>20.346657002479006</v>
      </c>
      <c r="I25" s="53">
        <v>20.968144437217898</v>
      </c>
      <c r="J25" s="53">
        <v>22.911365504111686</v>
      </c>
      <c r="K25" s="53">
        <v>22.919548655746102</v>
      </c>
      <c r="L25" s="53">
        <v>22.928169896739586</v>
      </c>
      <c r="M25" s="53">
        <v>22.946183418388745</v>
      </c>
      <c r="N25" s="53">
        <v>22.92748545301631</v>
      </c>
      <c r="Q25" s="5"/>
    </row>
    <row r="26" spans="4:17" ht="4.1500000000000004" customHeight="1" x14ac:dyDescent="0.2">
      <c r="H26" s="53"/>
      <c r="I26" s="53"/>
      <c r="J26" s="53"/>
      <c r="K26" s="53"/>
      <c r="L26" s="53"/>
      <c r="M26" s="53"/>
      <c r="N26" s="53"/>
      <c r="Q26" s="5"/>
    </row>
    <row r="27" spans="4:17" ht="13.5" thickBot="1" x14ac:dyDescent="0.25">
      <c r="F27" s="101" t="s">
        <v>215</v>
      </c>
      <c r="G27" s="86"/>
      <c r="H27" s="86">
        <v>436.52223790246643</v>
      </c>
      <c r="I27" s="86">
        <v>449.85578384111523</v>
      </c>
      <c r="J27" s="86">
        <v>491.5461317324835</v>
      </c>
      <c r="K27" s="86">
        <v>491.72169510213763</v>
      </c>
      <c r="L27" s="86">
        <v>491.9066573498186</v>
      </c>
      <c r="M27" s="86">
        <v>492.29312392178855</v>
      </c>
      <c r="N27" s="86">
        <v>491.89197312401348</v>
      </c>
      <c r="Q27" s="5"/>
    </row>
    <row r="28" spans="4:17" ht="13.5" thickTop="1" x14ac:dyDescent="0.2">
      <c r="Q28" s="5"/>
    </row>
    <row r="29" spans="4:17" ht="12.75" x14ac:dyDescent="0.2">
      <c r="D29" s="38" t="s">
        <v>850</v>
      </c>
      <c r="G29" s="48" t="s">
        <v>849</v>
      </c>
      <c r="Q29" s="5"/>
    </row>
    <row r="30" spans="4:17" ht="12.75" x14ac:dyDescent="0.2">
      <c r="F30" s="65" t="s">
        <v>164</v>
      </c>
      <c r="H30" s="502">
        <v>31.618207886163194</v>
      </c>
      <c r="I30" s="502">
        <v>32.583984175989016</v>
      </c>
      <c r="J30" s="502">
        <v>35.60370223848615</v>
      </c>
      <c r="K30" s="502">
        <v>35.616418656200835</v>
      </c>
      <c r="L30" s="502">
        <v>35.629815854076412</v>
      </c>
      <c r="M30" s="502">
        <v>35.657808426625095</v>
      </c>
      <c r="N30" s="502">
        <v>35.628752245252308</v>
      </c>
      <c r="Q30" s="5"/>
    </row>
    <row r="31" spans="4:17" ht="12.75" x14ac:dyDescent="0.2">
      <c r="F31" s="65" t="s">
        <v>172</v>
      </c>
      <c r="H31" s="53">
        <v>26.028586795394727</v>
      </c>
      <c r="I31" s="53">
        <v>26.823628439600832</v>
      </c>
      <c r="J31" s="53">
        <v>29.309506006422833</v>
      </c>
      <c r="K31" s="53">
        <v>29.319974353756272</v>
      </c>
      <c r="L31" s="53">
        <v>29.331003129611471</v>
      </c>
      <c r="M31" s="53">
        <v>29.354047038577882</v>
      </c>
      <c r="N31" s="53">
        <v>29.330127550745829</v>
      </c>
      <c r="Q31" s="5"/>
    </row>
    <row r="32" spans="4:17" ht="12.75" x14ac:dyDescent="0.2">
      <c r="F32" s="65" t="s">
        <v>161</v>
      </c>
      <c r="H32" s="53">
        <v>0</v>
      </c>
      <c r="I32" s="53">
        <v>0</v>
      </c>
      <c r="J32" s="53">
        <v>0</v>
      </c>
      <c r="K32" s="53">
        <v>0</v>
      </c>
      <c r="L32" s="53">
        <v>0</v>
      </c>
      <c r="M32" s="53">
        <v>0</v>
      </c>
      <c r="N32" s="53">
        <v>0</v>
      </c>
      <c r="Q32" s="5"/>
    </row>
    <row r="33" spans="5:18" ht="12.75" x14ac:dyDescent="0.2">
      <c r="F33" s="65" t="s">
        <v>188</v>
      </c>
      <c r="H33" s="53">
        <v>0</v>
      </c>
      <c r="I33" s="53">
        <v>0</v>
      </c>
      <c r="J33" s="53">
        <v>0</v>
      </c>
      <c r="K33" s="53">
        <v>0</v>
      </c>
      <c r="L33" s="53">
        <v>0</v>
      </c>
      <c r="M33" s="53">
        <v>0</v>
      </c>
      <c r="N33" s="53">
        <v>0</v>
      </c>
      <c r="Q33" s="5"/>
    </row>
    <row r="34" spans="5:18" ht="12.75" x14ac:dyDescent="0.2">
      <c r="F34" s="65" t="s">
        <v>173</v>
      </c>
      <c r="H34" s="53">
        <v>13.8908508703332</v>
      </c>
      <c r="I34" s="53">
        <v>14.315146088593972</v>
      </c>
      <c r="J34" s="53">
        <v>15.641801078896437</v>
      </c>
      <c r="K34" s="53">
        <v>15.647387792182514</v>
      </c>
      <c r="L34" s="53">
        <v>15.653273593124807</v>
      </c>
      <c r="M34" s="53">
        <v>15.665571590916166</v>
      </c>
      <c r="N34" s="53">
        <v>15.652806317066238</v>
      </c>
      <c r="Q34" s="5"/>
    </row>
    <row r="35" spans="5:18" ht="12.75" x14ac:dyDescent="0.2">
      <c r="F35" s="65" t="s">
        <v>193</v>
      </c>
      <c r="H35" s="53">
        <v>25.079291527118411</v>
      </c>
      <c r="I35" s="53">
        <v>25.845337003501026</v>
      </c>
      <c r="J35" s="53">
        <v>28.240551491676147</v>
      </c>
      <c r="K35" s="53">
        <v>28.250638045227674</v>
      </c>
      <c r="L35" s="53">
        <v>28.261264587768537</v>
      </c>
      <c r="M35" s="53">
        <v>28.283468056417679</v>
      </c>
      <c r="N35" s="53">
        <v>28.260420942364391</v>
      </c>
      <c r="Q35" s="5"/>
    </row>
    <row r="36" spans="5:18" ht="12.75" x14ac:dyDescent="0.2">
      <c r="F36" s="65" t="s">
        <v>167</v>
      </c>
      <c r="H36" s="53">
        <v>26.174180921229002</v>
      </c>
      <c r="I36" s="53">
        <v>26.973669729397557</v>
      </c>
      <c r="J36" s="53">
        <v>29.473452360452111</v>
      </c>
      <c r="K36" s="53">
        <v>29.483979263783649</v>
      </c>
      <c r="L36" s="53">
        <v>29.495069730463335</v>
      </c>
      <c r="M36" s="53">
        <v>29.518242538390268</v>
      </c>
      <c r="N36" s="53">
        <v>29.494189253938803</v>
      </c>
      <c r="Q36" s="5"/>
    </row>
    <row r="37" spans="5:18" ht="12.75" x14ac:dyDescent="0.2">
      <c r="F37" s="65" t="s">
        <v>168</v>
      </c>
      <c r="H37" s="53">
        <v>27.939168286120985</v>
      </c>
      <c r="I37" s="53">
        <v>28.792568528960089</v>
      </c>
      <c r="J37" s="53">
        <v>31.460917457163195</v>
      </c>
      <c r="K37" s="53">
        <v>31.472154214660847</v>
      </c>
      <c r="L37" s="53">
        <v>31.483992537925591</v>
      </c>
      <c r="M37" s="53">
        <v>31.508727943487315</v>
      </c>
      <c r="N37" s="53">
        <v>31.483052688771764</v>
      </c>
      <c r="Q37" s="5"/>
    </row>
    <row r="38" spans="5:18" ht="12.75" x14ac:dyDescent="0.2">
      <c r="F38" s="65" t="s">
        <v>169</v>
      </c>
      <c r="H38" s="53">
        <v>38.028596972113057</v>
      </c>
      <c r="I38" s="53">
        <v>39.190178217427125</v>
      </c>
      <c r="J38" s="53">
        <v>42.82212477118383</v>
      </c>
      <c r="K38" s="53">
        <v>42.837419361122073</v>
      </c>
      <c r="L38" s="53">
        <v>42.853532755037385</v>
      </c>
      <c r="M38" s="53">
        <v>42.887200642335081</v>
      </c>
      <c r="N38" s="53">
        <v>42.852253506338229</v>
      </c>
      <c r="Q38" s="5"/>
    </row>
    <row r="39" spans="5:18" ht="12.75" x14ac:dyDescent="0.2">
      <c r="F39" s="65" t="s">
        <v>170</v>
      </c>
      <c r="H39" s="53">
        <v>15.101497283306134</v>
      </c>
      <c r="I39" s="53">
        <v>15.562771624647556</v>
      </c>
      <c r="J39" s="53">
        <v>17.005050209231957</v>
      </c>
      <c r="K39" s="53">
        <v>17.011123828213247</v>
      </c>
      <c r="L39" s="53">
        <v>17.017522601605158</v>
      </c>
      <c r="M39" s="53">
        <v>17.030892421925738</v>
      </c>
      <c r="N39" s="53">
        <v>17.017014600461465</v>
      </c>
      <c r="Q39" s="5"/>
    </row>
    <row r="40" spans="5:18" ht="12.75" x14ac:dyDescent="0.2">
      <c r="F40" s="65" t="s">
        <v>171</v>
      </c>
      <c r="H40" s="53">
        <v>19.458742388694738</v>
      </c>
      <c r="I40" s="53">
        <v>20.053108524071249</v>
      </c>
      <c r="J40" s="53">
        <v>21.911528712722571</v>
      </c>
      <c r="K40" s="53">
        <v>21.919354757048296</v>
      </c>
      <c r="L40" s="53">
        <v>21.927599772804086</v>
      </c>
      <c r="M40" s="53">
        <v>21.944827196318499</v>
      </c>
      <c r="N40" s="53">
        <v>21.92694519775084</v>
      </c>
      <c r="Q40" s="5"/>
    </row>
    <row r="41" spans="5:18" ht="12.75" x14ac:dyDescent="0.2">
      <c r="F41" s="65" t="s">
        <v>165</v>
      </c>
      <c r="H41" s="53">
        <v>34.436557946653139</v>
      </c>
      <c r="I41" s="53">
        <v>35.488420572385472</v>
      </c>
      <c r="J41" s="53">
        <v>38.77730703983277</v>
      </c>
      <c r="K41" s="53">
        <v>38.791156960014277</v>
      </c>
      <c r="L41" s="53">
        <v>38.805748343011885</v>
      </c>
      <c r="M41" s="53">
        <v>38.836236087608903</v>
      </c>
      <c r="N41" s="53">
        <v>38.804589927359878</v>
      </c>
      <c r="Q41" s="5"/>
    </row>
    <row r="42" spans="5:18" ht="12.75" x14ac:dyDescent="0.2">
      <c r="F42" s="65" t="s">
        <v>166</v>
      </c>
      <c r="H42" s="53">
        <v>43.243679602499114</v>
      </c>
      <c r="I42" s="53">
        <v>44.564555238312579</v>
      </c>
      <c r="J42" s="53">
        <v>48.694571741925095</v>
      </c>
      <c r="K42" s="53">
        <v>48.71196376791611</v>
      </c>
      <c r="L42" s="53">
        <v>48.730286885234733</v>
      </c>
      <c r="M42" s="53">
        <v>48.768571845688633</v>
      </c>
      <c r="N42" s="53">
        <v>48.728832205722924</v>
      </c>
      <c r="Q42" s="5"/>
    </row>
    <row r="43" spans="5:18" ht="12.75" x14ac:dyDescent="0.2">
      <c r="F43" s="65" t="s">
        <v>477</v>
      </c>
      <c r="H43" s="53">
        <v>60.723366174056615</v>
      </c>
      <c r="I43" s="53">
        <v>62.578157802363272</v>
      </c>
      <c r="J43" s="53">
        <v>68.377583446966952</v>
      </c>
      <c r="K43" s="53">
        <v>68.402005567666876</v>
      </c>
      <c r="L43" s="53">
        <v>68.427735139539962</v>
      </c>
      <c r="M43" s="53">
        <v>68.481495404484377</v>
      </c>
      <c r="N43" s="53">
        <v>68.425692458679464</v>
      </c>
      <c r="Q43" s="5"/>
    </row>
    <row r="44" spans="5:18" ht="12.75" x14ac:dyDescent="0.2">
      <c r="F44" s="65" t="s">
        <v>474</v>
      </c>
      <c r="H44" s="53">
        <v>10.100392291274005</v>
      </c>
      <c r="I44" s="53">
        <v>10.408908176423864</v>
      </c>
      <c r="J44" s="53">
        <v>11.373552888422688</v>
      </c>
      <c r="K44" s="53">
        <v>11.377615130277777</v>
      </c>
      <c r="L44" s="53">
        <v>11.381894846403192</v>
      </c>
      <c r="M44" s="53">
        <v>11.390837034556347</v>
      </c>
      <c r="N44" s="53">
        <v>11.381555078051784</v>
      </c>
      <c r="Q44" s="5"/>
    </row>
    <row r="45" spans="5:18" ht="12.75" x14ac:dyDescent="0.2">
      <c r="F45" s="65" t="s">
        <v>476</v>
      </c>
      <c r="H45" s="53">
        <v>25.006566689039584</v>
      </c>
      <c r="I45" s="53">
        <v>25.770390789544386</v>
      </c>
      <c r="J45" s="53">
        <v>28.158659643484651</v>
      </c>
      <c r="K45" s="53">
        <v>28.168716948084988</v>
      </c>
      <c r="L45" s="53">
        <v>28.179312675816558</v>
      </c>
      <c r="M45" s="53">
        <v>28.201451758928311</v>
      </c>
      <c r="N45" s="53">
        <v>28.178471476812273</v>
      </c>
      <c r="Q45" s="5"/>
    </row>
    <row r="46" spans="5:18" ht="12.75" x14ac:dyDescent="0.2">
      <c r="E46" s="80"/>
      <c r="F46" s="65" t="s">
        <v>475</v>
      </c>
      <c r="H46" s="53">
        <v>19.400843952775819</v>
      </c>
      <c r="I46" s="53">
        <v>19.993441583851585</v>
      </c>
      <c r="J46" s="53">
        <v>21.846332143709137</v>
      </c>
      <c r="K46" s="53">
        <v>21.854134902063095</v>
      </c>
      <c r="L46" s="53">
        <v>21.86235538522028</v>
      </c>
      <c r="M46" s="53">
        <v>21.879531549467444</v>
      </c>
      <c r="N46" s="53">
        <v>21.861702757819714</v>
      </c>
      <c r="Q46" s="5"/>
      <c r="R46" s="80"/>
    </row>
    <row r="47" spans="5:18" ht="4.1500000000000004" customHeight="1" x14ac:dyDescent="0.2">
      <c r="Q47" s="5"/>
    </row>
    <row r="48" spans="5:18" ht="13.5" thickBot="1" x14ac:dyDescent="0.25">
      <c r="F48" s="594" t="s">
        <v>215</v>
      </c>
      <c r="G48" s="595" t="s">
        <v>68</v>
      </c>
      <c r="H48" s="595">
        <v>416.23052958677164</v>
      </c>
      <c r="I48" s="595">
        <v>428.94426649506948</v>
      </c>
      <c r="J48" s="595">
        <v>468.69664123057652</v>
      </c>
      <c r="K48" s="595">
        <v>468.86404354821855</v>
      </c>
      <c r="L48" s="595">
        <v>469.04040783764333</v>
      </c>
      <c r="M48" s="595">
        <v>469.40890953572773</v>
      </c>
      <c r="N48" s="595">
        <v>469.02640620713595</v>
      </c>
      <c r="Q48" s="5"/>
    </row>
    <row r="49" spans="4:17" ht="13.5" thickTop="1" x14ac:dyDescent="0.2">
      <c r="Q49" s="5"/>
    </row>
    <row r="50" spans="4:17" ht="12.75" x14ac:dyDescent="0.2">
      <c r="D50" s="38" t="s">
        <v>1425</v>
      </c>
      <c r="G50" s="48" t="s">
        <v>849</v>
      </c>
      <c r="Q50" s="5"/>
    </row>
    <row r="51" spans="4:17" ht="12.75" x14ac:dyDescent="0.2">
      <c r="F51" s="65" t="s">
        <v>164</v>
      </c>
      <c r="G51" s="542" t="s">
        <v>68</v>
      </c>
      <c r="H51" s="53">
        <v>31.480194995870487</v>
      </c>
      <c r="I51" s="53">
        <v>32.419878816497224</v>
      </c>
      <c r="J51" s="53">
        <v>35.44124418731117</v>
      </c>
      <c r="K51" s="53">
        <v>35.44124418731117</v>
      </c>
      <c r="L51" s="53">
        <v>35.44124418731117</v>
      </c>
      <c r="M51" s="53">
        <v>35.44124418731117</v>
      </c>
      <c r="N51" s="53">
        <v>35.44124418731117</v>
      </c>
      <c r="Q51" s="5"/>
    </row>
    <row r="52" spans="4:17" ht="12.75" x14ac:dyDescent="0.2">
      <c r="F52" s="65" t="s">
        <v>172</v>
      </c>
      <c r="G52" s="542" t="s">
        <v>68</v>
      </c>
      <c r="H52" s="53">
        <v>25.914972497367447</v>
      </c>
      <c r="I52" s="53">
        <v>26.688534426413867</v>
      </c>
      <c r="J52" s="53">
        <v>29.175768082349371</v>
      </c>
      <c r="K52" s="53">
        <v>29.175768082349371</v>
      </c>
      <c r="L52" s="53">
        <v>29.175768082349371</v>
      </c>
      <c r="M52" s="53">
        <v>29.175768082349371</v>
      </c>
      <c r="N52" s="53">
        <v>29.175768082349371</v>
      </c>
      <c r="Q52" s="5"/>
    </row>
    <row r="53" spans="4:17" ht="12.75" x14ac:dyDescent="0.2">
      <c r="F53" s="65" t="s">
        <v>161</v>
      </c>
      <c r="G53" s="542" t="s">
        <v>68</v>
      </c>
      <c r="H53" s="53">
        <v>0</v>
      </c>
      <c r="I53" s="53">
        <v>0</v>
      </c>
      <c r="J53" s="53">
        <v>0</v>
      </c>
      <c r="K53" s="53">
        <v>0</v>
      </c>
      <c r="L53" s="53">
        <v>0</v>
      </c>
      <c r="M53" s="53">
        <v>0</v>
      </c>
      <c r="N53" s="53">
        <v>0</v>
      </c>
      <c r="Q53" s="5"/>
    </row>
    <row r="54" spans="4:17" ht="12.75" x14ac:dyDescent="0.2">
      <c r="F54" s="65" t="s">
        <v>188</v>
      </c>
      <c r="G54" s="542" t="s">
        <v>68</v>
      </c>
      <c r="H54" s="53">
        <v>0</v>
      </c>
      <c r="I54" s="53">
        <v>0</v>
      </c>
      <c r="J54" s="53">
        <v>0</v>
      </c>
      <c r="K54" s="53">
        <v>0</v>
      </c>
      <c r="L54" s="53">
        <v>0</v>
      </c>
      <c r="M54" s="53">
        <v>0</v>
      </c>
      <c r="N54" s="53">
        <v>0</v>
      </c>
      <c r="Q54" s="5"/>
    </row>
    <row r="55" spans="4:17" ht="12.75" x14ac:dyDescent="0.2">
      <c r="F55" s="65" t="s">
        <v>173</v>
      </c>
      <c r="G55" s="542" t="s">
        <v>68</v>
      </c>
      <c r="H55" s="53">
        <v>13.830217564228629</v>
      </c>
      <c r="I55" s="53">
        <v>14.243049558520854</v>
      </c>
      <c r="J55" s="53">
        <v>15.570428262015687</v>
      </c>
      <c r="K55" s="53">
        <v>15.570428262015687</v>
      </c>
      <c r="L55" s="53">
        <v>15.570428262015687</v>
      </c>
      <c r="M55" s="53">
        <v>15.570428262015687</v>
      </c>
      <c r="N55" s="53">
        <v>15.570428262015687</v>
      </c>
      <c r="Q55" s="5"/>
    </row>
    <row r="56" spans="4:17" ht="12.75" x14ac:dyDescent="0.2">
      <c r="F56" s="65" t="s">
        <v>193</v>
      </c>
      <c r="G56" s="542" t="s">
        <v>68</v>
      </c>
      <c r="H56" s="53">
        <v>24.969820885309336</v>
      </c>
      <c r="I56" s="53">
        <v>25.71517003873582</v>
      </c>
      <c r="J56" s="53">
        <v>28.111691157750393</v>
      </c>
      <c r="K56" s="53">
        <v>28.111691157750393</v>
      </c>
      <c r="L56" s="53">
        <v>28.111691157750393</v>
      </c>
      <c r="M56" s="53">
        <v>28.111691157750393</v>
      </c>
      <c r="N56" s="53">
        <v>28.111691157750393</v>
      </c>
      <c r="Q56" s="5"/>
    </row>
    <row r="57" spans="4:17" ht="12.75" x14ac:dyDescent="0.2">
      <c r="F57" s="65" t="s">
        <v>167</v>
      </c>
      <c r="G57" s="542" t="s">
        <v>68</v>
      </c>
      <c r="H57" s="53">
        <v>26.059931107546049</v>
      </c>
      <c r="I57" s="53">
        <v>26.837820051106299</v>
      </c>
      <c r="J57" s="53">
        <v>29.338966356726864</v>
      </c>
      <c r="K57" s="53">
        <v>29.338966356726864</v>
      </c>
      <c r="L57" s="53">
        <v>29.338966356726864</v>
      </c>
      <c r="M57" s="53">
        <v>29.338966356726864</v>
      </c>
      <c r="N57" s="53">
        <v>29.338966356726864</v>
      </c>
      <c r="Q57" s="5"/>
    </row>
    <row r="58" spans="4:17" ht="12.75" x14ac:dyDescent="0.2">
      <c r="F58" s="65" t="s">
        <v>168</v>
      </c>
      <c r="G58" s="542" t="s">
        <v>68</v>
      </c>
      <c r="H58" s="53">
        <v>27.817214335364991</v>
      </c>
      <c r="I58" s="53">
        <v>28.647558183275635</v>
      </c>
      <c r="J58" s="53">
        <v>31.31736274186893</v>
      </c>
      <c r="K58" s="53">
        <v>31.31736274186893</v>
      </c>
      <c r="L58" s="53">
        <v>31.31736274186893</v>
      </c>
      <c r="M58" s="53">
        <v>31.31736274186893</v>
      </c>
      <c r="N58" s="53">
        <v>31.31736274186893</v>
      </c>
      <c r="Q58" s="5"/>
    </row>
    <row r="59" spans="4:17" ht="12.75" x14ac:dyDescent="0.2">
      <c r="F59" s="65" t="s">
        <v>169</v>
      </c>
      <c r="G59" s="542" t="s">
        <v>68</v>
      </c>
      <c r="H59" s="53">
        <v>37.862602852497105</v>
      </c>
      <c r="I59" s="53">
        <v>38.992801547644142</v>
      </c>
      <c r="J59" s="53">
        <v>42.626729390925362</v>
      </c>
      <c r="K59" s="53">
        <v>42.626729390925362</v>
      </c>
      <c r="L59" s="53">
        <v>42.626729390925362</v>
      </c>
      <c r="M59" s="53">
        <v>42.626729390925362</v>
      </c>
      <c r="N59" s="53">
        <v>42.626729390925362</v>
      </c>
      <c r="Q59" s="5"/>
    </row>
    <row r="60" spans="4:17" ht="12.75" x14ac:dyDescent="0.2">
      <c r="F60" s="65" t="s">
        <v>170</v>
      </c>
      <c r="G60" s="542" t="s">
        <v>68</v>
      </c>
      <c r="H60" s="53">
        <v>15.035579528089887</v>
      </c>
      <c r="I60" s="53">
        <v>15.48439157700337</v>
      </c>
      <c r="J60" s="53">
        <v>16.927456949446231</v>
      </c>
      <c r="K60" s="53">
        <v>16.927456949446231</v>
      </c>
      <c r="L60" s="53">
        <v>16.927456949446231</v>
      </c>
      <c r="M60" s="53">
        <v>16.927456949446231</v>
      </c>
      <c r="N60" s="53">
        <v>16.927456949446231</v>
      </c>
      <c r="Q60" s="5"/>
    </row>
    <row r="61" spans="4:17" ht="12.75" x14ac:dyDescent="0.2">
      <c r="F61" s="65" t="s">
        <v>171</v>
      </c>
      <c r="G61" s="542" t="s">
        <v>68</v>
      </c>
      <c r="H61" s="53">
        <v>19.373805339504791</v>
      </c>
      <c r="I61" s="53">
        <v>19.95211342888901</v>
      </c>
      <c r="J61" s="53">
        <v>21.811547417825501</v>
      </c>
      <c r="K61" s="53">
        <v>21.811547417825501</v>
      </c>
      <c r="L61" s="53">
        <v>21.811547417825501</v>
      </c>
      <c r="M61" s="53">
        <v>21.811547417825501</v>
      </c>
      <c r="N61" s="53">
        <v>21.811547417825501</v>
      </c>
      <c r="Q61" s="5"/>
    </row>
    <row r="62" spans="4:17" ht="12.75" x14ac:dyDescent="0.2">
      <c r="F62" s="65" t="s">
        <v>165</v>
      </c>
      <c r="G62" s="542" t="s">
        <v>68</v>
      </c>
      <c r="H62" s="53">
        <v>34.286243010681396</v>
      </c>
      <c r="I62" s="53">
        <v>35.309687364550236</v>
      </c>
      <c r="J62" s="53">
        <v>38.600367976324499</v>
      </c>
      <c r="K62" s="53">
        <v>38.600367976324499</v>
      </c>
      <c r="L62" s="53">
        <v>38.600367976324499</v>
      </c>
      <c r="M62" s="53">
        <v>38.600367976324499</v>
      </c>
      <c r="N62" s="53">
        <v>38.600367976324499</v>
      </c>
      <c r="Q62" s="5"/>
    </row>
    <row r="63" spans="4:17" ht="12.75" x14ac:dyDescent="0.2">
      <c r="F63" s="65" t="s">
        <v>166</v>
      </c>
      <c r="G63" s="542" t="s">
        <v>68</v>
      </c>
      <c r="H63" s="53">
        <v>43.05492174404236</v>
      </c>
      <c r="I63" s="53">
        <v>44.340111158102026</v>
      </c>
      <c r="J63" s="53">
        <v>48.4723806569923</v>
      </c>
      <c r="K63" s="53">
        <v>48.4723806569923</v>
      </c>
      <c r="L63" s="53">
        <v>48.4723806569923</v>
      </c>
      <c r="M63" s="53">
        <v>48.4723806569923</v>
      </c>
      <c r="N63" s="53">
        <v>48.4723806569923</v>
      </c>
      <c r="Q63" s="5"/>
    </row>
    <row r="64" spans="4:17" ht="12.75" x14ac:dyDescent="0.2">
      <c r="F64" s="65" t="s">
        <v>477</v>
      </c>
      <c r="G64" s="542" t="s">
        <v>68</v>
      </c>
      <c r="H64" s="53">
        <v>60.458309808301884</v>
      </c>
      <c r="I64" s="53">
        <v>62.262990356079698</v>
      </c>
      <c r="J64" s="53">
        <v>68.065579687457898</v>
      </c>
      <c r="K64" s="53">
        <v>68.065579687457898</v>
      </c>
      <c r="L64" s="53">
        <v>68.065579687457898</v>
      </c>
      <c r="M64" s="53">
        <v>68.065579687457898</v>
      </c>
      <c r="N64" s="53">
        <v>68.065579687457898</v>
      </c>
      <c r="Q64" s="5"/>
    </row>
    <row r="65" spans="4:17" ht="12.75" x14ac:dyDescent="0.2">
      <c r="F65" s="65" t="s">
        <v>474</v>
      </c>
      <c r="G65" s="542" t="s">
        <v>68</v>
      </c>
      <c r="H65" s="53">
        <v>10.056304266480577</v>
      </c>
      <c r="I65" s="53">
        <v>10.356484948835023</v>
      </c>
      <c r="J65" s="53">
        <v>11.321655891171897</v>
      </c>
      <c r="K65" s="53">
        <v>11.321655891171897</v>
      </c>
      <c r="L65" s="53">
        <v>11.321655891171897</v>
      </c>
      <c r="M65" s="53">
        <v>11.321655891171897</v>
      </c>
      <c r="N65" s="53">
        <v>11.321655891171897</v>
      </c>
      <c r="Q65" s="5"/>
    </row>
    <row r="66" spans="4:17" ht="12.75" x14ac:dyDescent="0.2">
      <c r="F66" s="65" t="s">
        <v>476</v>
      </c>
      <c r="G66" s="542" t="s">
        <v>68</v>
      </c>
      <c r="H66" s="53">
        <v>24.897413489798268</v>
      </c>
      <c r="I66" s="53">
        <v>25.640601282468747</v>
      </c>
      <c r="J66" s="53">
        <v>28.030172978285123</v>
      </c>
      <c r="K66" s="53">
        <v>28.030172978285123</v>
      </c>
      <c r="L66" s="53">
        <v>28.030172978285123</v>
      </c>
      <c r="M66" s="53">
        <v>28.030172978285123</v>
      </c>
      <c r="N66" s="53">
        <v>28.030172978285123</v>
      </c>
      <c r="Q66" s="5"/>
    </row>
    <row r="67" spans="4:17" ht="12.75" x14ac:dyDescent="0.2">
      <c r="F67" s="65" t="s">
        <v>475</v>
      </c>
      <c r="G67" s="542" t="s">
        <v>68</v>
      </c>
      <c r="H67" s="53">
        <v>19.31615962918352</v>
      </c>
      <c r="I67" s="53">
        <v>19.892746994114649</v>
      </c>
      <c r="J67" s="53">
        <v>21.746648337749434</v>
      </c>
      <c r="K67" s="53">
        <v>21.746648337749434</v>
      </c>
      <c r="L67" s="53">
        <v>21.746648337749434</v>
      </c>
      <c r="M67" s="53">
        <v>21.746648337749434</v>
      </c>
      <c r="N67" s="53">
        <v>21.746648337749434</v>
      </c>
      <c r="Q67" s="5"/>
    </row>
    <row r="68" spans="4:17" ht="4.1500000000000004" customHeight="1" x14ac:dyDescent="0.2">
      <c r="H68" s="53"/>
      <c r="Q68" s="5"/>
    </row>
    <row r="69" spans="4:17" ht="13.5" thickBot="1" x14ac:dyDescent="0.25">
      <c r="F69" s="594" t="s">
        <v>215</v>
      </c>
      <c r="G69" s="595" t="s">
        <v>68</v>
      </c>
      <c r="H69" s="595">
        <v>414.41369105426674</v>
      </c>
      <c r="I69" s="595">
        <v>426.78393973223666</v>
      </c>
      <c r="J69" s="595">
        <v>466.55800007420061</v>
      </c>
      <c r="K69" s="595">
        <v>466.55800007420061</v>
      </c>
      <c r="L69" s="595">
        <v>466.55800007420061</v>
      </c>
      <c r="M69" s="595">
        <v>466.55800007420061</v>
      </c>
      <c r="N69" s="595">
        <v>466.55800007420061</v>
      </c>
      <c r="Q69" s="5"/>
    </row>
    <row r="70" spans="4:17" ht="13.5" thickTop="1" x14ac:dyDescent="0.2">
      <c r="Q70" s="5"/>
    </row>
    <row r="71" spans="4:17" ht="12.75" x14ac:dyDescent="0.2">
      <c r="D71" s="38" t="s">
        <v>1031</v>
      </c>
      <c r="G71" s="48" t="s">
        <v>849</v>
      </c>
      <c r="Q71" s="5"/>
    </row>
    <row r="72" spans="4:17" ht="12.75" x14ac:dyDescent="0.2">
      <c r="F72" s="65" t="s">
        <v>164</v>
      </c>
      <c r="G72" s="542" t="s">
        <v>68</v>
      </c>
      <c r="H72" s="53">
        <v>31.480194995870487</v>
      </c>
      <c r="I72" s="53">
        <v>32.419878816497224</v>
      </c>
      <c r="J72" s="53">
        <v>33.387612199169666</v>
      </c>
      <c r="K72" s="53">
        <v>34.384232423314884</v>
      </c>
      <c r="L72" s="53">
        <v>35.410601761150836</v>
      </c>
      <c r="M72" s="53">
        <v>36.467608223721186</v>
      </c>
      <c r="N72" s="53">
        <v>37.556166329199264</v>
      </c>
      <c r="Q72" s="5"/>
    </row>
    <row r="73" spans="4:17" ht="12.75" x14ac:dyDescent="0.2">
      <c r="F73" s="65" t="s">
        <v>172</v>
      </c>
      <c r="G73" s="542" t="s">
        <v>68</v>
      </c>
      <c r="H73" s="53">
        <v>25.914972497367447</v>
      </c>
      <c r="I73" s="53">
        <v>26.688534426413867</v>
      </c>
      <c r="J73" s="53">
        <v>27.48518717904232</v>
      </c>
      <c r="K73" s="53">
        <v>28.305620016336732</v>
      </c>
      <c r="L73" s="53">
        <v>29.150542773824384</v>
      </c>
      <c r="M73" s="53">
        <v>30.020686475623041</v>
      </c>
      <c r="N73" s="53">
        <v>30.916803966920387</v>
      </c>
      <c r="Q73" s="5"/>
    </row>
    <row r="74" spans="4:17" ht="12.75" x14ac:dyDescent="0.2">
      <c r="F74" s="65" t="s">
        <v>161</v>
      </c>
      <c r="G74" s="542" t="s">
        <v>68</v>
      </c>
      <c r="H74" s="53">
        <v>0</v>
      </c>
      <c r="I74" s="53">
        <v>0</v>
      </c>
      <c r="J74" s="53">
        <v>0</v>
      </c>
      <c r="K74" s="53">
        <v>0</v>
      </c>
      <c r="L74" s="53">
        <v>0</v>
      </c>
      <c r="M74" s="53">
        <v>0</v>
      </c>
      <c r="N74" s="53">
        <v>0</v>
      </c>
      <c r="Q74" s="5"/>
    </row>
    <row r="75" spans="4:17" ht="12.75" x14ac:dyDescent="0.2">
      <c r="F75" s="65" t="s">
        <v>188</v>
      </c>
      <c r="G75" s="542" t="s">
        <v>68</v>
      </c>
      <c r="H75" s="53">
        <v>0</v>
      </c>
      <c r="I75" s="53">
        <v>0</v>
      </c>
      <c r="J75" s="53">
        <v>0</v>
      </c>
      <c r="K75" s="53">
        <v>0</v>
      </c>
      <c r="L75" s="53">
        <v>0</v>
      </c>
      <c r="M75" s="53">
        <v>0</v>
      </c>
      <c r="N75" s="53">
        <v>0</v>
      </c>
      <c r="Q75" s="5"/>
    </row>
    <row r="76" spans="4:17" ht="12.75" x14ac:dyDescent="0.2">
      <c r="F76" s="65" t="s">
        <v>173</v>
      </c>
      <c r="G76" s="542" t="s">
        <v>68</v>
      </c>
      <c r="H76" s="53">
        <v>13.830217564228629</v>
      </c>
      <c r="I76" s="53">
        <v>14.243049558520854</v>
      </c>
      <c r="J76" s="53">
        <v>14.668204587842702</v>
      </c>
      <c r="K76" s="53">
        <v>15.106050494789807</v>
      </c>
      <c r="L76" s="53">
        <v>15.556966102059283</v>
      </c>
      <c r="M76" s="53">
        <v>16.021341540205754</v>
      </c>
      <c r="N76" s="53">
        <v>16.499578585180895</v>
      </c>
      <c r="Q76" s="5"/>
    </row>
    <row r="77" spans="4:17" ht="12.75" x14ac:dyDescent="0.2">
      <c r="F77" s="65" t="s">
        <v>193</v>
      </c>
      <c r="G77" s="542" t="s">
        <v>68</v>
      </c>
      <c r="H77" s="53">
        <v>24.969820885309336</v>
      </c>
      <c r="I77" s="53">
        <v>25.71517003873582</v>
      </c>
      <c r="J77" s="53">
        <v>26.482767864392084</v>
      </c>
      <c r="K77" s="53">
        <v>27.273278485144189</v>
      </c>
      <c r="L77" s="53">
        <v>28.087385847925745</v>
      </c>
      <c r="M77" s="53">
        <v>28.925794315486328</v>
      </c>
      <c r="N77" s="53">
        <v>29.789229275803596</v>
      </c>
      <c r="Q77" s="5"/>
    </row>
    <row r="78" spans="4:17" ht="12.75" x14ac:dyDescent="0.2">
      <c r="F78" s="65" t="s">
        <v>167</v>
      </c>
      <c r="G78" s="542" t="s">
        <v>68</v>
      </c>
      <c r="H78" s="53">
        <v>26.059931107546049</v>
      </c>
      <c r="I78" s="53">
        <v>26.837820051106299</v>
      </c>
      <c r="J78" s="53">
        <v>27.638928979631821</v>
      </c>
      <c r="K78" s="53">
        <v>28.463951009673831</v>
      </c>
      <c r="L78" s="53">
        <v>29.313599947312596</v>
      </c>
      <c r="M78" s="53">
        <v>30.188610905739878</v>
      </c>
      <c r="N78" s="53">
        <v>31.089740941276215</v>
      </c>
      <c r="Q78" s="5"/>
    </row>
    <row r="79" spans="4:17" ht="12.75" x14ac:dyDescent="0.2">
      <c r="F79" s="65" t="s">
        <v>168</v>
      </c>
      <c r="G79" s="542" t="s">
        <v>68</v>
      </c>
      <c r="H79" s="53">
        <v>27.817214335364991</v>
      </c>
      <c r="I79" s="53">
        <v>28.647558183275635</v>
      </c>
      <c r="J79" s="53">
        <v>29.502687795046413</v>
      </c>
      <c r="K79" s="53">
        <v>30.383343025728546</v>
      </c>
      <c r="L79" s="53">
        <v>31.290285815046545</v>
      </c>
      <c r="M79" s="53">
        <v>32.224300846625681</v>
      </c>
      <c r="N79" s="53">
        <v>33.186196226897458</v>
      </c>
      <c r="Q79" s="5"/>
    </row>
    <row r="80" spans="4:17" ht="12.75" x14ac:dyDescent="0.2">
      <c r="F80" s="65" t="s">
        <v>169</v>
      </c>
      <c r="G80" s="542" t="s">
        <v>68</v>
      </c>
      <c r="H80" s="53">
        <v>37.862602852497105</v>
      </c>
      <c r="I80" s="53">
        <v>38.992801547644142</v>
      </c>
      <c r="J80" s="53">
        <v>40.156736673841323</v>
      </c>
      <c r="K80" s="53">
        <v>41.355415263555486</v>
      </c>
      <c r="L80" s="53">
        <v>42.589874409172616</v>
      </c>
      <c r="M80" s="53">
        <v>43.861182160286418</v>
      </c>
      <c r="N80" s="53">
        <v>45.17043844777097</v>
      </c>
      <c r="Q80" s="5"/>
    </row>
    <row r="81" spans="1:17" ht="12.75" x14ac:dyDescent="0.2">
      <c r="F81" s="65" t="s">
        <v>170</v>
      </c>
      <c r="G81" s="542" t="s">
        <v>68</v>
      </c>
      <c r="H81" s="53">
        <v>15.035579528089887</v>
      </c>
      <c r="I81" s="53">
        <v>15.48439157700337</v>
      </c>
      <c r="J81" s="53">
        <v>15.94660066557692</v>
      </c>
      <c r="K81" s="53">
        <v>16.42260669544439</v>
      </c>
      <c r="L81" s="53">
        <v>16.912821505303405</v>
      </c>
      <c r="M81" s="53">
        <v>17.417669227236711</v>
      </c>
      <c r="N81" s="53">
        <v>17.937586653669726</v>
      </c>
      <c r="Q81" s="5"/>
    </row>
    <row r="82" spans="1:17" ht="12.75" x14ac:dyDescent="0.2">
      <c r="F82" s="65" t="s">
        <v>171</v>
      </c>
      <c r="G82" s="542" t="s">
        <v>68</v>
      </c>
      <c r="H82" s="53">
        <v>19.373805339504791</v>
      </c>
      <c r="I82" s="53">
        <v>19.95211342888901</v>
      </c>
      <c r="J82" s="53">
        <v>20.547684014741346</v>
      </c>
      <c r="K82" s="53">
        <v>21.161032382581375</v>
      </c>
      <c r="L82" s="53">
        <v>21.79268919920143</v>
      </c>
      <c r="M82" s="53">
        <v>22.443200971797591</v>
      </c>
      <c r="N82" s="53">
        <v>23.11313052080575</v>
      </c>
      <c r="Q82" s="5"/>
    </row>
    <row r="83" spans="1:17" ht="12.75" x14ac:dyDescent="0.2">
      <c r="F83" s="65" t="s">
        <v>165</v>
      </c>
      <c r="G83" s="542" t="s">
        <v>68</v>
      </c>
      <c r="H83" s="53">
        <v>34.286243010681396</v>
      </c>
      <c r="I83" s="53">
        <v>35.309687364550236</v>
      </c>
      <c r="J83" s="53">
        <v>36.36368153238206</v>
      </c>
      <c r="K83" s="53">
        <v>37.449137426123663</v>
      </c>
      <c r="L83" s="53">
        <v>38.566994178293456</v>
      </c>
      <c r="M83" s="53">
        <v>39.718218954515514</v>
      </c>
      <c r="N83" s="53">
        <v>40.903807790307802</v>
      </c>
      <c r="Q83" s="5"/>
    </row>
    <row r="84" spans="1:17" ht="12.75" x14ac:dyDescent="0.2">
      <c r="F84" s="65" t="s">
        <v>166</v>
      </c>
      <c r="G84" s="542" t="s">
        <v>68</v>
      </c>
      <c r="H84" s="53">
        <v>43.05492174404236</v>
      </c>
      <c r="I84" s="53">
        <v>44.340111158102026</v>
      </c>
      <c r="J84" s="53">
        <v>45.663663476171372</v>
      </c>
      <c r="K84" s="53">
        <v>47.02672383093509</v>
      </c>
      <c r="L84" s="53">
        <v>48.430471537288504</v>
      </c>
      <c r="M84" s="53">
        <v>49.876121112676564</v>
      </c>
      <c r="N84" s="53">
        <v>51.364923327889962</v>
      </c>
      <c r="Q84" s="5"/>
    </row>
    <row r="85" spans="1:17" ht="12.75" x14ac:dyDescent="0.2">
      <c r="F85" s="65" t="s">
        <v>477</v>
      </c>
      <c r="G85" s="542" t="s">
        <v>68</v>
      </c>
      <c r="H85" s="53">
        <v>60.458309808301884</v>
      </c>
      <c r="I85" s="53">
        <v>62.262990356079698</v>
      </c>
      <c r="J85" s="53">
        <v>64.12154061820867</v>
      </c>
      <c r="K85" s="53">
        <v>66.035568605662192</v>
      </c>
      <c r="L85" s="53">
        <v>68.006730328541209</v>
      </c>
      <c r="M85" s="53">
        <v>70.036731228848168</v>
      </c>
      <c r="N85" s="53">
        <v>72.12732765602928</v>
      </c>
      <c r="Q85" s="5"/>
    </row>
    <row r="86" spans="1:17" ht="12.75" x14ac:dyDescent="0.2">
      <c r="F86" s="65" t="s">
        <v>474</v>
      </c>
      <c r="G86" s="542" t="s">
        <v>68</v>
      </c>
      <c r="H86" s="53">
        <v>10.056304266480577</v>
      </c>
      <c r="I86" s="53">
        <v>10.356484948835023</v>
      </c>
      <c r="J86" s="53">
        <v>10.665626024557749</v>
      </c>
      <c r="K86" s="53">
        <v>10.983994961390797</v>
      </c>
      <c r="L86" s="53">
        <v>11.311867210988312</v>
      </c>
      <c r="M86" s="53">
        <v>11.649526447236314</v>
      </c>
      <c r="N86" s="53">
        <v>11.997264811686318</v>
      </c>
      <c r="Q86" s="5"/>
    </row>
    <row r="87" spans="1:17" ht="12.75" x14ac:dyDescent="0.2">
      <c r="F87" s="65" t="s">
        <v>476</v>
      </c>
      <c r="G87" s="542" t="s">
        <v>68</v>
      </c>
      <c r="H87" s="53">
        <v>24.897413489798268</v>
      </c>
      <c r="I87" s="53">
        <v>25.640601282468747</v>
      </c>
      <c r="J87" s="53">
        <v>26.40597323075044</v>
      </c>
      <c r="K87" s="53">
        <v>27.19419153168834</v>
      </c>
      <c r="L87" s="53">
        <v>28.005938148909237</v>
      </c>
      <c r="M87" s="53">
        <v>28.841915402654177</v>
      </c>
      <c r="N87" s="53">
        <v>29.702846577423404</v>
      </c>
      <c r="Q87" s="5"/>
    </row>
    <row r="88" spans="1:17" ht="12.75" x14ac:dyDescent="0.2">
      <c r="F88" s="65" t="s">
        <v>475</v>
      </c>
      <c r="G88" s="542" t="s">
        <v>68</v>
      </c>
      <c r="H88" s="53">
        <v>19.31615962918352</v>
      </c>
      <c r="I88" s="53">
        <v>19.892746994114649</v>
      </c>
      <c r="J88" s="53">
        <v>20.486545491888972</v>
      </c>
      <c r="K88" s="53">
        <v>21.098068874821859</v>
      </c>
      <c r="L88" s="53">
        <v>21.727846230735292</v>
      </c>
      <c r="M88" s="53">
        <v>22.376422440722742</v>
      </c>
      <c r="N88" s="53">
        <v>23.044358650578317</v>
      </c>
      <c r="Q88" s="5"/>
    </row>
    <row r="89" spans="1:17" ht="4.1500000000000004" customHeight="1" x14ac:dyDescent="0.2">
      <c r="H89" s="53"/>
      <c r="Q89" s="5"/>
    </row>
    <row r="90" spans="1:17" ht="13.5" thickBot="1" x14ac:dyDescent="0.25">
      <c r="F90" s="594" t="s">
        <v>215</v>
      </c>
      <c r="G90" s="595" t="s">
        <v>68</v>
      </c>
      <c r="H90" s="595">
        <v>414.41369105426674</v>
      </c>
      <c r="I90" s="595">
        <v>426.78393973223666</v>
      </c>
      <c r="J90" s="595">
        <v>439.52344033324385</v>
      </c>
      <c r="K90" s="595">
        <v>452.64321502719122</v>
      </c>
      <c r="L90" s="595">
        <v>466.15461499575287</v>
      </c>
      <c r="M90" s="595">
        <v>480.06933025337617</v>
      </c>
      <c r="N90" s="595">
        <v>494.39939976143933</v>
      </c>
      <c r="Q90" s="5"/>
    </row>
    <row r="91" spans="1:17" ht="13.5" thickTop="1" x14ac:dyDescent="0.2">
      <c r="Q91" s="5"/>
    </row>
    <row r="92" spans="1:17" ht="12.75" x14ac:dyDescent="0.2">
      <c r="Q92" s="5"/>
    </row>
    <row r="93" spans="1:17" ht="15.75" thickBot="1" x14ac:dyDescent="0.3">
      <c r="A93" s="10" t="s">
        <v>37</v>
      </c>
      <c r="B93" s="10"/>
      <c r="C93" s="10"/>
      <c r="D93" s="10"/>
      <c r="E93" s="10"/>
      <c r="F93" s="10"/>
      <c r="G93" s="51"/>
      <c r="H93" s="10"/>
      <c r="I93" s="10"/>
      <c r="J93" s="10"/>
      <c r="K93" s="10"/>
      <c r="L93" s="10"/>
      <c r="M93" s="10"/>
      <c r="N93" s="10"/>
      <c r="O93" s="10"/>
      <c r="P93" s="10"/>
      <c r="Q93" s="10"/>
    </row>
    <row r="94" spans="1:17" ht="12.75" x14ac:dyDescent="0.2">
      <c r="G94" s="50"/>
      <c r="H94" s="43" t="s">
        <v>248</v>
      </c>
      <c r="I94" s="43" t="s">
        <v>249</v>
      </c>
      <c r="J94" s="43" t="s">
        <v>250</v>
      </c>
      <c r="K94" s="43" t="s">
        <v>251</v>
      </c>
      <c r="L94" s="43" t="s">
        <v>252</v>
      </c>
      <c r="M94" s="43" t="s">
        <v>253</v>
      </c>
      <c r="N94" s="43" t="s">
        <v>254</v>
      </c>
      <c r="P94" s="5"/>
      <c r="Q94" s="5"/>
    </row>
    <row r="95" spans="1:17" ht="12.75" outlineLevel="1" x14ac:dyDescent="0.2">
      <c r="E95" s="76" t="s">
        <v>47</v>
      </c>
      <c r="P95" s="5"/>
      <c r="Q95" s="5"/>
    </row>
    <row r="96" spans="1:17" ht="4.1500000000000004" customHeight="1" outlineLevel="2" x14ac:dyDescent="0.2">
      <c r="Q96" s="5"/>
    </row>
    <row r="97" spans="3:39" ht="12.75" outlineLevel="2" x14ac:dyDescent="0.2">
      <c r="F97" s="65" t="s">
        <v>164</v>
      </c>
      <c r="G97" s="542" t="s">
        <v>47</v>
      </c>
      <c r="H97" s="37">
        <v>8524</v>
      </c>
      <c r="I97" s="37">
        <v>5697.7499813704926</v>
      </c>
      <c r="J97" s="37">
        <v>1998.5659273512813</v>
      </c>
      <c r="K97" s="37">
        <v>1</v>
      </c>
      <c r="L97" s="37">
        <v>1</v>
      </c>
      <c r="M97" s="37">
        <v>1</v>
      </c>
      <c r="N97" s="37">
        <v>1</v>
      </c>
      <c r="Q97" s="5"/>
    </row>
    <row r="98" spans="3:39" ht="12.75" outlineLevel="2" x14ac:dyDescent="0.2">
      <c r="F98" s="65" t="s">
        <v>172</v>
      </c>
      <c r="G98" s="542" t="s">
        <v>47</v>
      </c>
      <c r="H98" s="37">
        <v>13561</v>
      </c>
      <c r="I98" s="37">
        <v>8862.118664636937</v>
      </c>
      <c r="J98" s="37">
        <v>2847.1220773352843</v>
      </c>
      <c r="K98" s="37">
        <v>1</v>
      </c>
      <c r="L98" s="37">
        <v>1</v>
      </c>
      <c r="M98" s="37">
        <v>1</v>
      </c>
      <c r="N98" s="37">
        <v>1</v>
      </c>
      <c r="Q98" s="5"/>
    </row>
    <row r="99" spans="3:39" ht="12.75" outlineLevel="2" x14ac:dyDescent="0.2">
      <c r="F99" s="65" t="s">
        <v>161</v>
      </c>
      <c r="G99" s="542" t="s">
        <v>47</v>
      </c>
      <c r="H99" s="37">
        <v>0</v>
      </c>
      <c r="I99" s="37">
        <v>0</v>
      </c>
      <c r="J99" s="37">
        <v>0</v>
      </c>
      <c r="K99" s="37">
        <v>0</v>
      </c>
      <c r="L99" s="37">
        <v>0</v>
      </c>
      <c r="M99" s="37">
        <v>0</v>
      </c>
      <c r="N99" s="37">
        <v>0</v>
      </c>
      <c r="Q99" s="5"/>
    </row>
    <row r="100" spans="3:39" ht="12.75" outlineLevel="2" x14ac:dyDescent="0.2">
      <c r="F100" s="65" t="s">
        <v>188</v>
      </c>
      <c r="G100" s="542" t="s">
        <v>47</v>
      </c>
      <c r="H100" s="37">
        <v>0</v>
      </c>
      <c r="I100" s="37">
        <v>0</v>
      </c>
      <c r="J100" s="37">
        <v>0</v>
      </c>
      <c r="K100" s="37">
        <v>0</v>
      </c>
      <c r="L100" s="37">
        <v>0</v>
      </c>
      <c r="M100" s="37">
        <v>0</v>
      </c>
      <c r="N100" s="37">
        <v>0</v>
      </c>
      <c r="Q100" s="5"/>
    </row>
    <row r="101" spans="3:39" ht="12.75" outlineLevel="2" x14ac:dyDescent="0.2">
      <c r="F101" s="65" t="s">
        <v>173</v>
      </c>
      <c r="G101" s="542" t="s">
        <v>47</v>
      </c>
      <c r="H101" s="37">
        <v>59310</v>
      </c>
      <c r="I101" s="37">
        <v>39561.581815472076</v>
      </c>
      <c r="J101" s="37">
        <v>13768.0639170139</v>
      </c>
      <c r="K101" s="37">
        <v>1</v>
      </c>
      <c r="L101" s="37">
        <v>1</v>
      </c>
      <c r="M101" s="37">
        <v>1</v>
      </c>
      <c r="N101" s="37">
        <v>1</v>
      </c>
      <c r="Q101" s="5"/>
    </row>
    <row r="102" spans="3:39" ht="12.75" outlineLevel="2" x14ac:dyDescent="0.2">
      <c r="C102" s="80"/>
      <c r="F102" s="1199" t="s">
        <v>193</v>
      </c>
      <c r="G102" s="80" t="s">
        <v>47</v>
      </c>
      <c r="H102" s="1173">
        <v>4445</v>
      </c>
      <c r="I102" s="1173">
        <v>4113.008141382049</v>
      </c>
      <c r="J102" s="1173">
        <v>3560.4297325175494</v>
      </c>
      <c r="K102" s="1173">
        <v>2787.3143991770853</v>
      </c>
      <c r="L102" s="1173">
        <v>1683.3811364275207</v>
      </c>
      <c r="M102" s="1173">
        <v>28.043129921247733</v>
      </c>
      <c r="N102" s="1173">
        <v>1</v>
      </c>
      <c r="O102" s="80"/>
      <c r="P102" s="80"/>
      <c r="Q102" s="120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3:39" ht="12.75" outlineLevel="2" x14ac:dyDescent="0.2">
      <c r="F103" s="65" t="s">
        <v>167</v>
      </c>
      <c r="G103" s="542" t="s">
        <v>47</v>
      </c>
      <c r="H103" s="37">
        <v>13464</v>
      </c>
      <c r="I103" s="37">
        <v>12458.418586179509</v>
      </c>
      <c r="J103" s="37">
        <v>10784.673623175171</v>
      </c>
      <c r="K103" s="37">
        <v>8442.9139887831552</v>
      </c>
      <c r="L103" s="37">
        <v>5099.0947230203774</v>
      </c>
      <c r="M103" s="37">
        <v>85.051491992108993</v>
      </c>
      <c r="N103" s="37">
        <v>1</v>
      </c>
      <c r="Q103" s="5"/>
    </row>
    <row r="104" spans="3:39" ht="12.75" outlineLevel="2" x14ac:dyDescent="0.2">
      <c r="F104" s="65" t="s">
        <v>168</v>
      </c>
      <c r="G104" s="542" t="s">
        <v>47</v>
      </c>
      <c r="H104" s="37">
        <v>8466</v>
      </c>
      <c r="I104" s="37">
        <v>7833.5889594916598</v>
      </c>
      <c r="J104" s="37">
        <v>6781.0532921763206</v>
      </c>
      <c r="K104" s="37">
        <v>5308.49224790676</v>
      </c>
      <c r="L104" s="37">
        <v>3205.8680395862821</v>
      </c>
      <c r="M104" s="37">
        <v>53.055485747727232</v>
      </c>
      <c r="N104" s="37">
        <v>1</v>
      </c>
      <c r="Q104" s="5"/>
    </row>
    <row r="105" spans="3:39" ht="12.75" outlineLevel="2" x14ac:dyDescent="0.2">
      <c r="F105" s="65" t="s">
        <v>169</v>
      </c>
      <c r="G105" s="542" t="s">
        <v>47</v>
      </c>
      <c r="H105" s="37">
        <v>2583</v>
      </c>
      <c r="I105" s="37">
        <v>2389.6598490865767</v>
      </c>
      <c r="J105" s="37">
        <v>2068.167781904473</v>
      </c>
      <c r="K105" s="37">
        <v>1618.5734120488373</v>
      </c>
      <c r="L105" s="37">
        <v>976.81295026926944</v>
      </c>
      <c r="M105" s="37">
        <v>14.734025763991806</v>
      </c>
      <c r="N105" s="37">
        <v>1</v>
      </c>
      <c r="Q105" s="5"/>
    </row>
    <row r="106" spans="3:39" ht="12.75" outlineLevel="2" x14ac:dyDescent="0.2">
      <c r="F106" s="65" t="s">
        <v>170</v>
      </c>
      <c r="G106" s="542" t="s">
        <v>47</v>
      </c>
      <c r="H106" s="37">
        <v>1068</v>
      </c>
      <c r="I106" s="37">
        <v>1068</v>
      </c>
      <c r="J106" s="37">
        <v>1068</v>
      </c>
      <c r="K106" s="37">
        <v>1068</v>
      </c>
      <c r="L106" s="37">
        <v>1068</v>
      </c>
      <c r="M106" s="37">
        <v>1068</v>
      </c>
      <c r="N106" s="37">
        <v>1068</v>
      </c>
      <c r="Q106" s="5"/>
    </row>
    <row r="107" spans="3:39" ht="12.75" outlineLevel="2" x14ac:dyDescent="0.2">
      <c r="F107" s="65" t="s">
        <v>171</v>
      </c>
      <c r="G107" s="542" t="s">
        <v>47</v>
      </c>
      <c r="H107" s="37">
        <v>20032</v>
      </c>
      <c r="I107" s="37">
        <v>20032</v>
      </c>
      <c r="J107" s="37">
        <v>20032</v>
      </c>
      <c r="K107" s="37">
        <v>20032</v>
      </c>
      <c r="L107" s="37">
        <v>20032</v>
      </c>
      <c r="M107" s="37">
        <v>20032</v>
      </c>
      <c r="N107" s="37">
        <v>20032</v>
      </c>
      <c r="Q107" s="5"/>
    </row>
    <row r="108" spans="3:39" ht="12.75" outlineLevel="2" x14ac:dyDescent="0.2">
      <c r="F108" s="65" t="s">
        <v>165</v>
      </c>
      <c r="G108" s="542" t="s">
        <v>47</v>
      </c>
      <c r="H108" s="37">
        <v>10860</v>
      </c>
      <c r="I108" s="37">
        <v>5318.7180663636263</v>
      </c>
      <c r="J108" s="37">
        <v>1</v>
      </c>
      <c r="K108" s="37">
        <v>1</v>
      </c>
      <c r="L108" s="37">
        <v>1</v>
      </c>
      <c r="M108" s="37">
        <v>1</v>
      </c>
      <c r="N108" s="37">
        <v>1</v>
      </c>
      <c r="Q108" s="5"/>
    </row>
    <row r="109" spans="3:39" ht="12.75" outlineLevel="2" x14ac:dyDescent="0.2">
      <c r="F109" s="65" t="s">
        <v>166</v>
      </c>
      <c r="G109" s="542" t="s">
        <v>47</v>
      </c>
      <c r="H109" s="37">
        <v>11330</v>
      </c>
      <c r="I109" s="37">
        <v>8898.3244638602064</v>
      </c>
      <c r="J109" s="37">
        <v>6245.019466268287</v>
      </c>
      <c r="K109" s="37">
        <v>3401.1483421568087</v>
      </c>
      <c r="L109" s="37">
        <v>112.1954458145417</v>
      </c>
      <c r="M109" s="37">
        <v>1</v>
      </c>
      <c r="N109" s="37">
        <v>1</v>
      </c>
      <c r="Q109" s="5"/>
    </row>
    <row r="110" spans="3:39" ht="12.75" outlineLevel="2" x14ac:dyDescent="0.2">
      <c r="F110" s="65" t="s">
        <v>477</v>
      </c>
      <c r="G110" s="542" t="s">
        <v>47</v>
      </c>
      <c r="H110" s="37">
        <v>265</v>
      </c>
      <c r="I110" s="37">
        <v>265</v>
      </c>
      <c r="J110" s="37">
        <v>265</v>
      </c>
      <c r="K110" s="37">
        <v>265</v>
      </c>
      <c r="L110" s="37">
        <v>265</v>
      </c>
      <c r="M110" s="37">
        <v>265</v>
      </c>
      <c r="N110" s="37">
        <v>265</v>
      </c>
      <c r="Q110" s="5"/>
    </row>
    <row r="111" spans="3:39" ht="12.75" outlineLevel="2" x14ac:dyDescent="0.2">
      <c r="F111" s="65" t="s">
        <v>474</v>
      </c>
      <c r="G111" s="542" t="s">
        <v>47</v>
      </c>
      <c r="H111" s="37">
        <v>4299</v>
      </c>
      <c r="I111" s="37">
        <v>4299</v>
      </c>
      <c r="J111" s="37">
        <v>4299</v>
      </c>
      <c r="K111" s="37">
        <v>4299</v>
      </c>
      <c r="L111" s="37">
        <v>4299</v>
      </c>
      <c r="M111" s="37">
        <v>4299</v>
      </c>
      <c r="N111" s="37">
        <v>4299</v>
      </c>
      <c r="Q111" s="5"/>
    </row>
    <row r="112" spans="3:39" ht="12.75" outlineLevel="2" x14ac:dyDescent="0.2">
      <c r="F112" s="65" t="s">
        <v>476</v>
      </c>
      <c r="G112" s="542" t="s">
        <v>47</v>
      </c>
      <c r="H112" s="37">
        <v>347</v>
      </c>
      <c r="I112" s="37">
        <v>236.18104687183964</v>
      </c>
      <c r="J112" s="37">
        <v>88.422442700959152</v>
      </c>
      <c r="K112" s="37">
        <v>1</v>
      </c>
      <c r="L112" s="37">
        <v>1</v>
      </c>
      <c r="M112" s="37">
        <v>1</v>
      </c>
      <c r="N112" s="37">
        <v>1</v>
      </c>
      <c r="Q112" s="5"/>
    </row>
    <row r="113" spans="1:17" ht="12.75" outlineLevel="2" x14ac:dyDescent="0.2">
      <c r="F113" s="65" t="s">
        <v>475</v>
      </c>
      <c r="G113" s="542" t="s">
        <v>47</v>
      </c>
      <c r="H113" s="37">
        <v>1335</v>
      </c>
      <c r="I113" s="37">
        <v>902.65042528503136</v>
      </c>
      <c r="J113" s="37">
        <v>330.12746982109564</v>
      </c>
      <c r="K113" s="37">
        <v>1</v>
      </c>
      <c r="L113" s="37">
        <v>1</v>
      </c>
      <c r="M113" s="37">
        <v>1</v>
      </c>
      <c r="N113" s="37">
        <v>1</v>
      </c>
      <c r="Q113" s="5"/>
    </row>
    <row r="114" spans="1:17" ht="4.1500000000000004" customHeight="1" outlineLevel="2" x14ac:dyDescent="0.2">
      <c r="H114" s="37"/>
      <c r="I114" s="37"/>
      <c r="J114" s="37"/>
      <c r="K114" s="37"/>
      <c r="L114" s="37"/>
      <c r="M114" s="37"/>
      <c r="N114" s="37"/>
      <c r="Q114" s="5"/>
    </row>
    <row r="115" spans="1:17" ht="13.5" outlineLevel="1" thickBot="1" x14ac:dyDescent="0.25">
      <c r="F115" s="101" t="s">
        <v>215</v>
      </c>
      <c r="G115" s="86" t="s">
        <v>433</v>
      </c>
      <c r="H115" s="102">
        <v>159889</v>
      </c>
      <c r="I115" s="102">
        <v>121936.00000000001</v>
      </c>
      <c r="J115" s="102">
        <v>74136.645730264325</v>
      </c>
      <c r="K115" s="102">
        <v>47228.442390072654</v>
      </c>
      <c r="L115" s="102">
        <v>36747.352295117991</v>
      </c>
      <c r="M115" s="102">
        <v>25851.884133425076</v>
      </c>
      <c r="N115" s="102">
        <v>25675</v>
      </c>
      <c r="Q115" s="5"/>
    </row>
    <row r="116" spans="1:17" ht="13.5" outlineLevel="1" thickTop="1" x14ac:dyDescent="0.2">
      <c r="G116" s="50"/>
      <c r="P116" s="5"/>
      <c r="Q116" s="5"/>
    </row>
    <row r="117" spans="1:17" outlineLevel="1" x14ac:dyDescent="0.2">
      <c r="A117" s="116" t="s">
        <v>260</v>
      </c>
    </row>
    <row r="118" spans="1:17" outlineLevel="1" x14ac:dyDescent="0.2">
      <c r="A118" s="116"/>
    </row>
    <row r="119" spans="1:17" outlineLevel="1" x14ac:dyDescent="0.2">
      <c r="A119" s="116"/>
      <c r="E119" s="38" t="s">
        <v>735</v>
      </c>
    </row>
    <row r="120" spans="1:17" outlineLevel="2" x14ac:dyDescent="0.2">
      <c r="A120" s="6" t="s">
        <v>164</v>
      </c>
      <c r="B120" s="6" t="s">
        <v>68</v>
      </c>
      <c r="F120" s="65" t="s">
        <v>164</v>
      </c>
      <c r="H120" s="53">
        <v>13908.190399999999</v>
      </c>
      <c r="I120" s="53">
        <v>9296.7376340329956</v>
      </c>
      <c r="J120" s="53">
        <v>3260.9614552503735</v>
      </c>
      <c r="K120" s="53">
        <v>1.6316506804317221</v>
      </c>
      <c r="L120" s="53">
        <v>1.6316506804317221</v>
      </c>
      <c r="M120" s="53">
        <v>1.6316506804317221</v>
      </c>
      <c r="N120" s="53">
        <v>1.6316506804317221</v>
      </c>
    </row>
    <row r="121" spans="1:17" outlineLevel="2" x14ac:dyDescent="0.2">
      <c r="A121" s="6" t="s">
        <v>172</v>
      </c>
      <c r="B121" s="6" t="s">
        <v>68</v>
      </c>
      <c r="F121" s="65" t="s">
        <v>172</v>
      </c>
      <c r="H121" s="53">
        <v>49213.596799999999</v>
      </c>
      <c r="I121" s="53">
        <v>32161.104251544624</v>
      </c>
      <c r="J121" s="53">
        <v>10332.358819729894</v>
      </c>
      <c r="K121" s="53">
        <v>3.6290536686085093</v>
      </c>
      <c r="L121" s="53">
        <v>3.6290536686085093</v>
      </c>
      <c r="M121" s="53">
        <v>3.6290536686085093</v>
      </c>
      <c r="N121" s="53">
        <v>3.6290536686085093</v>
      </c>
    </row>
    <row r="122" spans="1:17" outlineLevel="2" x14ac:dyDescent="0.2">
      <c r="A122" s="6" t="s">
        <v>161</v>
      </c>
      <c r="B122" s="6" t="s">
        <v>68</v>
      </c>
      <c r="F122" s="65" t="s">
        <v>161</v>
      </c>
      <c r="H122" s="53">
        <v>0</v>
      </c>
      <c r="I122" s="53">
        <v>0</v>
      </c>
      <c r="J122" s="53">
        <v>0</v>
      </c>
      <c r="K122" s="53">
        <v>0</v>
      </c>
      <c r="L122" s="53">
        <v>0</v>
      </c>
      <c r="M122" s="53">
        <v>0</v>
      </c>
      <c r="N122" s="53">
        <v>0</v>
      </c>
    </row>
    <row r="123" spans="1:17" outlineLevel="2" x14ac:dyDescent="0.2">
      <c r="A123" s="6" t="s">
        <v>188</v>
      </c>
      <c r="B123" s="6" t="s">
        <v>68</v>
      </c>
      <c r="F123" s="65" t="s">
        <v>188</v>
      </c>
      <c r="H123" s="53">
        <v>0</v>
      </c>
      <c r="I123" s="53">
        <v>0</v>
      </c>
      <c r="J123" s="53">
        <v>0</v>
      </c>
      <c r="K123" s="53">
        <v>0</v>
      </c>
      <c r="L123" s="53">
        <v>0</v>
      </c>
      <c r="M123" s="53">
        <v>0</v>
      </c>
      <c r="N123" s="53">
        <v>0</v>
      </c>
    </row>
    <row r="124" spans="1:17" outlineLevel="2" x14ac:dyDescent="0.2">
      <c r="A124" s="6" t="s">
        <v>173</v>
      </c>
      <c r="B124" s="6" t="s">
        <v>68</v>
      </c>
      <c r="F124" s="65" t="s">
        <v>173</v>
      </c>
      <c r="H124" s="53">
        <v>107922.20819999999</v>
      </c>
      <c r="I124" s="53">
        <v>71987.409701748635</v>
      </c>
      <c r="J124" s="53">
        <v>25052.771211648651</v>
      </c>
      <c r="K124" s="53">
        <v>1.8196292058674759</v>
      </c>
      <c r="L124" s="53">
        <v>1.8196292058674759</v>
      </c>
      <c r="M124" s="53">
        <v>1.8196292058674759</v>
      </c>
      <c r="N124" s="53">
        <v>1.8196292058674759</v>
      </c>
    </row>
    <row r="125" spans="1:17" outlineLevel="2" x14ac:dyDescent="0.2">
      <c r="A125" s="6" t="s">
        <v>193</v>
      </c>
      <c r="B125" s="6" t="s">
        <v>68</v>
      </c>
      <c r="F125" s="65" t="s">
        <v>193</v>
      </c>
      <c r="H125" s="53">
        <v>133.73259999999999</v>
      </c>
      <c r="I125" s="53">
        <v>123.74426829430573</v>
      </c>
      <c r="J125" s="53">
        <v>107.11935326138952</v>
      </c>
      <c r="K125" s="53">
        <v>83.859347945869388</v>
      </c>
      <c r="L125" s="53">
        <v>50.646329845985832</v>
      </c>
      <c r="M125" s="53">
        <v>0.84370768875281299</v>
      </c>
      <c r="N125" s="53">
        <v>3.0086074240719907E-2</v>
      </c>
    </row>
    <row r="126" spans="1:17" outlineLevel="2" x14ac:dyDescent="0.2">
      <c r="A126" s="6" t="s">
        <v>167</v>
      </c>
      <c r="B126" s="6" t="s">
        <v>68</v>
      </c>
      <c r="F126" s="65" t="s">
        <v>167</v>
      </c>
      <c r="H126" s="53">
        <v>401.19779999999997</v>
      </c>
      <c r="I126" s="53">
        <v>371.23366965644152</v>
      </c>
      <c r="J126" s="53">
        <v>321.35972454960688</v>
      </c>
      <c r="K126" s="53">
        <v>251.58040091273219</v>
      </c>
      <c r="L126" s="53">
        <v>151.94188835913431</v>
      </c>
      <c r="M126" s="53">
        <v>2.5343487428662912</v>
      </c>
      <c r="N126" s="53">
        <v>2.9797816399286983E-2</v>
      </c>
    </row>
    <row r="127" spans="1:17" outlineLevel="2" x14ac:dyDescent="0.2">
      <c r="A127" s="6" t="s">
        <v>168</v>
      </c>
      <c r="B127" s="6" t="s">
        <v>68</v>
      </c>
      <c r="F127" s="65" t="s">
        <v>168</v>
      </c>
      <c r="H127" s="53">
        <v>267.46519999999998</v>
      </c>
      <c r="I127" s="53">
        <v>247.48552300593298</v>
      </c>
      <c r="J127" s="53">
        <v>214.23290515031869</v>
      </c>
      <c r="K127" s="53">
        <v>167.71048202041473</v>
      </c>
      <c r="L127" s="53">
        <v>101.28255804176149</v>
      </c>
      <c r="M127" s="53">
        <v>1.6761748295077974</v>
      </c>
      <c r="N127" s="53">
        <v>3.1592865579966926E-2</v>
      </c>
    </row>
    <row r="128" spans="1:17" outlineLevel="2" x14ac:dyDescent="0.2">
      <c r="A128" s="6" t="s">
        <v>169</v>
      </c>
      <c r="B128" s="6" t="s">
        <v>68</v>
      </c>
      <c r="F128" s="65" t="s">
        <v>169</v>
      </c>
      <c r="H128" s="53">
        <v>133.73259999999999</v>
      </c>
      <c r="I128" s="53">
        <v>123.72258022994792</v>
      </c>
      <c r="J128" s="53">
        <v>107.07760538533415</v>
      </c>
      <c r="K128" s="53">
        <v>83.800244167310225</v>
      </c>
      <c r="L128" s="53">
        <v>50.573649072079014</v>
      </c>
      <c r="M128" s="53">
        <v>0.76284149201920648</v>
      </c>
      <c r="N128" s="53">
        <v>5.1774138598528842E-2</v>
      </c>
    </row>
    <row r="129" spans="1:17" outlineLevel="2" x14ac:dyDescent="0.2">
      <c r="A129" s="6" t="s">
        <v>170</v>
      </c>
      <c r="B129" s="6" t="s">
        <v>68</v>
      </c>
      <c r="F129" s="65" t="s">
        <v>170</v>
      </c>
      <c r="H129" s="53">
        <v>0</v>
      </c>
      <c r="I129" s="53">
        <v>0</v>
      </c>
      <c r="J129" s="53">
        <v>0</v>
      </c>
      <c r="K129" s="53">
        <v>0</v>
      </c>
      <c r="L129" s="53">
        <v>0</v>
      </c>
      <c r="M129" s="53">
        <v>0</v>
      </c>
      <c r="N129" s="53">
        <v>0</v>
      </c>
    </row>
    <row r="130" spans="1:17" outlineLevel="2" x14ac:dyDescent="0.2">
      <c r="A130" s="6" t="s">
        <v>171</v>
      </c>
      <c r="B130" s="6" t="s">
        <v>68</v>
      </c>
      <c r="F130" s="65" t="s">
        <v>171</v>
      </c>
      <c r="H130" s="53">
        <v>0</v>
      </c>
      <c r="I130" s="53">
        <v>0</v>
      </c>
      <c r="J130" s="53">
        <v>0</v>
      </c>
      <c r="K130" s="53">
        <v>0</v>
      </c>
      <c r="L130" s="53">
        <v>0</v>
      </c>
      <c r="M130" s="53">
        <v>0</v>
      </c>
      <c r="N130" s="53">
        <v>0</v>
      </c>
    </row>
    <row r="131" spans="1:17" outlineLevel="2" x14ac:dyDescent="0.2">
      <c r="A131" s="6" t="s">
        <v>165</v>
      </c>
      <c r="B131" s="6" t="s">
        <v>68</v>
      </c>
      <c r="F131" s="65" t="s">
        <v>165</v>
      </c>
      <c r="H131" s="53">
        <v>277227.67979999998</v>
      </c>
      <c r="I131" s="53">
        <v>135773.10028069341</v>
      </c>
      <c r="J131" s="53">
        <v>25.527410662983421</v>
      </c>
      <c r="K131" s="53">
        <v>25.527410662983421</v>
      </c>
      <c r="L131" s="53">
        <v>25.527410662983421</v>
      </c>
      <c r="M131" s="53">
        <v>25.527410662983421</v>
      </c>
      <c r="N131" s="53">
        <v>25.527410662983421</v>
      </c>
    </row>
    <row r="132" spans="1:17" outlineLevel="2" x14ac:dyDescent="0.2">
      <c r="A132" s="6" t="s">
        <v>166</v>
      </c>
      <c r="B132" s="6" t="s">
        <v>68</v>
      </c>
      <c r="F132" s="65" t="s">
        <v>166</v>
      </c>
      <c r="H132" s="53">
        <v>212367.3688</v>
      </c>
      <c r="I132" s="53">
        <v>166788.50424701345</v>
      </c>
      <c r="J132" s="53">
        <v>117055.45914882405</v>
      </c>
      <c r="K132" s="53">
        <v>63750.478757486635</v>
      </c>
      <c r="L132" s="53">
        <v>2102.9701340668307</v>
      </c>
      <c r="M132" s="53">
        <v>18.743810132391879</v>
      </c>
      <c r="N132" s="53">
        <v>18.743810132391879</v>
      </c>
    </row>
    <row r="133" spans="1:17" outlineLevel="2" x14ac:dyDescent="0.2">
      <c r="A133" s="6" t="s">
        <v>477</v>
      </c>
      <c r="B133" s="6" t="s">
        <v>68</v>
      </c>
      <c r="F133" s="65" t="s">
        <v>477</v>
      </c>
      <c r="H133" s="53">
        <v>0</v>
      </c>
      <c r="I133" s="53">
        <v>0</v>
      </c>
      <c r="J133" s="53">
        <v>0</v>
      </c>
      <c r="K133" s="53">
        <v>0</v>
      </c>
      <c r="L133" s="53">
        <v>0</v>
      </c>
      <c r="M133" s="53">
        <v>0</v>
      </c>
      <c r="N133" s="53">
        <v>0</v>
      </c>
    </row>
    <row r="134" spans="1:17" outlineLevel="2" x14ac:dyDescent="0.2">
      <c r="A134" s="6" t="s">
        <v>474</v>
      </c>
      <c r="B134" s="6" t="s">
        <v>68</v>
      </c>
      <c r="F134" s="65" t="s">
        <v>474</v>
      </c>
      <c r="H134" s="53">
        <v>0</v>
      </c>
      <c r="I134" s="53">
        <v>0</v>
      </c>
      <c r="J134" s="53">
        <v>0</v>
      </c>
      <c r="K134" s="53">
        <v>0</v>
      </c>
      <c r="L134" s="53">
        <v>0</v>
      </c>
      <c r="M134" s="53">
        <v>0</v>
      </c>
      <c r="N134" s="53">
        <v>0</v>
      </c>
    </row>
    <row r="135" spans="1:17" outlineLevel="2" x14ac:dyDescent="0.2">
      <c r="A135" s="6" t="s">
        <v>476</v>
      </c>
      <c r="B135" s="6" t="s">
        <v>68</v>
      </c>
      <c r="F135" s="65" t="s">
        <v>476</v>
      </c>
      <c r="H135" s="53">
        <v>0</v>
      </c>
      <c r="I135" s="53">
        <v>0</v>
      </c>
      <c r="J135" s="53">
        <v>0</v>
      </c>
      <c r="K135" s="53">
        <v>0</v>
      </c>
      <c r="L135" s="53">
        <v>0</v>
      </c>
      <c r="M135" s="53">
        <v>0</v>
      </c>
      <c r="N135" s="53">
        <v>0</v>
      </c>
    </row>
    <row r="136" spans="1:17" outlineLevel="2" x14ac:dyDescent="0.2">
      <c r="A136" s="6" t="s">
        <v>475</v>
      </c>
      <c r="B136" s="6" t="s">
        <v>68</v>
      </c>
      <c r="F136" s="65" t="s">
        <v>475</v>
      </c>
      <c r="H136" s="53">
        <v>802.39560000000006</v>
      </c>
      <c r="I136" s="53">
        <v>542.53387984032804</v>
      </c>
      <c r="J136" s="53">
        <v>198.42159492402993</v>
      </c>
      <c r="K136" s="53">
        <v>0.60104539325842699</v>
      </c>
      <c r="L136" s="53">
        <v>0.60104539325842699</v>
      </c>
      <c r="M136" s="53">
        <v>0.60104539325842699</v>
      </c>
      <c r="N136" s="53">
        <v>0.60104539325842699</v>
      </c>
    </row>
    <row r="137" spans="1:17" ht="4.1500000000000004" customHeight="1" outlineLevel="2" x14ac:dyDescent="0.2">
      <c r="A137" s="116"/>
    </row>
    <row r="138" spans="1:17" ht="12.75" outlineLevel="1" thickBot="1" x14ac:dyDescent="0.25">
      <c r="A138" s="116"/>
      <c r="F138" s="101" t="s">
        <v>215</v>
      </c>
      <c r="G138" s="86" t="s">
        <v>68</v>
      </c>
      <c r="H138" s="86">
        <v>662377.56779999996</v>
      </c>
      <c r="I138" s="86">
        <v>417415.57603606005</v>
      </c>
      <c r="J138" s="86">
        <v>156675.28922938663</v>
      </c>
      <c r="K138" s="86">
        <v>64370.638022144114</v>
      </c>
      <c r="L138" s="86">
        <v>2490.6233489969409</v>
      </c>
      <c r="M138" s="86">
        <v>57.769672496687541</v>
      </c>
      <c r="N138" s="86">
        <v>52.095850638359934</v>
      </c>
      <c r="P138" s="7" t="s">
        <v>483</v>
      </c>
      <c r="Q138" s="409" t="s">
        <v>750</v>
      </c>
    </row>
    <row r="139" spans="1:17" ht="12.75" outlineLevel="1" thickTop="1" x14ac:dyDescent="0.2">
      <c r="A139" s="116"/>
    </row>
    <row r="140" spans="1:17" outlineLevel="1" x14ac:dyDescent="0.2">
      <c r="A140" s="116"/>
    </row>
    <row r="141" spans="1:17" outlineLevel="1" x14ac:dyDescent="0.2">
      <c r="A141" s="116"/>
      <c r="E141" s="38" t="s">
        <v>619</v>
      </c>
    </row>
    <row r="142" spans="1:17" outlineLevel="1" x14ac:dyDescent="0.2">
      <c r="F142" s="65" t="s">
        <v>172</v>
      </c>
    </row>
    <row r="143" spans="1:17" ht="4.1500000000000004" customHeight="1" outlineLevel="2" x14ac:dyDescent="0.2"/>
    <row r="144" spans="1:17" outlineLevel="2" x14ac:dyDescent="0.2">
      <c r="A144" s="6" t="s">
        <v>172</v>
      </c>
      <c r="B144" s="6" t="s">
        <v>433</v>
      </c>
      <c r="F144" s="542" t="s">
        <v>694</v>
      </c>
      <c r="G144" s="542" t="s">
        <v>57</v>
      </c>
      <c r="H144" s="37">
        <v>0</v>
      </c>
      <c r="I144" s="37">
        <v>0</v>
      </c>
      <c r="J144" s="37">
        <v>0</v>
      </c>
      <c r="K144" s="37">
        <v>0</v>
      </c>
      <c r="L144" s="37">
        <v>0</v>
      </c>
      <c r="M144" s="37">
        <v>0</v>
      </c>
      <c r="N144" s="37">
        <v>0</v>
      </c>
      <c r="P144" s="7"/>
      <c r="Q144" s="409" t="s">
        <v>749</v>
      </c>
    </row>
    <row r="145" spans="1:17" outlineLevel="2" x14ac:dyDescent="0.2">
      <c r="A145" s="6" t="s">
        <v>172</v>
      </c>
      <c r="B145" s="6" t="s">
        <v>433</v>
      </c>
      <c r="F145" s="542" t="s">
        <v>242</v>
      </c>
      <c r="G145" s="542" t="s">
        <v>57</v>
      </c>
      <c r="H145" s="37">
        <v>13561</v>
      </c>
      <c r="I145" s="37">
        <v>8862.118664636937</v>
      </c>
      <c r="J145" s="37">
        <v>2847.1220773352843</v>
      </c>
      <c r="K145" s="37">
        <v>1</v>
      </c>
      <c r="L145" s="37">
        <v>1</v>
      </c>
      <c r="M145" s="37">
        <v>1</v>
      </c>
      <c r="N145" s="37">
        <v>1</v>
      </c>
      <c r="P145" s="7"/>
      <c r="Q145" s="409" t="s">
        <v>243</v>
      </c>
    </row>
    <row r="146" spans="1:17" ht="4.1500000000000004" customHeight="1" outlineLevel="2" x14ac:dyDescent="0.2">
      <c r="A146" s="6"/>
      <c r="B146" s="6"/>
      <c r="H146" s="37"/>
      <c r="I146" s="37"/>
      <c r="J146" s="37"/>
      <c r="K146" s="37"/>
      <c r="L146" s="37"/>
      <c r="M146" s="37"/>
      <c r="N146" s="37"/>
    </row>
    <row r="147" spans="1:17" outlineLevel="2" x14ac:dyDescent="0.2">
      <c r="A147" s="6" t="s">
        <v>172</v>
      </c>
      <c r="B147" s="6" t="s">
        <v>47</v>
      </c>
      <c r="F147" s="82" t="s">
        <v>1500</v>
      </c>
      <c r="G147" s="82" t="s">
        <v>57</v>
      </c>
      <c r="H147" s="98">
        <v>13561</v>
      </c>
      <c r="I147" s="98">
        <v>8862.118664636937</v>
      </c>
      <c r="J147" s="98">
        <v>2847.1220773352843</v>
      </c>
      <c r="K147" s="98">
        <v>1</v>
      </c>
      <c r="L147" s="98">
        <v>1</v>
      </c>
      <c r="M147" s="98">
        <v>1</v>
      </c>
      <c r="N147" s="98">
        <v>1</v>
      </c>
    </row>
    <row r="148" spans="1:17" outlineLevel="2" x14ac:dyDescent="0.2">
      <c r="A148" s="6"/>
      <c r="B148" s="6"/>
    </row>
    <row r="149" spans="1:17" outlineLevel="2" x14ac:dyDescent="0.2">
      <c r="A149" s="6"/>
      <c r="B149" s="6"/>
      <c r="F149" s="55" t="s">
        <v>29</v>
      </c>
      <c r="G149" s="6" t="s">
        <v>676</v>
      </c>
    </row>
    <row r="150" spans="1:17" outlineLevel="2" x14ac:dyDescent="0.2">
      <c r="A150" s="6" t="s">
        <v>172</v>
      </c>
      <c r="B150" s="6" t="s">
        <v>68</v>
      </c>
      <c r="F150" s="542" t="s">
        <v>194</v>
      </c>
      <c r="G150" s="1163"/>
      <c r="H150" s="1118"/>
      <c r="I150" s="1118"/>
      <c r="J150" s="1118"/>
      <c r="K150" s="1118"/>
      <c r="L150" s="1118"/>
      <c r="M150" s="1118"/>
      <c r="N150" s="1118"/>
      <c r="P150" s="7"/>
      <c r="Q150" s="409" t="s">
        <v>746</v>
      </c>
    </row>
    <row r="151" spans="1:17" outlineLevel="2" x14ac:dyDescent="0.2">
      <c r="A151" s="6" t="s">
        <v>172</v>
      </c>
      <c r="B151" s="6" t="s">
        <v>68</v>
      </c>
      <c r="F151" s="542" t="s">
        <v>195</v>
      </c>
      <c r="G151" s="1163"/>
      <c r="H151" s="1118"/>
      <c r="I151" s="1118"/>
      <c r="J151" s="1118"/>
      <c r="K151" s="1118"/>
      <c r="L151" s="1118"/>
      <c r="M151" s="1118"/>
      <c r="N151" s="1118"/>
      <c r="P151" s="7"/>
      <c r="Q151" s="409" t="s">
        <v>747</v>
      </c>
    </row>
    <row r="152" spans="1:17" outlineLevel="2" x14ac:dyDescent="0.2">
      <c r="A152" s="6" t="s">
        <v>172</v>
      </c>
      <c r="B152" s="6" t="s">
        <v>68</v>
      </c>
      <c r="F152" s="542" t="s">
        <v>214</v>
      </c>
      <c r="G152" s="99">
        <v>0</v>
      </c>
      <c r="H152" s="53">
        <v>0</v>
      </c>
      <c r="I152" s="53">
        <v>0</v>
      </c>
      <c r="J152" s="53">
        <v>0</v>
      </c>
      <c r="K152" s="53">
        <v>0</v>
      </c>
      <c r="L152" s="53">
        <v>0</v>
      </c>
      <c r="M152" s="53">
        <v>0</v>
      </c>
      <c r="N152" s="53">
        <v>0</v>
      </c>
      <c r="P152" s="7"/>
      <c r="Q152" s="409" t="s">
        <v>748</v>
      </c>
    </row>
    <row r="153" spans="1:17" outlineLevel="2" x14ac:dyDescent="0.2">
      <c r="A153" s="6"/>
      <c r="B153" s="6"/>
    </row>
    <row r="154" spans="1:17" outlineLevel="2" x14ac:dyDescent="0.2">
      <c r="A154" s="6"/>
      <c r="B154" s="6"/>
      <c r="F154" s="55" t="s">
        <v>28</v>
      </c>
      <c r="G154" s="6" t="s">
        <v>675</v>
      </c>
    </row>
    <row r="155" spans="1:17" outlineLevel="2" x14ac:dyDescent="0.2">
      <c r="A155" s="6" t="s">
        <v>172</v>
      </c>
      <c r="B155" s="6" t="s">
        <v>68</v>
      </c>
      <c r="F155" s="542" t="s">
        <v>28</v>
      </c>
      <c r="G155" s="99">
        <v>21.616537069537642</v>
      </c>
      <c r="H155" s="53">
        <v>293141.85919999995</v>
      </c>
      <c r="I155" s="53">
        <v>191568.31662876578</v>
      </c>
      <c r="J155" s="53">
        <v>61544.91992621719</v>
      </c>
      <c r="K155" s="53">
        <v>21.616537069537642</v>
      </c>
      <c r="L155" s="53">
        <v>21.616537069537642</v>
      </c>
      <c r="M155" s="53">
        <v>21.616537069537642</v>
      </c>
      <c r="N155" s="53">
        <v>21.616537069537642</v>
      </c>
      <c r="P155" s="7"/>
      <c r="Q155" s="409" t="s">
        <v>745</v>
      </c>
    </row>
    <row r="156" spans="1:17" ht="4.1500000000000004" customHeight="1" outlineLevel="2" x14ac:dyDescent="0.2">
      <c r="A156" s="6"/>
      <c r="B156" s="6"/>
    </row>
    <row r="157" spans="1:17" outlineLevel="1" x14ac:dyDescent="0.2">
      <c r="A157" s="6"/>
      <c r="B157" s="6"/>
      <c r="F157" s="97" t="s">
        <v>1501</v>
      </c>
      <c r="G157" s="97"/>
      <c r="H157" s="100">
        <v>302219.34523679997</v>
      </c>
      <c r="I157" s="100">
        <v>197500.45721092835</v>
      </c>
      <c r="J157" s="100">
        <v>63450.731511061676</v>
      </c>
      <c r="K157" s="100">
        <v>22.285918828758938</v>
      </c>
      <c r="L157" s="100">
        <v>22.285918828758938</v>
      </c>
      <c r="M157" s="100">
        <v>22.285918828758938</v>
      </c>
      <c r="N157" s="100">
        <v>22.285918828758938</v>
      </c>
    </row>
    <row r="158" spans="1:17" outlineLevel="1" x14ac:dyDescent="0.2">
      <c r="A158" s="6"/>
      <c r="B158" s="6"/>
      <c r="E158" s="56"/>
      <c r="F158" s="56"/>
    </row>
    <row r="159" spans="1:17" outlineLevel="1" x14ac:dyDescent="0.2">
      <c r="A159" s="6"/>
      <c r="B159" s="6"/>
      <c r="E159" s="56"/>
      <c r="F159" s="56"/>
    </row>
    <row r="160" spans="1:17" outlineLevel="1" x14ac:dyDescent="0.2">
      <c r="A160" s="6"/>
      <c r="B160" s="6"/>
      <c r="F160" s="65" t="s">
        <v>173</v>
      </c>
    </row>
    <row r="161" spans="1:17" ht="4.1500000000000004" customHeight="1" outlineLevel="2" x14ac:dyDescent="0.2">
      <c r="A161" s="6"/>
      <c r="B161" s="6"/>
    </row>
    <row r="162" spans="1:17" outlineLevel="2" x14ac:dyDescent="0.2">
      <c r="A162" s="6" t="s">
        <v>173</v>
      </c>
      <c r="B162" s="6" t="s">
        <v>433</v>
      </c>
      <c r="F162" s="542" t="s">
        <v>694</v>
      </c>
      <c r="G162" s="542" t="s">
        <v>57</v>
      </c>
      <c r="H162" s="37">
        <v>0</v>
      </c>
      <c r="I162" s="37">
        <v>0</v>
      </c>
      <c r="J162" s="37">
        <v>0</v>
      </c>
      <c r="K162" s="37">
        <v>0</v>
      </c>
      <c r="L162" s="37">
        <v>0</v>
      </c>
      <c r="M162" s="37">
        <v>0</v>
      </c>
      <c r="N162" s="37">
        <v>0</v>
      </c>
      <c r="P162" s="7"/>
      <c r="Q162" s="409" t="s">
        <v>749</v>
      </c>
    </row>
    <row r="163" spans="1:17" outlineLevel="2" x14ac:dyDescent="0.2">
      <c r="A163" s="6" t="s">
        <v>173</v>
      </c>
      <c r="B163" s="6" t="s">
        <v>433</v>
      </c>
      <c r="F163" s="542" t="s">
        <v>242</v>
      </c>
      <c r="G163" s="542" t="s">
        <v>57</v>
      </c>
      <c r="H163" s="37">
        <v>59310</v>
      </c>
      <c r="I163" s="37">
        <v>39561.581815472076</v>
      </c>
      <c r="J163" s="37">
        <v>13768.0639170139</v>
      </c>
      <c r="K163" s="37">
        <v>1</v>
      </c>
      <c r="L163" s="37">
        <v>1</v>
      </c>
      <c r="M163" s="37">
        <v>1</v>
      </c>
      <c r="N163" s="37">
        <v>1</v>
      </c>
      <c r="P163" s="7"/>
      <c r="Q163" s="409" t="s">
        <v>243</v>
      </c>
    </row>
    <row r="164" spans="1:17" ht="4.1500000000000004" customHeight="1" outlineLevel="2" x14ac:dyDescent="0.2">
      <c r="A164" s="6"/>
      <c r="B164" s="6"/>
      <c r="H164" s="37"/>
      <c r="I164" s="37"/>
      <c r="J164" s="37"/>
      <c r="K164" s="37"/>
      <c r="L164" s="37"/>
      <c r="M164" s="37"/>
      <c r="N164" s="37"/>
    </row>
    <row r="165" spans="1:17" outlineLevel="2" x14ac:dyDescent="0.2">
      <c r="A165" s="6" t="s">
        <v>173</v>
      </c>
      <c r="B165" s="6" t="s">
        <v>47</v>
      </c>
      <c r="F165" s="82" t="s">
        <v>1502</v>
      </c>
      <c r="G165" s="82" t="s">
        <v>57</v>
      </c>
      <c r="H165" s="98">
        <v>59310</v>
      </c>
      <c r="I165" s="98">
        <v>39561.581815472076</v>
      </c>
      <c r="J165" s="98">
        <v>13768.0639170139</v>
      </c>
      <c r="K165" s="98">
        <v>1</v>
      </c>
      <c r="L165" s="98">
        <v>1</v>
      </c>
      <c r="M165" s="98">
        <v>1</v>
      </c>
      <c r="N165" s="98">
        <v>1</v>
      </c>
    </row>
    <row r="166" spans="1:17" outlineLevel="2" x14ac:dyDescent="0.2">
      <c r="A166" s="6"/>
      <c r="B166" s="6"/>
    </row>
    <row r="167" spans="1:17" outlineLevel="2" x14ac:dyDescent="0.2">
      <c r="A167" s="6"/>
      <c r="B167" s="6"/>
      <c r="F167" s="55" t="s">
        <v>29</v>
      </c>
      <c r="G167" s="6" t="s">
        <v>676</v>
      </c>
    </row>
    <row r="168" spans="1:17" outlineLevel="2" x14ac:dyDescent="0.2">
      <c r="A168" s="6" t="s">
        <v>173</v>
      </c>
      <c r="B168" s="6" t="s">
        <v>68</v>
      </c>
      <c r="F168" s="542" t="s">
        <v>194</v>
      </c>
      <c r="G168" s="1163"/>
      <c r="H168" s="1118"/>
      <c r="I168" s="1118"/>
      <c r="J168" s="1118"/>
      <c r="K168" s="1118"/>
      <c r="L168" s="1118"/>
      <c r="M168" s="1118"/>
      <c r="N168" s="1118"/>
      <c r="P168" s="7"/>
      <c r="Q168" s="409" t="s">
        <v>746</v>
      </c>
    </row>
    <row r="169" spans="1:17" outlineLevel="2" x14ac:dyDescent="0.2">
      <c r="A169" s="6" t="s">
        <v>173</v>
      </c>
      <c r="B169" s="6" t="s">
        <v>68</v>
      </c>
      <c r="F169" s="542" t="s">
        <v>195</v>
      </c>
      <c r="G169" s="1163"/>
      <c r="H169" s="1118"/>
      <c r="I169" s="1118"/>
      <c r="J169" s="1118"/>
      <c r="K169" s="1118"/>
      <c r="L169" s="1118"/>
      <c r="M169" s="1118"/>
      <c r="N169" s="1118"/>
      <c r="P169" s="7"/>
      <c r="Q169" s="409" t="s">
        <v>747</v>
      </c>
    </row>
    <row r="170" spans="1:17" outlineLevel="2" x14ac:dyDescent="0.2">
      <c r="A170" s="6" t="s">
        <v>173</v>
      </c>
      <c r="B170" s="6" t="s">
        <v>68</v>
      </c>
      <c r="F170" s="542" t="s">
        <v>214</v>
      </c>
      <c r="G170" s="99">
        <v>0</v>
      </c>
      <c r="H170" s="53">
        <v>0</v>
      </c>
      <c r="I170" s="53">
        <v>0</v>
      </c>
      <c r="J170" s="53">
        <v>0</v>
      </c>
      <c r="K170" s="53">
        <v>0</v>
      </c>
      <c r="L170" s="53">
        <v>0</v>
      </c>
      <c r="M170" s="53">
        <v>0</v>
      </c>
      <c r="N170" s="53">
        <v>0</v>
      </c>
      <c r="P170" s="7"/>
      <c r="Q170" s="409" t="s">
        <v>748</v>
      </c>
    </row>
    <row r="171" spans="1:17" outlineLevel="2" x14ac:dyDescent="0.2">
      <c r="A171" s="6"/>
      <c r="B171" s="6"/>
    </row>
    <row r="172" spans="1:17" outlineLevel="2" x14ac:dyDescent="0.2">
      <c r="A172" s="6"/>
      <c r="B172" s="6"/>
      <c r="F172" s="55" t="s">
        <v>28</v>
      </c>
      <c r="G172" s="6" t="s">
        <v>675</v>
      </c>
    </row>
    <row r="173" spans="1:17" outlineLevel="2" x14ac:dyDescent="0.2">
      <c r="A173" s="6" t="s">
        <v>173</v>
      </c>
      <c r="B173" s="6" t="s">
        <v>68</v>
      </c>
      <c r="F173" s="542" t="s">
        <v>28</v>
      </c>
      <c r="G173" s="99">
        <v>11.664116334513572</v>
      </c>
      <c r="H173" s="53">
        <v>691798.73979999998</v>
      </c>
      <c r="I173" s="53">
        <v>461450.89267304295</v>
      </c>
      <c r="J173" s="53">
        <v>160592.29922906874</v>
      </c>
      <c r="K173" s="53">
        <v>11.664116334513572</v>
      </c>
      <c r="L173" s="53">
        <v>11.664116334513572</v>
      </c>
      <c r="M173" s="53">
        <v>11.664116334513572</v>
      </c>
      <c r="N173" s="53">
        <v>11.664116334513572</v>
      </c>
      <c r="P173" s="7"/>
      <c r="Q173" s="409" t="s">
        <v>745</v>
      </c>
    </row>
    <row r="174" spans="1:17" ht="4.1500000000000004" customHeight="1" outlineLevel="2" x14ac:dyDescent="0.2">
      <c r="A174" s="6"/>
      <c r="B174" s="6"/>
    </row>
    <row r="175" spans="1:17" outlineLevel="1" x14ac:dyDescent="0.2">
      <c r="A175" s="6"/>
      <c r="B175" s="6"/>
      <c r="F175" s="97" t="s">
        <v>1503</v>
      </c>
      <c r="G175" s="97"/>
      <c r="H175" s="100">
        <v>712347.99553439999</v>
      </c>
      <c r="I175" s="100">
        <v>475157.87399126118</v>
      </c>
      <c r="J175" s="100">
        <v>165362.54819885938</v>
      </c>
      <c r="K175" s="100">
        <v>12.010588358361153</v>
      </c>
      <c r="L175" s="100">
        <v>12.010588358361153</v>
      </c>
      <c r="M175" s="100">
        <v>12.010588358361153</v>
      </c>
      <c r="N175" s="100">
        <v>12.010588358361153</v>
      </c>
    </row>
    <row r="176" spans="1:17" outlineLevel="1" x14ac:dyDescent="0.2">
      <c r="A176" s="6"/>
      <c r="B176" s="6"/>
      <c r="E176" s="56"/>
      <c r="F176" s="56"/>
    </row>
    <row r="177" spans="1:17" outlineLevel="1" x14ac:dyDescent="0.2">
      <c r="A177" s="6"/>
      <c r="B177" s="6"/>
      <c r="E177" s="56"/>
      <c r="F177" s="56"/>
    </row>
    <row r="178" spans="1:17" outlineLevel="1" x14ac:dyDescent="0.2">
      <c r="A178" s="6"/>
      <c r="B178" s="6"/>
      <c r="F178" s="65" t="s">
        <v>171</v>
      </c>
    </row>
    <row r="179" spans="1:17" ht="4.1500000000000004" customHeight="1" outlineLevel="2" x14ac:dyDescent="0.2">
      <c r="A179" s="6"/>
      <c r="B179" s="6"/>
    </row>
    <row r="180" spans="1:17" outlineLevel="2" x14ac:dyDescent="0.2">
      <c r="A180" s="6" t="s">
        <v>171</v>
      </c>
      <c r="B180" s="6" t="s">
        <v>433</v>
      </c>
      <c r="F180" s="542" t="s">
        <v>694</v>
      </c>
      <c r="G180" s="542" t="s">
        <v>57</v>
      </c>
      <c r="H180" s="37">
        <v>0</v>
      </c>
      <c r="I180" s="37">
        <v>0</v>
      </c>
      <c r="J180" s="37">
        <v>0</v>
      </c>
      <c r="K180" s="37">
        <v>0</v>
      </c>
      <c r="L180" s="37">
        <v>0</v>
      </c>
      <c r="M180" s="37">
        <v>0</v>
      </c>
      <c r="N180" s="37">
        <v>0</v>
      </c>
      <c r="P180" s="7"/>
      <c r="Q180" s="409" t="s">
        <v>749</v>
      </c>
    </row>
    <row r="181" spans="1:17" outlineLevel="2" x14ac:dyDescent="0.2">
      <c r="A181" s="6" t="s">
        <v>171</v>
      </c>
      <c r="B181" s="6" t="s">
        <v>433</v>
      </c>
      <c r="F181" s="542" t="s">
        <v>242</v>
      </c>
      <c r="G181" s="542" t="s">
        <v>57</v>
      </c>
      <c r="H181" s="37">
        <v>20032</v>
      </c>
      <c r="I181" s="37">
        <v>20032</v>
      </c>
      <c r="J181" s="37">
        <v>20032</v>
      </c>
      <c r="K181" s="37">
        <v>20032</v>
      </c>
      <c r="L181" s="37">
        <v>20032</v>
      </c>
      <c r="M181" s="37">
        <v>20032</v>
      </c>
      <c r="N181" s="37">
        <v>20032</v>
      </c>
      <c r="P181" s="7"/>
      <c r="Q181" s="409" t="s">
        <v>243</v>
      </c>
    </row>
    <row r="182" spans="1:17" ht="4.1500000000000004" customHeight="1" outlineLevel="2" x14ac:dyDescent="0.2">
      <c r="A182" s="6"/>
      <c r="B182" s="6"/>
      <c r="H182" s="37"/>
      <c r="I182" s="37"/>
      <c r="J182" s="37"/>
      <c r="K182" s="37"/>
      <c r="L182" s="37"/>
      <c r="M182" s="37"/>
      <c r="N182" s="37"/>
    </row>
    <row r="183" spans="1:17" outlineLevel="2" x14ac:dyDescent="0.2">
      <c r="A183" s="6" t="s">
        <v>171</v>
      </c>
      <c r="B183" s="6" t="s">
        <v>47</v>
      </c>
      <c r="F183" s="82" t="s">
        <v>1504</v>
      </c>
      <c r="G183" s="82" t="s">
        <v>57</v>
      </c>
      <c r="H183" s="98">
        <v>20032</v>
      </c>
      <c r="I183" s="98">
        <v>20032</v>
      </c>
      <c r="J183" s="98">
        <v>20032</v>
      </c>
      <c r="K183" s="98">
        <v>20032</v>
      </c>
      <c r="L183" s="98">
        <v>20032</v>
      </c>
      <c r="M183" s="98">
        <v>20032</v>
      </c>
      <c r="N183" s="98">
        <v>20032</v>
      </c>
    </row>
    <row r="184" spans="1:17" outlineLevel="2" x14ac:dyDescent="0.2">
      <c r="A184" s="6"/>
      <c r="B184" s="6"/>
    </row>
    <row r="185" spans="1:17" outlineLevel="2" x14ac:dyDescent="0.2">
      <c r="A185" s="6"/>
      <c r="B185" s="6"/>
      <c r="F185" s="55" t="s">
        <v>29</v>
      </c>
      <c r="G185" s="6" t="s">
        <v>676</v>
      </c>
    </row>
    <row r="186" spans="1:17" outlineLevel="2" x14ac:dyDescent="0.2">
      <c r="A186" s="6" t="s">
        <v>171</v>
      </c>
      <c r="B186" s="6" t="s">
        <v>68</v>
      </c>
      <c r="F186" s="542" t="s">
        <v>194</v>
      </c>
      <c r="G186" s="1163"/>
      <c r="H186" s="1118"/>
      <c r="I186" s="1118"/>
      <c r="J186" s="1118"/>
      <c r="K186" s="1118"/>
      <c r="L186" s="1118"/>
      <c r="M186" s="1118"/>
      <c r="N186" s="1118"/>
      <c r="P186" s="7"/>
      <c r="Q186" s="409" t="s">
        <v>746</v>
      </c>
    </row>
    <row r="187" spans="1:17" outlineLevel="2" x14ac:dyDescent="0.2">
      <c r="A187" s="6" t="s">
        <v>171</v>
      </c>
      <c r="B187" s="6" t="s">
        <v>68</v>
      </c>
      <c r="F187" s="542" t="s">
        <v>195</v>
      </c>
      <c r="G187" s="1163"/>
      <c r="H187" s="1118"/>
      <c r="I187" s="1118"/>
      <c r="J187" s="1118"/>
      <c r="K187" s="1118"/>
      <c r="L187" s="1118"/>
      <c r="M187" s="1118"/>
      <c r="N187" s="1118"/>
      <c r="P187" s="7"/>
      <c r="Q187" s="409" t="s">
        <v>747</v>
      </c>
    </row>
    <row r="188" spans="1:17" outlineLevel="2" x14ac:dyDescent="0.2">
      <c r="A188" s="6" t="s">
        <v>171</v>
      </c>
      <c r="B188" s="6" t="s">
        <v>68</v>
      </c>
      <c r="F188" s="542" t="s">
        <v>214</v>
      </c>
      <c r="G188" s="99">
        <v>0</v>
      </c>
      <c r="H188" s="53">
        <v>0</v>
      </c>
      <c r="I188" s="53">
        <v>0</v>
      </c>
      <c r="J188" s="53">
        <v>0</v>
      </c>
      <c r="K188" s="53">
        <v>0</v>
      </c>
      <c r="L188" s="53">
        <v>0</v>
      </c>
      <c r="M188" s="53">
        <v>0</v>
      </c>
      <c r="N188" s="53">
        <v>0</v>
      </c>
      <c r="P188" s="7"/>
      <c r="Q188" s="409" t="s">
        <v>748</v>
      </c>
    </row>
    <row r="189" spans="1:17" outlineLevel="2" x14ac:dyDescent="0.2">
      <c r="A189" s="6"/>
      <c r="B189" s="6"/>
    </row>
    <row r="190" spans="1:17" outlineLevel="2" x14ac:dyDescent="0.2">
      <c r="A190" s="6"/>
      <c r="B190" s="6"/>
      <c r="F190" s="55" t="s">
        <v>28</v>
      </c>
      <c r="G190" s="6" t="s">
        <v>675</v>
      </c>
    </row>
    <row r="191" spans="1:17" outlineLevel="2" x14ac:dyDescent="0.2">
      <c r="A191" s="6" t="s">
        <v>171</v>
      </c>
      <c r="B191" s="6" t="s">
        <v>68</v>
      </c>
      <c r="F191" s="542" t="s">
        <v>28</v>
      </c>
      <c r="G191" s="99">
        <v>18.018384954073483</v>
      </c>
      <c r="H191" s="53">
        <v>360944.28740000003</v>
      </c>
      <c r="I191" s="53">
        <v>360944.28740000003</v>
      </c>
      <c r="J191" s="53">
        <v>360944.28740000003</v>
      </c>
      <c r="K191" s="53">
        <v>360944.28740000003</v>
      </c>
      <c r="L191" s="53">
        <v>360944.28740000003</v>
      </c>
      <c r="M191" s="53">
        <v>360944.28740000003</v>
      </c>
      <c r="N191" s="53">
        <v>360944.28740000003</v>
      </c>
      <c r="P191" s="7"/>
      <c r="Q191" s="409" t="s">
        <v>745</v>
      </c>
    </row>
    <row r="192" spans="1:17" ht="4.1500000000000004" customHeight="1" outlineLevel="2" x14ac:dyDescent="0.2">
      <c r="A192" s="6"/>
      <c r="B192" s="6"/>
    </row>
    <row r="193" spans="1:17" outlineLevel="1" x14ac:dyDescent="0.2">
      <c r="A193" s="6"/>
      <c r="B193" s="6"/>
      <c r="F193" s="97" t="s">
        <v>1505</v>
      </c>
      <c r="G193" s="97"/>
      <c r="H193" s="100">
        <v>388096.06856096</v>
      </c>
      <c r="I193" s="100">
        <v>388096.06856096</v>
      </c>
      <c r="J193" s="100">
        <v>388096.06856096</v>
      </c>
      <c r="K193" s="100">
        <v>388096.06856096</v>
      </c>
      <c r="L193" s="100">
        <v>388096.06856096</v>
      </c>
      <c r="M193" s="100">
        <v>388096.06856096</v>
      </c>
      <c r="N193" s="100">
        <v>388096.06856096</v>
      </c>
    </row>
    <row r="194" spans="1:17" outlineLevel="1" x14ac:dyDescent="0.2">
      <c r="A194" s="6"/>
      <c r="B194" s="6"/>
      <c r="E194" s="56"/>
      <c r="F194" s="56"/>
    </row>
    <row r="195" spans="1:17" outlineLevel="1" x14ac:dyDescent="0.2">
      <c r="A195" s="6"/>
      <c r="B195" s="6"/>
      <c r="E195" s="56"/>
      <c r="F195" s="56"/>
    </row>
    <row r="196" spans="1:17" outlineLevel="1" x14ac:dyDescent="0.2">
      <c r="A196" s="6"/>
      <c r="B196" s="6"/>
      <c r="F196" s="65" t="s">
        <v>475</v>
      </c>
    </row>
    <row r="197" spans="1:17" ht="4.1500000000000004" customHeight="1" outlineLevel="2" x14ac:dyDescent="0.2">
      <c r="A197" s="6"/>
      <c r="B197" s="6"/>
    </row>
    <row r="198" spans="1:17" outlineLevel="2" x14ac:dyDescent="0.2">
      <c r="A198" s="6" t="s">
        <v>475</v>
      </c>
      <c r="B198" s="6" t="s">
        <v>433</v>
      </c>
      <c r="F198" s="542" t="s">
        <v>694</v>
      </c>
      <c r="G198" s="542" t="s">
        <v>57</v>
      </c>
      <c r="H198" s="37">
        <v>0</v>
      </c>
      <c r="I198" s="37">
        <v>0</v>
      </c>
      <c r="J198" s="37">
        <v>0</v>
      </c>
      <c r="K198" s="37">
        <v>0</v>
      </c>
      <c r="L198" s="37">
        <v>0</v>
      </c>
      <c r="M198" s="37">
        <v>0</v>
      </c>
      <c r="N198" s="37">
        <v>0</v>
      </c>
      <c r="P198" s="7"/>
      <c r="Q198" s="409" t="s">
        <v>749</v>
      </c>
    </row>
    <row r="199" spans="1:17" outlineLevel="2" x14ac:dyDescent="0.2">
      <c r="A199" s="6" t="s">
        <v>475</v>
      </c>
      <c r="B199" s="6" t="s">
        <v>433</v>
      </c>
      <c r="F199" s="542" t="s">
        <v>242</v>
      </c>
      <c r="G199" s="542" t="s">
        <v>57</v>
      </c>
      <c r="H199" s="37">
        <v>1335</v>
      </c>
      <c r="I199" s="37">
        <v>902.65042528503136</v>
      </c>
      <c r="J199" s="37">
        <v>330.12746982109564</v>
      </c>
      <c r="K199" s="37">
        <v>1</v>
      </c>
      <c r="L199" s="37">
        <v>1</v>
      </c>
      <c r="M199" s="37">
        <v>1</v>
      </c>
      <c r="N199" s="37">
        <v>1</v>
      </c>
      <c r="P199" s="7"/>
      <c r="Q199" s="409" t="s">
        <v>243</v>
      </c>
    </row>
    <row r="200" spans="1:17" ht="4.1500000000000004" customHeight="1" outlineLevel="2" x14ac:dyDescent="0.2">
      <c r="A200" s="6"/>
      <c r="B200" s="6"/>
      <c r="H200" s="37"/>
      <c r="I200" s="37"/>
      <c r="J200" s="37"/>
      <c r="K200" s="37"/>
      <c r="L200" s="37"/>
      <c r="M200" s="37"/>
      <c r="N200" s="37"/>
    </row>
    <row r="201" spans="1:17" outlineLevel="2" x14ac:dyDescent="0.2">
      <c r="A201" s="6" t="s">
        <v>475</v>
      </c>
      <c r="B201" s="6" t="s">
        <v>47</v>
      </c>
      <c r="F201" s="82" t="s">
        <v>1506</v>
      </c>
      <c r="G201" s="82" t="s">
        <v>57</v>
      </c>
      <c r="H201" s="98">
        <v>1335</v>
      </c>
      <c r="I201" s="98">
        <v>902.65042528503136</v>
      </c>
      <c r="J201" s="98">
        <v>330.12746982109564</v>
      </c>
      <c r="K201" s="98">
        <v>1</v>
      </c>
      <c r="L201" s="98">
        <v>1</v>
      </c>
      <c r="M201" s="98">
        <v>1</v>
      </c>
      <c r="N201" s="98">
        <v>1</v>
      </c>
    </row>
    <row r="202" spans="1:17" outlineLevel="2" x14ac:dyDescent="0.2">
      <c r="A202" s="6"/>
      <c r="B202" s="6"/>
    </row>
    <row r="203" spans="1:17" outlineLevel="2" x14ac:dyDescent="0.2">
      <c r="A203" s="6"/>
      <c r="B203" s="6"/>
      <c r="F203" s="55" t="s">
        <v>29</v>
      </c>
      <c r="G203" s="6" t="s">
        <v>676</v>
      </c>
    </row>
    <row r="204" spans="1:17" outlineLevel="2" x14ac:dyDescent="0.2">
      <c r="A204" s="6" t="s">
        <v>475</v>
      </c>
      <c r="B204" s="6" t="s">
        <v>68</v>
      </c>
      <c r="F204" s="542" t="s">
        <v>194</v>
      </c>
      <c r="G204" s="1163"/>
      <c r="H204" s="1118"/>
      <c r="I204" s="1118"/>
      <c r="J204" s="1118"/>
      <c r="K204" s="1118"/>
      <c r="L204" s="1118"/>
      <c r="M204" s="1118"/>
      <c r="N204" s="1118"/>
      <c r="P204" s="7"/>
      <c r="Q204" s="409" t="s">
        <v>746</v>
      </c>
    </row>
    <row r="205" spans="1:17" outlineLevel="2" x14ac:dyDescent="0.2">
      <c r="A205" s="6" t="s">
        <v>475</v>
      </c>
      <c r="B205" s="6" t="s">
        <v>68</v>
      </c>
      <c r="F205" s="542" t="s">
        <v>195</v>
      </c>
      <c r="G205" s="1163"/>
      <c r="H205" s="1118"/>
      <c r="I205" s="1118"/>
      <c r="J205" s="1118"/>
      <c r="K205" s="1118"/>
      <c r="L205" s="1118"/>
      <c r="M205" s="1118"/>
      <c r="N205" s="1118"/>
      <c r="P205" s="7"/>
      <c r="Q205" s="409" t="s">
        <v>747</v>
      </c>
    </row>
    <row r="206" spans="1:17" outlineLevel="2" x14ac:dyDescent="0.2">
      <c r="A206" s="6" t="s">
        <v>475</v>
      </c>
      <c r="B206" s="6" t="s">
        <v>68</v>
      </c>
      <c r="F206" s="542" t="s">
        <v>214</v>
      </c>
      <c r="G206" s="99">
        <v>0</v>
      </c>
      <c r="H206" s="53">
        <v>0</v>
      </c>
      <c r="I206" s="53">
        <v>0</v>
      </c>
      <c r="J206" s="53">
        <v>0</v>
      </c>
      <c r="K206" s="53">
        <v>0</v>
      </c>
      <c r="L206" s="53">
        <v>0</v>
      </c>
      <c r="M206" s="53">
        <v>0</v>
      </c>
      <c r="N206" s="53">
        <v>0</v>
      </c>
      <c r="P206" s="7"/>
      <c r="Q206" s="409" t="s">
        <v>748</v>
      </c>
    </row>
    <row r="207" spans="1:17" outlineLevel="2" x14ac:dyDescent="0.2">
      <c r="A207" s="6"/>
      <c r="B207" s="6"/>
    </row>
    <row r="208" spans="1:17" outlineLevel="2" x14ac:dyDescent="0.2">
      <c r="A208" s="6"/>
      <c r="B208" s="6"/>
      <c r="F208" s="55" t="s">
        <v>28</v>
      </c>
      <c r="G208" s="6" t="s">
        <v>675</v>
      </c>
    </row>
    <row r="209" spans="1:17" outlineLevel="2" x14ac:dyDescent="0.2">
      <c r="A209" s="6" t="s">
        <v>475</v>
      </c>
      <c r="B209" s="6" t="s">
        <v>68</v>
      </c>
      <c r="F209" s="542" t="s">
        <v>28</v>
      </c>
      <c r="G209" s="99">
        <v>17.330142172284642</v>
      </c>
      <c r="H209" s="53">
        <v>23135.739799999996</v>
      </c>
      <c r="I209" s="53">
        <v>15643.06020206279</v>
      </c>
      <c r="J209" s="53">
        <v>5721.155986976195</v>
      </c>
      <c r="K209" s="53">
        <v>17.330142172284642</v>
      </c>
      <c r="L209" s="53">
        <v>17.330142172284642</v>
      </c>
      <c r="M209" s="53">
        <v>17.330142172284642</v>
      </c>
      <c r="N209" s="53">
        <v>17.330142172284642</v>
      </c>
      <c r="P209" s="7"/>
      <c r="Q209" s="409" t="s">
        <v>745</v>
      </c>
    </row>
    <row r="210" spans="1:17" ht="4.1500000000000004" customHeight="1" outlineLevel="2" x14ac:dyDescent="0.2">
      <c r="A210" s="6"/>
      <c r="B210" s="6"/>
    </row>
    <row r="211" spans="1:17" outlineLevel="1" x14ac:dyDescent="0.2">
      <c r="A211" s="6"/>
      <c r="B211" s="6"/>
      <c r="F211" s="97" t="s">
        <v>1507</v>
      </c>
      <c r="G211" s="97"/>
      <c r="H211" s="100">
        <v>24984.677504959996</v>
      </c>
      <c r="I211" s="100">
        <v>16893.20582431573</v>
      </c>
      <c r="J211" s="100">
        <v>6178.3733101187181</v>
      </c>
      <c r="K211" s="100">
        <v>18.715114235925093</v>
      </c>
      <c r="L211" s="100">
        <v>18.715114235925093</v>
      </c>
      <c r="M211" s="100">
        <v>18.715114235925093</v>
      </c>
      <c r="N211" s="100">
        <v>18.715114235925093</v>
      </c>
    </row>
    <row r="212" spans="1:17" outlineLevel="1" x14ac:dyDescent="0.2">
      <c r="A212" s="6"/>
      <c r="B212" s="6"/>
      <c r="E212" s="56"/>
      <c r="F212" s="56"/>
    </row>
    <row r="213" spans="1:17" outlineLevel="1" x14ac:dyDescent="0.2">
      <c r="A213" s="6"/>
      <c r="B213" s="6"/>
      <c r="E213" s="56"/>
      <c r="F213" s="56"/>
    </row>
    <row r="214" spans="1:17" outlineLevel="1" x14ac:dyDescent="0.2">
      <c r="A214" s="6"/>
      <c r="B214" s="6"/>
      <c r="F214" s="65" t="s">
        <v>476</v>
      </c>
    </row>
    <row r="215" spans="1:17" ht="4.1500000000000004" customHeight="1" outlineLevel="2" x14ac:dyDescent="0.2">
      <c r="A215" s="6"/>
      <c r="B215" s="6"/>
    </row>
    <row r="216" spans="1:17" outlineLevel="2" x14ac:dyDescent="0.2">
      <c r="A216" s="6" t="s">
        <v>476</v>
      </c>
      <c r="B216" s="6" t="s">
        <v>433</v>
      </c>
      <c r="F216" s="542" t="s">
        <v>694</v>
      </c>
      <c r="G216" s="542" t="s">
        <v>57</v>
      </c>
      <c r="H216" s="37">
        <v>0</v>
      </c>
      <c r="I216" s="37">
        <v>0</v>
      </c>
      <c r="J216" s="37">
        <v>0</v>
      </c>
      <c r="K216" s="37">
        <v>0</v>
      </c>
      <c r="L216" s="37">
        <v>0</v>
      </c>
      <c r="M216" s="37">
        <v>0</v>
      </c>
      <c r="N216" s="37">
        <v>0</v>
      </c>
      <c r="P216" s="7"/>
      <c r="Q216" s="409" t="s">
        <v>749</v>
      </c>
    </row>
    <row r="217" spans="1:17" outlineLevel="2" x14ac:dyDescent="0.2">
      <c r="A217" s="6" t="s">
        <v>476</v>
      </c>
      <c r="B217" s="6" t="s">
        <v>433</v>
      </c>
      <c r="F217" s="542" t="s">
        <v>242</v>
      </c>
      <c r="G217" s="542" t="s">
        <v>57</v>
      </c>
      <c r="H217" s="37">
        <v>347</v>
      </c>
      <c r="I217" s="37">
        <v>236.18104687183964</v>
      </c>
      <c r="J217" s="37">
        <v>88.422442700959152</v>
      </c>
      <c r="K217" s="37">
        <v>1</v>
      </c>
      <c r="L217" s="37">
        <v>1</v>
      </c>
      <c r="M217" s="37">
        <v>1</v>
      </c>
      <c r="N217" s="37">
        <v>1</v>
      </c>
      <c r="P217" s="7"/>
      <c r="Q217" s="409" t="s">
        <v>243</v>
      </c>
    </row>
    <row r="218" spans="1:17" ht="4.1500000000000004" customHeight="1" outlineLevel="2" x14ac:dyDescent="0.2">
      <c r="A218" s="6"/>
      <c r="B218" s="6"/>
      <c r="H218" s="37"/>
      <c r="I218" s="37"/>
      <c r="J218" s="37"/>
      <c r="K218" s="37"/>
      <c r="L218" s="37"/>
      <c r="M218" s="37"/>
      <c r="N218" s="37"/>
    </row>
    <row r="219" spans="1:17" outlineLevel="2" x14ac:dyDescent="0.2">
      <c r="A219" s="6" t="s">
        <v>476</v>
      </c>
      <c r="B219" s="6" t="s">
        <v>47</v>
      </c>
      <c r="F219" s="82" t="s">
        <v>1508</v>
      </c>
      <c r="G219" s="82" t="s">
        <v>57</v>
      </c>
      <c r="H219" s="98">
        <v>347</v>
      </c>
      <c r="I219" s="98">
        <v>236.18104687183964</v>
      </c>
      <c r="J219" s="98">
        <v>88.422442700959152</v>
      </c>
      <c r="K219" s="98">
        <v>1</v>
      </c>
      <c r="L219" s="98">
        <v>1</v>
      </c>
      <c r="M219" s="98">
        <v>1</v>
      </c>
      <c r="N219" s="98">
        <v>1</v>
      </c>
    </row>
    <row r="220" spans="1:17" outlineLevel="2" x14ac:dyDescent="0.2">
      <c r="A220" s="6"/>
      <c r="B220" s="6"/>
    </row>
    <row r="221" spans="1:17" outlineLevel="2" x14ac:dyDescent="0.2">
      <c r="A221" s="6"/>
      <c r="B221" s="6"/>
      <c r="F221" s="55" t="s">
        <v>29</v>
      </c>
      <c r="G221" s="6" t="s">
        <v>676</v>
      </c>
    </row>
    <row r="222" spans="1:17" outlineLevel="2" x14ac:dyDescent="0.2">
      <c r="A222" s="6" t="s">
        <v>476</v>
      </c>
      <c r="B222" s="6" t="s">
        <v>68</v>
      </c>
      <c r="F222" s="542" t="s">
        <v>194</v>
      </c>
      <c r="G222" s="1163"/>
      <c r="H222" s="1118"/>
      <c r="I222" s="1118"/>
      <c r="J222" s="1118"/>
      <c r="K222" s="1118"/>
      <c r="L222" s="1118"/>
      <c r="M222" s="1118"/>
      <c r="N222" s="1118"/>
      <c r="P222" s="7"/>
      <c r="Q222" s="409" t="s">
        <v>746</v>
      </c>
    </row>
    <row r="223" spans="1:17" outlineLevel="2" x14ac:dyDescent="0.2">
      <c r="A223" s="6" t="s">
        <v>476</v>
      </c>
      <c r="B223" s="6" t="s">
        <v>68</v>
      </c>
      <c r="F223" s="542" t="s">
        <v>195</v>
      </c>
      <c r="G223" s="1163"/>
      <c r="H223" s="1118"/>
      <c r="I223" s="1118"/>
      <c r="J223" s="1118"/>
      <c r="K223" s="1118"/>
      <c r="L223" s="1118"/>
      <c r="M223" s="1118"/>
      <c r="N223" s="1118"/>
      <c r="P223" s="7"/>
      <c r="Q223" s="409" t="s">
        <v>747</v>
      </c>
    </row>
    <row r="224" spans="1:17" outlineLevel="2" x14ac:dyDescent="0.2">
      <c r="A224" s="6" t="s">
        <v>476</v>
      </c>
      <c r="B224" s="6" t="s">
        <v>68</v>
      </c>
      <c r="F224" s="542" t="s">
        <v>214</v>
      </c>
      <c r="G224" s="99">
        <v>0</v>
      </c>
      <c r="H224" s="53">
        <v>0</v>
      </c>
      <c r="I224" s="53">
        <v>0</v>
      </c>
      <c r="J224" s="53">
        <v>0</v>
      </c>
      <c r="K224" s="53">
        <v>0</v>
      </c>
      <c r="L224" s="53">
        <v>0</v>
      </c>
      <c r="M224" s="53">
        <v>0</v>
      </c>
      <c r="N224" s="53">
        <v>0</v>
      </c>
      <c r="P224" s="7"/>
      <c r="Q224" s="409" t="s">
        <v>748</v>
      </c>
    </row>
    <row r="225" spans="1:17" outlineLevel="2" x14ac:dyDescent="0.2">
      <c r="A225" s="6"/>
      <c r="B225" s="6"/>
    </row>
    <row r="226" spans="1:17" outlineLevel="2" x14ac:dyDescent="0.2">
      <c r="A226" s="6"/>
      <c r="B226" s="6"/>
      <c r="F226" s="55" t="s">
        <v>28</v>
      </c>
      <c r="G226" s="6" t="s">
        <v>675</v>
      </c>
    </row>
    <row r="227" spans="1:17" outlineLevel="2" x14ac:dyDescent="0.2">
      <c r="A227" s="6" t="s">
        <v>476</v>
      </c>
      <c r="B227" s="6" t="s">
        <v>68</v>
      </c>
      <c r="F227" s="542" t="s">
        <v>28</v>
      </c>
      <c r="G227" s="99">
        <v>22.738395965417865</v>
      </c>
      <c r="H227" s="53">
        <v>7890.2233999999989</v>
      </c>
      <c r="I227" s="53">
        <v>5370.3781632988066</v>
      </c>
      <c r="J227" s="53">
        <v>2010.5845143638819</v>
      </c>
      <c r="K227" s="53">
        <v>22.738395965417865</v>
      </c>
      <c r="L227" s="53">
        <v>22.738395965417865</v>
      </c>
      <c r="M227" s="53">
        <v>22.738395965417865</v>
      </c>
      <c r="N227" s="53">
        <v>22.738395965417865</v>
      </c>
      <c r="P227" s="7"/>
      <c r="Q227" s="409" t="s">
        <v>745</v>
      </c>
    </row>
    <row r="228" spans="1:17" ht="4.1500000000000004" customHeight="1" outlineLevel="2" x14ac:dyDescent="0.2">
      <c r="A228" s="6"/>
      <c r="B228" s="6"/>
    </row>
    <row r="229" spans="1:17" outlineLevel="1" x14ac:dyDescent="0.2">
      <c r="A229" s="6"/>
      <c r="B229" s="6"/>
      <c r="F229" s="97" t="s">
        <v>1509</v>
      </c>
      <c r="G229" s="97"/>
      <c r="H229" s="100">
        <v>8639.4024809599996</v>
      </c>
      <c r="I229" s="100">
        <v>5880.2971824216183</v>
      </c>
      <c r="J229" s="100">
        <v>2201.490117703775</v>
      </c>
      <c r="K229" s="100">
        <v>24.897413489798268</v>
      </c>
      <c r="L229" s="100">
        <v>24.897413489798268</v>
      </c>
      <c r="M229" s="100">
        <v>24.897413489798268</v>
      </c>
      <c r="N229" s="100">
        <v>24.897413489798268</v>
      </c>
    </row>
    <row r="230" spans="1:17" outlineLevel="1" x14ac:dyDescent="0.2">
      <c r="A230" s="6"/>
      <c r="B230" s="6"/>
      <c r="E230" s="56"/>
      <c r="F230" s="56"/>
    </row>
    <row r="231" spans="1:17" outlineLevel="1" x14ac:dyDescent="0.2">
      <c r="A231" s="6"/>
      <c r="B231" s="6"/>
      <c r="E231" s="56"/>
      <c r="F231" s="56"/>
    </row>
    <row r="232" spans="1:17" outlineLevel="1" x14ac:dyDescent="0.2">
      <c r="A232" s="6"/>
      <c r="B232" s="6"/>
      <c r="F232" s="65" t="s">
        <v>179</v>
      </c>
    </row>
    <row r="233" spans="1:17" ht="4.1500000000000004" customHeight="1" outlineLevel="2" x14ac:dyDescent="0.2">
      <c r="A233" s="6"/>
      <c r="B233" s="6"/>
    </row>
    <row r="234" spans="1:17" outlineLevel="2" x14ac:dyDescent="0.2">
      <c r="A234" s="6" t="s">
        <v>179</v>
      </c>
      <c r="B234" s="6" t="s">
        <v>433</v>
      </c>
      <c r="F234" s="542" t="s">
        <v>694</v>
      </c>
      <c r="G234" s="542" t="s">
        <v>57</v>
      </c>
      <c r="H234" s="37">
        <v>0</v>
      </c>
      <c r="I234" s="37">
        <v>0</v>
      </c>
      <c r="J234" s="37">
        <v>0</v>
      </c>
      <c r="K234" s="37">
        <v>0</v>
      </c>
      <c r="L234" s="37">
        <v>0</v>
      </c>
      <c r="M234" s="37">
        <v>0</v>
      </c>
      <c r="N234" s="37">
        <v>0</v>
      </c>
      <c r="P234" s="7"/>
      <c r="Q234" s="409" t="s">
        <v>749</v>
      </c>
    </row>
    <row r="235" spans="1:17" outlineLevel="2" x14ac:dyDescent="0.2">
      <c r="A235" s="6" t="s">
        <v>179</v>
      </c>
      <c r="B235" s="6" t="s">
        <v>433</v>
      </c>
      <c r="F235" s="542" t="s">
        <v>242</v>
      </c>
      <c r="G235" s="542" t="s">
        <v>57</v>
      </c>
      <c r="H235" s="37">
        <v>8524</v>
      </c>
      <c r="I235" s="37">
        <v>5697.7499813704926</v>
      </c>
      <c r="J235" s="37">
        <v>1998.5659273512813</v>
      </c>
      <c r="K235" s="37">
        <v>1</v>
      </c>
      <c r="L235" s="37">
        <v>1</v>
      </c>
      <c r="M235" s="37">
        <v>1</v>
      </c>
      <c r="N235" s="37">
        <v>1</v>
      </c>
      <c r="P235" s="7"/>
      <c r="Q235" s="409" t="s">
        <v>243</v>
      </c>
    </row>
    <row r="236" spans="1:17" ht="4.1500000000000004" customHeight="1" outlineLevel="2" x14ac:dyDescent="0.2">
      <c r="A236" s="6"/>
      <c r="B236" s="6"/>
      <c r="H236" s="37"/>
      <c r="I236" s="37"/>
      <c r="J236" s="37"/>
      <c r="K236" s="37"/>
      <c r="L236" s="37"/>
      <c r="M236" s="37"/>
      <c r="N236" s="37"/>
    </row>
    <row r="237" spans="1:17" outlineLevel="2" x14ac:dyDescent="0.2">
      <c r="A237" s="6" t="s">
        <v>179</v>
      </c>
      <c r="B237" s="6" t="s">
        <v>47</v>
      </c>
      <c r="F237" s="82" t="s">
        <v>1510</v>
      </c>
      <c r="G237" s="82" t="s">
        <v>57</v>
      </c>
      <c r="H237" s="98">
        <v>8524</v>
      </c>
      <c r="I237" s="98">
        <v>5697.7499813704926</v>
      </c>
      <c r="J237" s="98">
        <v>1998.5659273512813</v>
      </c>
      <c r="K237" s="98">
        <v>1</v>
      </c>
      <c r="L237" s="98">
        <v>1</v>
      </c>
      <c r="M237" s="98">
        <v>1</v>
      </c>
      <c r="N237" s="98">
        <v>1</v>
      </c>
    </row>
    <row r="238" spans="1:17" outlineLevel="2" x14ac:dyDescent="0.2">
      <c r="A238" s="6"/>
      <c r="B238" s="6"/>
    </row>
    <row r="239" spans="1:17" outlineLevel="2" x14ac:dyDescent="0.2">
      <c r="A239" s="6"/>
      <c r="B239" s="6"/>
      <c r="F239" s="55" t="s">
        <v>29</v>
      </c>
      <c r="G239" s="6" t="s">
        <v>676</v>
      </c>
    </row>
    <row r="240" spans="1:17" outlineLevel="2" x14ac:dyDescent="0.2">
      <c r="A240" s="6" t="s">
        <v>179</v>
      </c>
      <c r="B240" s="6" t="s">
        <v>68</v>
      </c>
      <c r="F240" s="542" t="s">
        <v>194</v>
      </c>
      <c r="G240" s="1163"/>
      <c r="H240" s="1118"/>
      <c r="I240" s="1118"/>
      <c r="J240" s="1118"/>
      <c r="K240" s="1118"/>
      <c r="L240" s="1118"/>
      <c r="M240" s="1118"/>
      <c r="N240" s="1118"/>
      <c r="P240" s="7"/>
      <c r="Q240" s="409" t="s">
        <v>746</v>
      </c>
    </row>
    <row r="241" spans="1:17" outlineLevel="2" x14ac:dyDescent="0.2">
      <c r="A241" s="6" t="s">
        <v>179</v>
      </c>
      <c r="B241" s="6" t="s">
        <v>68</v>
      </c>
      <c r="F241" s="542" t="s">
        <v>195</v>
      </c>
      <c r="G241" s="1163"/>
      <c r="H241" s="1118"/>
      <c r="I241" s="1118"/>
      <c r="J241" s="1118"/>
      <c r="K241" s="1118"/>
      <c r="L241" s="1118"/>
      <c r="M241" s="1118"/>
      <c r="N241" s="1118"/>
      <c r="P241" s="7"/>
      <c r="Q241" s="409" t="s">
        <v>747</v>
      </c>
    </row>
    <row r="242" spans="1:17" outlineLevel="2" x14ac:dyDescent="0.2">
      <c r="A242" s="6" t="s">
        <v>179</v>
      </c>
      <c r="B242" s="6" t="s">
        <v>68</v>
      </c>
      <c r="F242" s="542" t="s">
        <v>214</v>
      </c>
      <c r="G242" s="99">
        <v>0</v>
      </c>
      <c r="H242" s="53">
        <v>0</v>
      </c>
      <c r="I242" s="53">
        <v>0</v>
      </c>
      <c r="J242" s="53">
        <v>0</v>
      </c>
      <c r="K242" s="53">
        <v>0</v>
      </c>
      <c r="L242" s="53">
        <v>0</v>
      </c>
      <c r="M242" s="53">
        <v>0</v>
      </c>
      <c r="N242" s="53">
        <v>0</v>
      </c>
      <c r="P242" s="7"/>
      <c r="Q242" s="409" t="s">
        <v>748</v>
      </c>
    </row>
    <row r="243" spans="1:17" outlineLevel="2" x14ac:dyDescent="0.2">
      <c r="A243" s="6"/>
      <c r="B243" s="6"/>
    </row>
    <row r="244" spans="1:17" outlineLevel="2" x14ac:dyDescent="0.2">
      <c r="A244" s="6"/>
      <c r="B244" s="6"/>
      <c r="F244" s="55" t="s">
        <v>28</v>
      </c>
      <c r="G244" s="6" t="s">
        <v>675</v>
      </c>
    </row>
    <row r="245" spans="1:17" outlineLevel="2" x14ac:dyDescent="0.2">
      <c r="A245" s="6" t="s">
        <v>179</v>
      </c>
      <c r="B245" s="6" t="s">
        <v>68</v>
      </c>
      <c r="F245" s="542" t="s">
        <v>28</v>
      </c>
      <c r="G245" s="99">
        <v>27.910640004692638</v>
      </c>
      <c r="H245" s="53">
        <v>237910.29540000006</v>
      </c>
      <c r="I245" s="53">
        <v>159027.848566776</v>
      </c>
      <c r="J245" s="53">
        <v>55781.25412394631</v>
      </c>
      <c r="K245" s="53">
        <v>27.910640004692638</v>
      </c>
      <c r="L245" s="53">
        <v>27.910640004692638</v>
      </c>
      <c r="M245" s="53">
        <v>27.910640004692638</v>
      </c>
      <c r="N245" s="53">
        <v>27.910640004692638</v>
      </c>
      <c r="P245" s="7"/>
      <c r="Q245" s="409" t="s">
        <v>745</v>
      </c>
    </row>
    <row r="246" spans="1:17" ht="4.1500000000000004" customHeight="1" outlineLevel="2" x14ac:dyDescent="0.2">
      <c r="A246" s="6"/>
      <c r="B246" s="6"/>
    </row>
    <row r="247" spans="1:17" outlineLevel="1" x14ac:dyDescent="0.2">
      <c r="A247" s="6"/>
      <c r="B247" s="6"/>
      <c r="F247" s="97" t="s">
        <v>1511</v>
      </c>
      <c r="G247" s="97"/>
      <c r="H247" s="100">
        <v>254428.99174480006</v>
      </c>
      <c r="I247" s="100">
        <v>170069.54281722754</v>
      </c>
      <c r="J247" s="100">
        <v>59654.283649870689</v>
      </c>
      <c r="K247" s="100">
        <v>29.848544315438765</v>
      </c>
      <c r="L247" s="100">
        <v>29.848544315438765</v>
      </c>
      <c r="M247" s="100">
        <v>29.848544315438765</v>
      </c>
      <c r="N247" s="100">
        <v>29.848544315438765</v>
      </c>
    </row>
    <row r="248" spans="1:17" outlineLevel="1" x14ac:dyDescent="0.2">
      <c r="A248" s="6"/>
      <c r="B248" s="6"/>
      <c r="E248" s="56"/>
      <c r="F248" s="56"/>
    </row>
    <row r="249" spans="1:17" outlineLevel="1" x14ac:dyDescent="0.2">
      <c r="A249" s="6"/>
      <c r="B249" s="6"/>
      <c r="E249" s="56"/>
      <c r="F249" s="56"/>
    </row>
    <row r="250" spans="1:17" outlineLevel="1" x14ac:dyDescent="0.2">
      <c r="A250" s="6"/>
      <c r="B250" s="6"/>
      <c r="F250" s="65" t="s">
        <v>477</v>
      </c>
    </row>
    <row r="251" spans="1:17" ht="4.1500000000000004" customHeight="1" outlineLevel="2" x14ac:dyDescent="0.2">
      <c r="A251" s="6"/>
      <c r="B251" s="6"/>
    </row>
    <row r="252" spans="1:17" outlineLevel="2" x14ac:dyDescent="0.2">
      <c r="A252" s="6" t="s">
        <v>477</v>
      </c>
      <c r="B252" s="6" t="s">
        <v>433</v>
      </c>
      <c r="F252" s="542" t="s">
        <v>694</v>
      </c>
      <c r="G252" s="542" t="s">
        <v>57</v>
      </c>
      <c r="H252" s="37">
        <v>0</v>
      </c>
      <c r="I252" s="37">
        <v>0</v>
      </c>
      <c r="J252" s="37">
        <v>0</v>
      </c>
      <c r="K252" s="37">
        <v>0</v>
      </c>
      <c r="L252" s="37">
        <v>0</v>
      </c>
      <c r="M252" s="37">
        <v>0</v>
      </c>
      <c r="N252" s="37">
        <v>0</v>
      </c>
      <c r="P252" s="7"/>
      <c r="Q252" s="409" t="s">
        <v>749</v>
      </c>
    </row>
    <row r="253" spans="1:17" outlineLevel="2" x14ac:dyDescent="0.2">
      <c r="A253" s="6" t="s">
        <v>477</v>
      </c>
      <c r="B253" s="6" t="s">
        <v>433</v>
      </c>
      <c r="F253" s="542" t="s">
        <v>242</v>
      </c>
      <c r="G253" s="542" t="s">
        <v>57</v>
      </c>
      <c r="H253" s="37">
        <v>265</v>
      </c>
      <c r="I253" s="37">
        <v>265</v>
      </c>
      <c r="J253" s="37">
        <v>265</v>
      </c>
      <c r="K253" s="37">
        <v>265</v>
      </c>
      <c r="L253" s="37">
        <v>265</v>
      </c>
      <c r="M253" s="37">
        <v>265</v>
      </c>
      <c r="N253" s="37">
        <v>265</v>
      </c>
      <c r="P253" s="7"/>
      <c r="Q253" s="409" t="s">
        <v>243</v>
      </c>
    </row>
    <row r="254" spans="1:17" ht="4.1500000000000004" customHeight="1" outlineLevel="2" x14ac:dyDescent="0.2">
      <c r="A254" s="6"/>
      <c r="B254" s="6"/>
      <c r="H254" s="37"/>
      <c r="I254" s="37"/>
      <c r="J254" s="37"/>
      <c r="K254" s="37"/>
      <c r="L254" s="37"/>
      <c r="M254" s="37"/>
      <c r="N254" s="37"/>
    </row>
    <row r="255" spans="1:17" outlineLevel="2" x14ac:dyDescent="0.2">
      <c r="A255" s="6" t="s">
        <v>477</v>
      </c>
      <c r="B255" s="6" t="s">
        <v>47</v>
      </c>
      <c r="F255" s="82" t="s">
        <v>1512</v>
      </c>
      <c r="G255" s="82" t="s">
        <v>57</v>
      </c>
      <c r="H255" s="98">
        <v>265</v>
      </c>
      <c r="I255" s="98">
        <v>265</v>
      </c>
      <c r="J255" s="98">
        <v>265</v>
      </c>
      <c r="K255" s="98">
        <v>265</v>
      </c>
      <c r="L255" s="98">
        <v>265</v>
      </c>
      <c r="M255" s="98">
        <v>265</v>
      </c>
      <c r="N255" s="98">
        <v>265</v>
      </c>
    </row>
    <row r="256" spans="1:17" outlineLevel="2" x14ac:dyDescent="0.2">
      <c r="A256" s="6"/>
      <c r="B256" s="6"/>
    </row>
    <row r="257" spans="1:17" outlineLevel="2" x14ac:dyDescent="0.2">
      <c r="A257" s="6"/>
      <c r="B257" s="6"/>
      <c r="F257" s="55" t="s">
        <v>29</v>
      </c>
      <c r="G257" s="6" t="s">
        <v>676</v>
      </c>
    </row>
    <row r="258" spans="1:17" outlineLevel="2" x14ac:dyDescent="0.2">
      <c r="A258" s="6" t="s">
        <v>477</v>
      </c>
      <c r="B258" s="6" t="s">
        <v>68</v>
      </c>
      <c r="F258" s="542" t="s">
        <v>194</v>
      </c>
      <c r="G258" s="1163"/>
      <c r="H258" s="1118"/>
      <c r="I258" s="1118"/>
      <c r="J258" s="1118"/>
      <c r="K258" s="1118"/>
      <c r="L258" s="1118"/>
      <c r="M258" s="1118"/>
      <c r="N258" s="1118"/>
      <c r="P258" s="7"/>
      <c r="Q258" s="409" t="s">
        <v>746</v>
      </c>
    </row>
    <row r="259" spans="1:17" outlineLevel="2" x14ac:dyDescent="0.2">
      <c r="A259" s="6" t="s">
        <v>477</v>
      </c>
      <c r="B259" s="6" t="s">
        <v>68</v>
      </c>
      <c r="F259" s="542" t="s">
        <v>195</v>
      </c>
      <c r="G259" s="1163"/>
      <c r="H259" s="1118"/>
      <c r="I259" s="1118"/>
      <c r="J259" s="1118"/>
      <c r="K259" s="1118"/>
      <c r="L259" s="1118"/>
      <c r="M259" s="1118"/>
      <c r="N259" s="1118"/>
      <c r="P259" s="7"/>
      <c r="Q259" s="409" t="s">
        <v>747</v>
      </c>
    </row>
    <row r="260" spans="1:17" outlineLevel="2" x14ac:dyDescent="0.2">
      <c r="A260" s="6" t="s">
        <v>477</v>
      </c>
      <c r="B260" s="6" t="s">
        <v>68</v>
      </c>
      <c r="F260" s="542" t="s">
        <v>214</v>
      </c>
      <c r="G260" s="99">
        <v>0</v>
      </c>
      <c r="H260" s="53">
        <v>0</v>
      </c>
      <c r="I260" s="53">
        <v>0</v>
      </c>
      <c r="J260" s="53">
        <v>0</v>
      </c>
      <c r="K260" s="53">
        <v>0</v>
      </c>
      <c r="L260" s="53">
        <v>0</v>
      </c>
      <c r="M260" s="53">
        <v>0</v>
      </c>
      <c r="N260" s="53">
        <v>0</v>
      </c>
      <c r="P260" s="7"/>
      <c r="Q260" s="409" t="s">
        <v>748</v>
      </c>
    </row>
    <row r="261" spans="1:17" outlineLevel="2" x14ac:dyDescent="0.2">
      <c r="A261" s="6"/>
      <c r="B261" s="6"/>
    </row>
    <row r="262" spans="1:17" outlineLevel="2" x14ac:dyDescent="0.2">
      <c r="A262" s="6"/>
      <c r="B262" s="6"/>
      <c r="F262" s="55" t="s">
        <v>28</v>
      </c>
      <c r="G262" s="6" t="s">
        <v>675</v>
      </c>
    </row>
    <row r="263" spans="1:17" outlineLevel="2" x14ac:dyDescent="0.2">
      <c r="A263" s="6" t="s">
        <v>477</v>
      </c>
      <c r="B263" s="6" t="s">
        <v>68</v>
      </c>
      <c r="F263" s="542" t="s">
        <v>28</v>
      </c>
      <c r="G263" s="99">
        <v>56.016296603773583</v>
      </c>
      <c r="H263" s="53">
        <v>14844.318599999999</v>
      </c>
      <c r="I263" s="53">
        <v>14844.318599999999</v>
      </c>
      <c r="J263" s="53">
        <v>14844.318599999999</v>
      </c>
      <c r="K263" s="53">
        <v>14844.318599999999</v>
      </c>
      <c r="L263" s="53">
        <v>14844.318599999999</v>
      </c>
      <c r="M263" s="53">
        <v>14844.318599999999</v>
      </c>
      <c r="N263" s="53">
        <v>14844.318599999999</v>
      </c>
      <c r="P263" s="7"/>
      <c r="Q263" s="409" t="s">
        <v>745</v>
      </c>
    </row>
    <row r="264" spans="1:17" ht="4.1500000000000004" customHeight="1" outlineLevel="2" x14ac:dyDescent="0.2">
      <c r="A264" s="6"/>
      <c r="B264" s="6"/>
    </row>
    <row r="265" spans="1:17" outlineLevel="1" x14ac:dyDescent="0.2">
      <c r="A265" s="6"/>
      <c r="B265" s="6"/>
      <c r="F265" s="97" t="s">
        <v>1513</v>
      </c>
      <c r="G265" s="97"/>
      <c r="H265" s="100">
        <v>16021.4520992</v>
      </c>
      <c r="I265" s="100">
        <v>16021.4520992</v>
      </c>
      <c r="J265" s="100">
        <v>16021.4520992</v>
      </c>
      <c r="K265" s="100">
        <v>16021.4520992</v>
      </c>
      <c r="L265" s="100">
        <v>16021.4520992</v>
      </c>
      <c r="M265" s="100">
        <v>16021.4520992</v>
      </c>
      <c r="N265" s="100">
        <v>16021.4520992</v>
      </c>
    </row>
    <row r="266" spans="1:17" outlineLevel="1" x14ac:dyDescent="0.2">
      <c r="A266" s="6"/>
      <c r="B266" s="6"/>
      <c r="E266" s="56"/>
      <c r="F266" s="56"/>
    </row>
    <row r="267" spans="1:17" outlineLevel="1" x14ac:dyDescent="0.2">
      <c r="A267" s="6"/>
      <c r="B267" s="6"/>
      <c r="E267" s="56"/>
      <c r="F267" s="56"/>
    </row>
    <row r="268" spans="1:17" outlineLevel="1" x14ac:dyDescent="0.2">
      <c r="A268" s="6"/>
      <c r="B268" s="6"/>
      <c r="F268" s="65" t="s">
        <v>165</v>
      </c>
    </row>
    <row r="269" spans="1:17" ht="4.1500000000000004" customHeight="1" outlineLevel="2" x14ac:dyDescent="0.2">
      <c r="A269" s="6"/>
      <c r="B269" s="6"/>
    </row>
    <row r="270" spans="1:17" outlineLevel="2" x14ac:dyDescent="0.2">
      <c r="A270" s="6" t="s">
        <v>165</v>
      </c>
      <c r="B270" s="6" t="s">
        <v>433</v>
      </c>
      <c r="F270" s="542" t="s">
        <v>694</v>
      </c>
      <c r="G270" s="542" t="s">
        <v>57</v>
      </c>
      <c r="H270" s="37">
        <v>0</v>
      </c>
      <c r="I270" s="37">
        <v>0</v>
      </c>
      <c r="J270" s="37">
        <v>0</v>
      </c>
      <c r="K270" s="37">
        <v>0</v>
      </c>
      <c r="L270" s="37">
        <v>0</v>
      </c>
      <c r="M270" s="37">
        <v>0</v>
      </c>
      <c r="N270" s="37">
        <v>0</v>
      </c>
      <c r="P270" s="7"/>
      <c r="Q270" s="409" t="s">
        <v>749</v>
      </c>
    </row>
    <row r="271" spans="1:17" outlineLevel="2" x14ac:dyDescent="0.2">
      <c r="A271" s="6" t="s">
        <v>165</v>
      </c>
      <c r="B271" s="6" t="s">
        <v>433</v>
      </c>
      <c r="F271" s="542" t="s">
        <v>242</v>
      </c>
      <c r="G271" s="542" t="s">
        <v>57</v>
      </c>
      <c r="H271" s="37">
        <v>10860</v>
      </c>
      <c r="I271" s="37">
        <v>5318.7180663636263</v>
      </c>
      <c r="J271" s="37">
        <v>1</v>
      </c>
      <c r="K271" s="37">
        <v>1</v>
      </c>
      <c r="L271" s="37">
        <v>1</v>
      </c>
      <c r="M271" s="37">
        <v>1</v>
      </c>
      <c r="N271" s="37">
        <v>1</v>
      </c>
      <c r="P271" s="7"/>
      <c r="Q271" s="409" t="s">
        <v>243</v>
      </c>
    </row>
    <row r="272" spans="1:17" ht="4.1500000000000004" customHeight="1" outlineLevel="2" x14ac:dyDescent="0.2">
      <c r="A272" s="6"/>
      <c r="B272" s="6"/>
      <c r="H272" s="37"/>
      <c r="I272" s="37"/>
      <c r="J272" s="37"/>
      <c r="K272" s="37"/>
      <c r="L272" s="37"/>
      <c r="M272" s="37"/>
      <c r="N272" s="37"/>
    </row>
    <row r="273" spans="1:17" outlineLevel="2" x14ac:dyDescent="0.2">
      <c r="A273" s="6" t="s">
        <v>165</v>
      </c>
      <c r="B273" s="6" t="s">
        <v>47</v>
      </c>
      <c r="F273" s="82" t="s">
        <v>1514</v>
      </c>
      <c r="G273" s="82" t="s">
        <v>57</v>
      </c>
      <c r="H273" s="98">
        <v>10860</v>
      </c>
      <c r="I273" s="98">
        <v>5318.7180663636263</v>
      </c>
      <c r="J273" s="98">
        <v>1</v>
      </c>
      <c r="K273" s="98">
        <v>1</v>
      </c>
      <c r="L273" s="98">
        <v>1</v>
      </c>
      <c r="M273" s="98">
        <v>1</v>
      </c>
      <c r="N273" s="98">
        <v>1</v>
      </c>
    </row>
    <row r="274" spans="1:17" outlineLevel="2" x14ac:dyDescent="0.2">
      <c r="A274" s="6"/>
      <c r="B274" s="6"/>
    </row>
    <row r="275" spans="1:17" outlineLevel="2" x14ac:dyDescent="0.2">
      <c r="A275" s="6"/>
      <c r="B275" s="6"/>
      <c r="F275" s="55" t="s">
        <v>29</v>
      </c>
      <c r="G275" s="6" t="s">
        <v>676</v>
      </c>
    </row>
    <row r="276" spans="1:17" outlineLevel="2" x14ac:dyDescent="0.2">
      <c r="A276" s="6" t="s">
        <v>165</v>
      </c>
      <c r="B276" s="6" t="s">
        <v>68</v>
      </c>
      <c r="F276" s="542" t="s">
        <v>194</v>
      </c>
      <c r="G276" s="1163"/>
      <c r="H276" s="1118"/>
      <c r="I276" s="1118"/>
      <c r="J276" s="1118"/>
      <c r="K276" s="1118"/>
      <c r="L276" s="1118"/>
      <c r="M276" s="1118"/>
      <c r="N276" s="1118"/>
      <c r="P276" s="7"/>
      <c r="Q276" s="409" t="s">
        <v>746</v>
      </c>
    </row>
    <row r="277" spans="1:17" outlineLevel="2" x14ac:dyDescent="0.2">
      <c r="A277" s="6" t="s">
        <v>165</v>
      </c>
      <c r="B277" s="6" t="s">
        <v>68</v>
      </c>
      <c r="F277" s="542" t="s">
        <v>195</v>
      </c>
      <c r="G277" s="1163"/>
      <c r="H277" s="1118"/>
      <c r="I277" s="1118"/>
      <c r="J277" s="1118"/>
      <c r="K277" s="1118"/>
      <c r="L277" s="1118"/>
      <c r="M277" s="1118"/>
      <c r="N277" s="1118"/>
      <c r="P277" s="7"/>
      <c r="Q277" s="409" t="s">
        <v>747</v>
      </c>
    </row>
    <row r="278" spans="1:17" outlineLevel="2" x14ac:dyDescent="0.2">
      <c r="A278" s="6" t="s">
        <v>165</v>
      </c>
      <c r="B278" s="6" t="s">
        <v>68</v>
      </c>
      <c r="F278" s="542" t="s">
        <v>214</v>
      </c>
      <c r="G278" s="99">
        <v>0</v>
      </c>
      <c r="H278" s="53">
        <v>0</v>
      </c>
      <c r="I278" s="53">
        <v>0</v>
      </c>
      <c r="J278" s="53">
        <v>0</v>
      </c>
      <c r="K278" s="53">
        <v>0</v>
      </c>
      <c r="L278" s="53">
        <v>0</v>
      </c>
      <c r="M278" s="53">
        <v>0</v>
      </c>
      <c r="N278" s="53">
        <v>0</v>
      </c>
      <c r="P278" s="7"/>
      <c r="Q278" s="409" t="s">
        <v>748</v>
      </c>
    </row>
    <row r="279" spans="1:17" outlineLevel="2" x14ac:dyDescent="0.2">
      <c r="A279" s="6"/>
      <c r="B279" s="6"/>
    </row>
    <row r="280" spans="1:17" outlineLevel="2" x14ac:dyDescent="0.2">
      <c r="A280" s="6"/>
      <c r="B280" s="6"/>
      <c r="F280" s="55" t="s">
        <v>28</v>
      </c>
      <c r="G280" s="6" t="s">
        <v>675</v>
      </c>
    </row>
    <row r="281" spans="1:17" outlineLevel="2" x14ac:dyDescent="0.2">
      <c r="A281" s="6" t="s">
        <v>165</v>
      </c>
      <c r="B281" s="6" t="s">
        <v>68</v>
      </c>
      <c r="F281" s="542" t="s">
        <v>28</v>
      </c>
      <c r="G281" s="99">
        <v>8.5953365377532212</v>
      </c>
      <c r="H281" s="53">
        <v>93345.354799999986</v>
      </c>
      <c r="I281" s="53">
        <v>45716.171729823436</v>
      </c>
      <c r="J281" s="53">
        <v>8.5953365377532212</v>
      </c>
      <c r="K281" s="53">
        <v>8.5953365377532212</v>
      </c>
      <c r="L281" s="53">
        <v>8.5953365377532212</v>
      </c>
      <c r="M281" s="53">
        <v>8.5953365377532212</v>
      </c>
      <c r="N281" s="53">
        <v>8.5953365377532212</v>
      </c>
      <c r="P281" s="7"/>
      <c r="Q281" s="409" t="s">
        <v>745</v>
      </c>
    </row>
    <row r="282" spans="1:17" ht="4.1500000000000004" customHeight="1" outlineLevel="2" x14ac:dyDescent="0.2">
      <c r="A282" s="6"/>
      <c r="B282" s="6"/>
    </row>
    <row r="283" spans="1:17" outlineLevel="1" x14ac:dyDescent="0.2">
      <c r="A283" s="6"/>
      <c r="B283" s="6"/>
      <c r="F283" s="97" t="s">
        <v>1515</v>
      </c>
      <c r="G283" s="97"/>
      <c r="H283" s="100">
        <v>95120.919295999993</v>
      </c>
      <c r="I283" s="100">
        <v>46585.75984795134</v>
      </c>
      <c r="J283" s="100">
        <v>8.7588323476979717</v>
      </c>
      <c r="K283" s="100">
        <v>8.7588323476979717</v>
      </c>
      <c r="L283" s="100">
        <v>8.7588323476979717</v>
      </c>
      <c r="M283" s="100">
        <v>8.7588323476979717</v>
      </c>
      <c r="N283" s="100">
        <v>8.7588323476979717</v>
      </c>
    </row>
    <row r="284" spans="1:17" outlineLevel="1" x14ac:dyDescent="0.2">
      <c r="A284" s="6"/>
      <c r="B284" s="6"/>
      <c r="E284" s="56"/>
      <c r="F284" s="56"/>
    </row>
    <row r="285" spans="1:17" outlineLevel="1" x14ac:dyDescent="0.2">
      <c r="A285" s="6"/>
      <c r="B285" s="6"/>
      <c r="E285" s="56"/>
      <c r="F285" s="56"/>
    </row>
    <row r="286" spans="1:17" outlineLevel="1" x14ac:dyDescent="0.2">
      <c r="A286" s="6"/>
      <c r="B286" s="6"/>
      <c r="F286" s="65" t="s">
        <v>167</v>
      </c>
    </row>
    <row r="287" spans="1:17" ht="4.1500000000000004" customHeight="1" outlineLevel="2" x14ac:dyDescent="0.2">
      <c r="A287" s="6"/>
      <c r="B287" s="6"/>
    </row>
    <row r="288" spans="1:17" outlineLevel="2" x14ac:dyDescent="0.2">
      <c r="A288" s="6" t="s">
        <v>167</v>
      </c>
      <c r="B288" s="6" t="s">
        <v>433</v>
      </c>
      <c r="F288" s="542" t="s">
        <v>694</v>
      </c>
      <c r="G288" s="542" t="s">
        <v>57</v>
      </c>
      <c r="H288" s="37">
        <v>0</v>
      </c>
      <c r="I288" s="37">
        <v>0</v>
      </c>
      <c r="J288" s="37">
        <v>0</v>
      </c>
      <c r="K288" s="37">
        <v>0</v>
      </c>
      <c r="L288" s="37">
        <v>0</v>
      </c>
      <c r="M288" s="37">
        <v>0</v>
      </c>
      <c r="N288" s="37">
        <v>0</v>
      </c>
      <c r="P288" s="7"/>
      <c r="Q288" s="409" t="s">
        <v>749</v>
      </c>
    </row>
    <row r="289" spans="1:17" outlineLevel="2" x14ac:dyDescent="0.2">
      <c r="A289" s="6" t="s">
        <v>167</v>
      </c>
      <c r="B289" s="6" t="s">
        <v>433</v>
      </c>
      <c r="F289" s="542" t="s">
        <v>242</v>
      </c>
      <c r="G289" s="542" t="s">
        <v>57</v>
      </c>
      <c r="H289" s="37">
        <v>13464</v>
      </c>
      <c r="I289" s="37">
        <v>12458.418586179509</v>
      </c>
      <c r="J289" s="37">
        <v>10784.673623175171</v>
      </c>
      <c r="K289" s="37">
        <v>8442.9139887831552</v>
      </c>
      <c r="L289" s="37">
        <v>5099.0947230203774</v>
      </c>
      <c r="M289" s="37">
        <v>85.051491992108993</v>
      </c>
      <c r="N289" s="37">
        <v>1</v>
      </c>
      <c r="P289" s="7"/>
      <c r="Q289" s="409" t="s">
        <v>243</v>
      </c>
    </row>
    <row r="290" spans="1:17" ht="4.1500000000000004" customHeight="1" outlineLevel="2" x14ac:dyDescent="0.2">
      <c r="A290" s="6"/>
      <c r="B290" s="6"/>
      <c r="H290" s="37"/>
      <c r="I290" s="37"/>
      <c r="J290" s="37"/>
      <c r="K290" s="37"/>
      <c r="L290" s="37"/>
      <c r="M290" s="37"/>
      <c r="N290" s="37"/>
    </row>
    <row r="291" spans="1:17" outlineLevel="2" x14ac:dyDescent="0.2">
      <c r="A291" s="6" t="s">
        <v>167</v>
      </c>
      <c r="B291" s="6" t="s">
        <v>47</v>
      </c>
      <c r="F291" s="82" t="s">
        <v>1516</v>
      </c>
      <c r="G291" s="82" t="s">
        <v>57</v>
      </c>
      <c r="H291" s="98">
        <v>13464</v>
      </c>
      <c r="I291" s="98">
        <v>12458.418586179509</v>
      </c>
      <c r="J291" s="98">
        <v>10784.673623175171</v>
      </c>
      <c r="K291" s="98">
        <v>8442.9139887831552</v>
      </c>
      <c r="L291" s="98">
        <v>5099.0947230203774</v>
      </c>
      <c r="M291" s="98">
        <v>85.051491992108993</v>
      </c>
      <c r="N291" s="98">
        <v>1</v>
      </c>
    </row>
    <row r="292" spans="1:17" outlineLevel="2" x14ac:dyDescent="0.2">
      <c r="A292" s="6"/>
      <c r="B292" s="6"/>
    </row>
    <row r="293" spans="1:17" outlineLevel="2" x14ac:dyDescent="0.2">
      <c r="A293" s="6"/>
      <c r="B293" s="6"/>
      <c r="F293" s="55" t="s">
        <v>29</v>
      </c>
      <c r="G293" s="6" t="s">
        <v>676</v>
      </c>
    </row>
    <row r="294" spans="1:17" outlineLevel="2" x14ac:dyDescent="0.2">
      <c r="A294" s="6" t="s">
        <v>167</v>
      </c>
      <c r="B294" s="6" t="s">
        <v>68</v>
      </c>
      <c r="F294" s="542" t="s">
        <v>194</v>
      </c>
      <c r="G294" s="1163"/>
      <c r="H294" s="1118"/>
      <c r="I294" s="1118"/>
      <c r="J294" s="1118"/>
      <c r="K294" s="1118"/>
      <c r="L294" s="1118"/>
      <c r="M294" s="1118"/>
      <c r="N294" s="1118"/>
      <c r="P294" s="7"/>
      <c r="Q294" s="409" t="s">
        <v>746</v>
      </c>
    </row>
    <row r="295" spans="1:17" outlineLevel="2" x14ac:dyDescent="0.2">
      <c r="A295" s="6" t="s">
        <v>167</v>
      </c>
      <c r="B295" s="6" t="s">
        <v>68</v>
      </c>
      <c r="F295" s="542" t="s">
        <v>195</v>
      </c>
      <c r="G295" s="1163"/>
      <c r="H295" s="1118"/>
      <c r="I295" s="1118"/>
      <c r="J295" s="1118"/>
      <c r="K295" s="1118"/>
      <c r="L295" s="1118"/>
      <c r="M295" s="1118"/>
      <c r="N295" s="1118"/>
      <c r="P295" s="7"/>
      <c r="Q295" s="409" t="s">
        <v>747</v>
      </c>
    </row>
    <row r="296" spans="1:17" outlineLevel="2" x14ac:dyDescent="0.2">
      <c r="A296" s="6" t="s">
        <v>167</v>
      </c>
      <c r="B296" s="6" t="s">
        <v>68</v>
      </c>
      <c r="F296" s="542" t="s">
        <v>214</v>
      </c>
      <c r="G296" s="99">
        <v>0</v>
      </c>
      <c r="H296" s="53">
        <v>0</v>
      </c>
      <c r="I296" s="53">
        <v>0</v>
      </c>
      <c r="J296" s="53">
        <v>0</v>
      </c>
      <c r="K296" s="53">
        <v>0</v>
      </c>
      <c r="L296" s="53">
        <v>0</v>
      </c>
      <c r="M296" s="53">
        <v>0</v>
      </c>
      <c r="N296" s="53">
        <v>0</v>
      </c>
      <c r="P296" s="7"/>
      <c r="Q296" s="409" t="s">
        <v>748</v>
      </c>
    </row>
    <row r="297" spans="1:17" outlineLevel="2" x14ac:dyDescent="0.2">
      <c r="A297" s="6"/>
      <c r="B297" s="6"/>
    </row>
    <row r="298" spans="1:17" outlineLevel="2" x14ac:dyDescent="0.2">
      <c r="A298" s="6"/>
      <c r="B298" s="6"/>
      <c r="F298" s="55" t="s">
        <v>28</v>
      </c>
      <c r="G298" s="6" t="s">
        <v>675</v>
      </c>
    </row>
    <row r="299" spans="1:17" outlineLevel="2" x14ac:dyDescent="0.2">
      <c r="A299" s="6" t="s">
        <v>167</v>
      </c>
      <c r="B299" s="6" t="s">
        <v>68</v>
      </c>
      <c r="F299" s="542" t="s">
        <v>28</v>
      </c>
      <c r="G299" s="99">
        <v>23.262162002376705</v>
      </c>
      <c r="H299" s="53">
        <v>313201.74919999996</v>
      </c>
      <c r="I299" s="53">
        <v>289809.7514451287</v>
      </c>
      <c r="J299" s="53">
        <v>250874.82496505979</v>
      </c>
      <c r="K299" s="53">
        <v>196400.43297920626</v>
      </c>
      <c r="L299" s="53">
        <v>118615.96751236419</v>
      </c>
      <c r="M299" s="53">
        <v>1978.4815852642844</v>
      </c>
      <c r="N299" s="53">
        <v>23.262162002376705</v>
      </c>
      <c r="P299" s="7"/>
      <c r="Q299" s="409" t="s">
        <v>745</v>
      </c>
    </row>
    <row r="300" spans="1:17" ht="4.1500000000000004" customHeight="1" outlineLevel="2" x14ac:dyDescent="0.2">
      <c r="A300" s="6"/>
      <c r="B300" s="6"/>
    </row>
    <row r="301" spans="1:17" outlineLevel="1" x14ac:dyDescent="0.2">
      <c r="A301" s="6"/>
      <c r="B301" s="6"/>
      <c r="F301" s="97" t="s">
        <v>1517</v>
      </c>
      <c r="G301" s="97"/>
      <c r="H301" s="100">
        <v>350469.71463199996</v>
      </c>
      <c r="I301" s="100">
        <v>324294.29639515281</v>
      </c>
      <c r="J301" s="100">
        <v>280726.49191276438</v>
      </c>
      <c r="K301" s="100">
        <v>219770.17649371308</v>
      </c>
      <c r="L301" s="100">
        <v>132730.1153044035</v>
      </c>
      <c r="M301" s="100">
        <v>2213.9016731654983</v>
      </c>
      <c r="N301" s="100">
        <v>26.030133291146761</v>
      </c>
    </row>
    <row r="302" spans="1:17" outlineLevel="1" x14ac:dyDescent="0.2">
      <c r="A302" s="6"/>
      <c r="B302" s="6"/>
      <c r="E302" s="56"/>
    </row>
    <row r="303" spans="1:17" outlineLevel="1" x14ac:dyDescent="0.2">
      <c r="A303" s="6"/>
      <c r="B303" s="6"/>
      <c r="E303" s="56"/>
    </row>
    <row r="304" spans="1:17" outlineLevel="1" x14ac:dyDescent="0.2">
      <c r="A304" s="6"/>
      <c r="B304" s="6"/>
      <c r="F304" s="65" t="s">
        <v>168</v>
      </c>
    </row>
    <row r="305" spans="1:17" ht="4.1500000000000004" customHeight="1" outlineLevel="2" x14ac:dyDescent="0.2">
      <c r="A305" s="6"/>
      <c r="B305" s="6"/>
    </row>
    <row r="306" spans="1:17" outlineLevel="2" x14ac:dyDescent="0.2">
      <c r="A306" s="6" t="s">
        <v>168</v>
      </c>
      <c r="B306" s="6" t="s">
        <v>433</v>
      </c>
      <c r="F306" s="542" t="s">
        <v>694</v>
      </c>
      <c r="G306" s="542" t="s">
        <v>57</v>
      </c>
      <c r="H306" s="37">
        <v>0</v>
      </c>
      <c r="I306" s="37">
        <v>0</v>
      </c>
      <c r="J306" s="37">
        <v>0</v>
      </c>
      <c r="K306" s="37">
        <v>0</v>
      </c>
      <c r="L306" s="37">
        <v>0</v>
      </c>
      <c r="M306" s="37">
        <v>0</v>
      </c>
      <c r="N306" s="37">
        <v>0</v>
      </c>
      <c r="P306" s="7"/>
      <c r="Q306" s="409" t="s">
        <v>749</v>
      </c>
    </row>
    <row r="307" spans="1:17" outlineLevel="2" x14ac:dyDescent="0.2">
      <c r="A307" s="6" t="s">
        <v>168</v>
      </c>
      <c r="B307" s="6" t="s">
        <v>433</v>
      </c>
      <c r="F307" s="542" t="s">
        <v>242</v>
      </c>
      <c r="G307" s="542" t="s">
        <v>57</v>
      </c>
      <c r="H307" s="37">
        <v>8466</v>
      </c>
      <c r="I307" s="37">
        <v>7833.5889594916598</v>
      </c>
      <c r="J307" s="37">
        <v>6781.0532921763206</v>
      </c>
      <c r="K307" s="37">
        <v>5308.49224790676</v>
      </c>
      <c r="L307" s="37">
        <v>3205.8680395862821</v>
      </c>
      <c r="M307" s="37">
        <v>53.055485747727232</v>
      </c>
      <c r="N307" s="37">
        <v>1</v>
      </c>
      <c r="P307" s="7"/>
      <c r="Q307" s="409" t="s">
        <v>243</v>
      </c>
    </row>
    <row r="308" spans="1:17" ht="4.1500000000000004" customHeight="1" outlineLevel="2" x14ac:dyDescent="0.2">
      <c r="A308" s="6"/>
      <c r="B308" s="6"/>
      <c r="H308" s="37"/>
      <c r="I308" s="37"/>
      <c r="J308" s="37"/>
      <c r="K308" s="37"/>
      <c r="L308" s="37"/>
      <c r="M308" s="37"/>
      <c r="N308" s="37"/>
    </row>
    <row r="309" spans="1:17" outlineLevel="2" x14ac:dyDescent="0.2">
      <c r="A309" s="6" t="s">
        <v>168</v>
      </c>
      <c r="B309" s="6" t="s">
        <v>47</v>
      </c>
      <c r="F309" s="82" t="s">
        <v>1518</v>
      </c>
      <c r="G309" s="82" t="s">
        <v>57</v>
      </c>
      <c r="H309" s="98">
        <v>8466</v>
      </c>
      <c r="I309" s="98">
        <v>7833.5889594916598</v>
      </c>
      <c r="J309" s="98">
        <v>6781.0532921763206</v>
      </c>
      <c r="K309" s="98">
        <v>5308.49224790676</v>
      </c>
      <c r="L309" s="98">
        <v>3205.8680395862821</v>
      </c>
      <c r="M309" s="98">
        <v>53.055485747727232</v>
      </c>
      <c r="N309" s="98">
        <v>1</v>
      </c>
    </row>
    <row r="310" spans="1:17" outlineLevel="2" x14ac:dyDescent="0.2">
      <c r="A310" s="6"/>
      <c r="B310" s="6"/>
    </row>
    <row r="311" spans="1:17" outlineLevel="2" x14ac:dyDescent="0.2">
      <c r="A311" s="6"/>
      <c r="B311" s="6"/>
      <c r="F311" s="55" t="s">
        <v>29</v>
      </c>
      <c r="G311" s="6" t="s">
        <v>676</v>
      </c>
    </row>
    <row r="312" spans="1:17" outlineLevel="2" x14ac:dyDescent="0.2">
      <c r="A312" s="6" t="s">
        <v>168</v>
      </c>
      <c r="B312" s="6" t="s">
        <v>68</v>
      </c>
      <c r="F312" s="542" t="s">
        <v>194</v>
      </c>
      <c r="G312" s="1163"/>
      <c r="H312" s="1118"/>
      <c r="I312" s="1118"/>
      <c r="J312" s="1118"/>
      <c r="K312" s="1118"/>
      <c r="L312" s="1118"/>
      <c r="M312" s="1118"/>
      <c r="N312" s="1118"/>
      <c r="P312" s="7"/>
      <c r="Q312" s="409" t="s">
        <v>746</v>
      </c>
    </row>
    <row r="313" spans="1:17" outlineLevel="2" x14ac:dyDescent="0.2">
      <c r="A313" s="6" t="s">
        <v>168</v>
      </c>
      <c r="B313" s="6" t="s">
        <v>68</v>
      </c>
      <c r="F313" s="542" t="s">
        <v>195</v>
      </c>
      <c r="G313" s="1163"/>
      <c r="H313" s="1118"/>
      <c r="I313" s="1118"/>
      <c r="J313" s="1118"/>
      <c r="K313" s="1118"/>
      <c r="L313" s="1118"/>
      <c r="M313" s="1118"/>
      <c r="N313" s="1118"/>
      <c r="P313" s="7"/>
      <c r="Q313" s="409" t="s">
        <v>747</v>
      </c>
    </row>
    <row r="314" spans="1:17" outlineLevel="2" x14ac:dyDescent="0.2">
      <c r="A314" s="6" t="s">
        <v>168</v>
      </c>
      <c r="B314" s="6" t="s">
        <v>68</v>
      </c>
      <c r="F314" s="542" t="s">
        <v>214</v>
      </c>
      <c r="G314" s="99">
        <v>0</v>
      </c>
      <c r="H314" s="53">
        <v>0</v>
      </c>
      <c r="I314" s="53">
        <v>0</v>
      </c>
      <c r="J314" s="53">
        <v>0</v>
      </c>
      <c r="K314" s="53">
        <v>0</v>
      </c>
      <c r="L314" s="53">
        <v>0</v>
      </c>
      <c r="M314" s="53">
        <v>0</v>
      </c>
      <c r="N314" s="53">
        <v>0</v>
      </c>
      <c r="P314" s="7"/>
      <c r="Q314" s="409" t="s">
        <v>748</v>
      </c>
    </row>
    <row r="315" spans="1:17" outlineLevel="2" x14ac:dyDescent="0.2">
      <c r="A315" s="6"/>
      <c r="B315" s="6"/>
    </row>
    <row r="316" spans="1:17" outlineLevel="2" x14ac:dyDescent="0.2">
      <c r="A316" s="6"/>
      <c r="B316" s="6"/>
      <c r="F316" s="55" t="s">
        <v>28</v>
      </c>
      <c r="G316" s="6" t="s">
        <v>675</v>
      </c>
    </row>
    <row r="317" spans="1:17" outlineLevel="2" x14ac:dyDescent="0.2">
      <c r="A317" s="6" t="s">
        <v>168</v>
      </c>
      <c r="B317" s="6" t="s">
        <v>68</v>
      </c>
      <c r="F317" s="542" t="s">
        <v>28</v>
      </c>
      <c r="G317" s="99">
        <v>25.558628254193245</v>
      </c>
      <c r="H317" s="53">
        <v>216379.3468</v>
      </c>
      <c r="I317" s="53">
        <v>200215.7881117998</v>
      </c>
      <c r="J317" s="53">
        <v>173314.42026660783</v>
      </c>
      <c r="K317" s="53">
        <v>135677.77995451551</v>
      </c>
      <c r="L317" s="53">
        <v>81937.589455785055</v>
      </c>
      <c r="M317" s="53">
        <v>1356.0254370718083</v>
      </c>
      <c r="N317" s="53">
        <v>25.558628254193245</v>
      </c>
      <c r="P317" s="7"/>
      <c r="Q317" s="409" t="s">
        <v>745</v>
      </c>
    </row>
    <row r="318" spans="1:17" ht="4.1500000000000004" customHeight="1" outlineLevel="2" x14ac:dyDescent="0.2">
      <c r="A318" s="6"/>
      <c r="B318" s="6"/>
    </row>
    <row r="319" spans="1:17" outlineLevel="1" x14ac:dyDescent="0.2">
      <c r="A319" s="6"/>
      <c r="B319" s="6"/>
      <c r="F319" s="97" t="s">
        <v>1519</v>
      </c>
      <c r="G319" s="97"/>
      <c r="H319" s="100">
        <v>235233.0713632</v>
      </c>
      <c r="I319" s="100">
        <v>217661.13757832241</v>
      </c>
      <c r="J319" s="100">
        <v>188415.77994285082</v>
      </c>
      <c r="K319" s="100">
        <v>147499.75617562543</v>
      </c>
      <c r="L319" s="100">
        <v>89077.035830026231</v>
      </c>
      <c r="M319" s="100">
        <v>1474.1796438819231</v>
      </c>
      <c r="N319" s="100">
        <v>27.785621469785024</v>
      </c>
    </row>
    <row r="320" spans="1:17" outlineLevel="1" x14ac:dyDescent="0.2">
      <c r="A320" s="6"/>
      <c r="B320" s="6"/>
      <c r="E320" s="56"/>
      <c r="F320" s="56"/>
    </row>
    <row r="321" spans="1:17" outlineLevel="1" x14ac:dyDescent="0.2">
      <c r="A321" s="6"/>
      <c r="B321" s="6"/>
      <c r="E321" s="56"/>
      <c r="F321" s="56"/>
    </row>
    <row r="322" spans="1:17" outlineLevel="1" x14ac:dyDescent="0.2">
      <c r="A322" s="6"/>
      <c r="B322" s="6"/>
      <c r="F322" s="65" t="s">
        <v>169</v>
      </c>
    </row>
    <row r="323" spans="1:17" ht="4.1500000000000004" customHeight="1" outlineLevel="2" x14ac:dyDescent="0.2">
      <c r="A323" s="6"/>
      <c r="B323" s="6"/>
    </row>
    <row r="324" spans="1:17" outlineLevel="2" x14ac:dyDescent="0.2">
      <c r="A324" s="6" t="s">
        <v>169</v>
      </c>
      <c r="B324" s="6" t="s">
        <v>433</v>
      </c>
      <c r="F324" s="542" t="s">
        <v>694</v>
      </c>
      <c r="G324" s="542" t="s">
        <v>57</v>
      </c>
      <c r="H324" s="37">
        <v>0</v>
      </c>
      <c r="I324" s="37">
        <v>0</v>
      </c>
      <c r="J324" s="37">
        <v>0</v>
      </c>
      <c r="K324" s="37">
        <v>0</v>
      </c>
      <c r="L324" s="37">
        <v>0</v>
      </c>
      <c r="M324" s="37">
        <v>0</v>
      </c>
      <c r="N324" s="37">
        <v>0</v>
      </c>
      <c r="P324" s="7"/>
      <c r="Q324" s="409" t="s">
        <v>749</v>
      </c>
    </row>
    <row r="325" spans="1:17" outlineLevel="2" x14ac:dyDescent="0.2">
      <c r="A325" s="6" t="s">
        <v>169</v>
      </c>
      <c r="B325" s="6" t="s">
        <v>433</v>
      </c>
      <c r="F325" s="542" t="s">
        <v>242</v>
      </c>
      <c r="G325" s="542" t="s">
        <v>57</v>
      </c>
      <c r="H325" s="37">
        <v>2583</v>
      </c>
      <c r="I325" s="37">
        <v>2389.6598490865767</v>
      </c>
      <c r="J325" s="37">
        <v>2068.167781904473</v>
      </c>
      <c r="K325" s="37">
        <v>1618.5734120488373</v>
      </c>
      <c r="L325" s="37">
        <v>976.81295026926944</v>
      </c>
      <c r="M325" s="37">
        <v>14.734025763991806</v>
      </c>
      <c r="N325" s="37">
        <v>1</v>
      </c>
      <c r="P325" s="7"/>
      <c r="Q325" s="409" t="s">
        <v>243</v>
      </c>
    </row>
    <row r="326" spans="1:17" ht="4.1500000000000004" customHeight="1" outlineLevel="2" x14ac:dyDescent="0.2">
      <c r="A326" s="6"/>
      <c r="B326" s="6"/>
      <c r="H326" s="37"/>
      <c r="I326" s="37"/>
      <c r="J326" s="37"/>
      <c r="K326" s="37"/>
      <c r="L326" s="37"/>
      <c r="M326" s="37"/>
      <c r="N326" s="37"/>
    </row>
    <row r="327" spans="1:17" outlineLevel="2" x14ac:dyDescent="0.2">
      <c r="A327" s="6" t="s">
        <v>169</v>
      </c>
      <c r="B327" s="6" t="s">
        <v>47</v>
      </c>
      <c r="F327" s="82" t="s">
        <v>1520</v>
      </c>
      <c r="G327" s="82" t="s">
        <v>57</v>
      </c>
      <c r="H327" s="98">
        <v>2583</v>
      </c>
      <c r="I327" s="98">
        <v>2389.6598490865767</v>
      </c>
      <c r="J327" s="98">
        <v>2068.167781904473</v>
      </c>
      <c r="K327" s="98">
        <v>1618.5734120488373</v>
      </c>
      <c r="L327" s="98">
        <v>976.81295026926944</v>
      </c>
      <c r="M327" s="98">
        <v>14.734025763991806</v>
      </c>
      <c r="N327" s="98">
        <v>1</v>
      </c>
    </row>
    <row r="328" spans="1:17" outlineLevel="2" x14ac:dyDescent="0.2">
      <c r="A328" s="6"/>
      <c r="B328" s="6"/>
    </row>
    <row r="329" spans="1:17" outlineLevel="2" x14ac:dyDescent="0.2">
      <c r="A329" s="6"/>
      <c r="B329" s="6"/>
      <c r="F329" s="55" t="s">
        <v>29</v>
      </c>
      <c r="G329" s="6" t="s">
        <v>676</v>
      </c>
    </row>
    <row r="330" spans="1:17" outlineLevel="2" x14ac:dyDescent="0.2">
      <c r="A330" s="6" t="s">
        <v>169</v>
      </c>
      <c r="B330" s="6" t="s">
        <v>68</v>
      </c>
      <c r="F330" s="542" t="s">
        <v>194</v>
      </c>
      <c r="G330" s="1163"/>
      <c r="H330" s="1118"/>
      <c r="I330" s="1118"/>
      <c r="J330" s="1118"/>
      <c r="K330" s="1118"/>
      <c r="L330" s="1118"/>
      <c r="M330" s="1118"/>
      <c r="N330" s="1118"/>
      <c r="P330" s="7"/>
      <c r="Q330" s="409" t="s">
        <v>746</v>
      </c>
    </row>
    <row r="331" spans="1:17" outlineLevel="2" x14ac:dyDescent="0.2">
      <c r="A331" s="6" t="s">
        <v>169</v>
      </c>
      <c r="B331" s="6" t="s">
        <v>68</v>
      </c>
      <c r="F331" s="542" t="s">
        <v>195</v>
      </c>
      <c r="G331" s="1163"/>
      <c r="H331" s="1118"/>
      <c r="I331" s="1118"/>
      <c r="J331" s="1118"/>
      <c r="K331" s="1118"/>
      <c r="L331" s="1118"/>
      <c r="M331" s="1118"/>
      <c r="N331" s="1118"/>
      <c r="P331" s="7"/>
      <c r="Q331" s="409" t="s">
        <v>747</v>
      </c>
    </row>
    <row r="332" spans="1:17" outlineLevel="2" x14ac:dyDescent="0.2">
      <c r="A332" s="6" t="s">
        <v>169</v>
      </c>
      <c r="B332" s="6" t="s">
        <v>68</v>
      </c>
      <c r="F332" s="542" t="s">
        <v>214</v>
      </c>
      <c r="G332" s="99">
        <v>0</v>
      </c>
      <c r="H332" s="53">
        <v>0</v>
      </c>
      <c r="I332" s="53">
        <v>0</v>
      </c>
      <c r="J332" s="53">
        <v>0</v>
      </c>
      <c r="K332" s="53">
        <v>0</v>
      </c>
      <c r="L332" s="53">
        <v>0</v>
      </c>
      <c r="M332" s="53">
        <v>0</v>
      </c>
      <c r="N332" s="53">
        <v>0</v>
      </c>
      <c r="P332" s="7"/>
      <c r="Q332" s="409" t="s">
        <v>748</v>
      </c>
    </row>
    <row r="333" spans="1:17" outlineLevel="2" x14ac:dyDescent="0.2">
      <c r="A333" s="6"/>
      <c r="B333" s="6"/>
    </row>
    <row r="334" spans="1:17" outlineLevel="2" x14ac:dyDescent="0.2">
      <c r="A334" s="6"/>
      <c r="B334" s="6"/>
      <c r="F334" s="55" t="s">
        <v>28</v>
      </c>
      <c r="G334" s="6" t="s">
        <v>675</v>
      </c>
    </row>
    <row r="335" spans="1:17" outlineLevel="2" x14ac:dyDescent="0.2">
      <c r="A335" s="6" t="s">
        <v>169</v>
      </c>
      <c r="B335" s="6" t="s">
        <v>68</v>
      </c>
      <c r="F335" s="542" t="s">
        <v>28</v>
      </c>
      <c r="G335" s="99">
        <v>34.843995276809913</v>
      </c>
      <c r="H335" s="53">
        <v>90002.039800000013</v>
      </c>
      <c r="I335" s="53">
        <v>83265.296494754977</v>
      </c>
      <c r="J335" s="53">
        <v>72063.228424329893</v>
      </c>
      <c r="K335" s="53">
        <v>56397.564324599793</v>
      </c>
      <c r="L335" s="53">
        <v>34036.065825509184</v>
      </c>
      <c r="M335" s="53">
        <v>513.39232412892602</v>
      </c>
      <c r="N335" s="53">
        <v>34.843995276809913</v>
      </c>
      <c r="P335" s="7"/>
      <c r="Q335" s="409" t="s">
        <v>745</v>
      </c>
    </row>
    <row r="336" spans="1:17" ht="4.1500000000000004" customHeight="1" outlineLevel="2" x14ac:dyDescent="0.2">
      <c r="A336" s="6"/>
      <c r="B336" s="6"/>
    </row>
    <row r="337" spans="1:17" outlineLevel="1" x14ac:dyDescent="0.2">
      <c r="A337" s="6"/>
      <c r="B337" s="6"/>
      <c r="F337" s="97" t="s">
        <v>1521</v>
      </c>
      <c r="G337" s="97"/>
      <c r="H337" s="100">
        <v>97665.370568000013</v>
      </c>
      <c r="I337" s="100">
        <v>90355.019238293273</v>
      </c>
      <c r="J337" s="100">
        <v>78199.137753193558</v>
      </c>
      <c r="K337" s="100">
        <v>61199.602043848958</v>
      </c>
      <c r="L337" s="100">
        <v>36934.107148149269</v>
      </c>
      <c r="M337" s="100">
        <v>557.10572442846262</v>
      </c>
      <c r="N337" s="100">
        <v>37.810828713898573</v>
      </c>
    </row>
    <row r="338" spans="1:17" outlineLevel="1" x14ac:dyDescent="0.2">
      <c r="A338" s="6"/>
      <c r="B338" s="6"/>
      <c r="E338" s="56"/>
      <c r="F338" s="56"/>
    </row>
    <row r="339" spans="1:17" outlineLevel="1" x14ac:dyDescent="0.2">
      <c r="A339" s="6"/>
      <c r="B339" s="6"/>
      <c r="E339" s="56"/>
      <c r="F339" s="56"/>
    </row>
    <row r="340" spans="1:17" outlineLevel="1" x14ac:dyDescent="0.2">
      <c r="A340" s="6"/>
      <c r="B340" s="6"/>
      <c r="F340" s="65" t="s">
        <v>166</v>
      </c>
    </row>
    <row r="341" spans="1:17" ht="4.1500000000000004" customHeight="1" outlineLevel="2" x14ac:dyDescent="0.2">
      <c r="A341" s="6"/>
      <c r="B341" s="6"/>
    </row>
    <row r="342" spans="1:17" outlineLevel="2" x14ac:dyDescent="0.2">
      <c r="A342" s="6" t="s">
        <v>166</v>
      </c>
      <c r="B342" s="6" t="s">
        <v>433</v>
      </c>
      <c r="F342" s="542" t="s">
        <v>694</v>
      </c>
      <c r="G342" s="542" t="s">
        <v>57</v>
      </c>
      <c r="H342" s="37">
        <v>0</v>
      </c>
      <c r="I342" s="37">
        <v>0</v>
      </c>
      <c r="J342" s="37">
        <v>0</v>
      </c>
      <c r="K342" s="37">
        <v>0</v>
      </c>
      <c r="L342" s="37">
        <v>0</v>
      </c>
      <c r="M342" s="37">
        <v>0</v>
      </c>
      <c r="N342" s="37">
        <v>0</v>
      </c>
      <c r="P342" s="7"/>
      <c r="Q342" s="409" t="s">
        <v>749</v>
      </c>
    </row>
    <row r="343" spans="1:17" outlineLevel="2" x14ac:dyDescent="0.2">
      <c r="A343" s="6" t="s">
        <v>166</v>
      </c>
      <c r="B343" s="6" t="s">
        <v>433</v>
      </c>
      <c r="F343" s="542" t="s">
        <v>242</v>
      </c>
      <c r="G343" s="542" t="s">
        <v>57</v>
      </c>
      <c r="H343" s="37">
        <v>11330</v>
      </c>
      <c r="I343" s="37">
        <v>8898.3244638602064</v>
      </c>
      <c r="J343" s="37">
        <v>6245.019466268287</v>
      </c>
      <c r="K343" s="37">
        <v>3401.1483421568087</v>
      </c>
      <c r="L343" s="37">
        <v>112.1954458145417</v>
      </c>
      <c r="M343" s="37">
        <v>1</v>
      </c>
      <c r="N343" s="37">
        <v>1</v>
      </c>
      <c r="P343" s="7"/>
      <c r="Q343" s="409" t="s">
        <v>243</v>
      </c>
    </row>
    <row r="344" spans="1:17" ht="4.1500000000000004" customHeight="1" outlineLevel="2" x14ac:dyDescent="0.2">
      <c r="A344" s="6"/>
      <c r="B344" s="6"/>
      <c r="H344" s="37"/>
      <c r="I344" s="37"/>
      <c r="J344" s="37"/>
      <c r="K344" s="37"/>
      <c r="L344" s="37"/>
      <c r="M344" s="37"/>
      <c r="N344" s="37"/>
    </row>
    <row r="345" spans="1:17" outlineLevel="2" x14ac:dyDescent="0.2">
      <c r="A345" s="6" t="s">
        <v>166</v>
      </c>
      <c r="B345" s="6" t="s">
        <v>47</v>
      </c>
      <c r="F345" s="82" t="s">
        <v>1522</v>
      </c>
      <c r="G345" s="82" t="s">
        <v>57</v>
      </c>
      <c r="H345" s="98">
        <v>11330</v>
      </c>
      <c r="I345" s="98">
        <v>8898.3244638602064</v>
      </c>
      <c r="J345" s="98">
        <v>6245.019466268287</v>
      </c>
      <c r="K345" s="98">
        <v>3401.1483421568087</v>
      </c>
      <c r="L345" s="98">
        <v>112.1954458145417</v>
      </c>
      <c r="M345" s="98">
        <v>1</v>
      </c>
      <c r="N345" s="98">
        <v>1</v>
      </c>
    </row>
    <row r="346" spans="1:17" outlineLevel="2" x14ac:dyDescent="0.2">
      <c r="A346" s="6"/>
      <c r="B346" s="6"/>
    </row>
    <row r="347" spans="1:17" outlineLevel="2" x14ac:dyDescent="0.2">
      <c r="A347" s="6"/>
      <c r="B347" s="6"/>
      <c r="F347" s="55" t="s">
        <v>29</v>
      </c>
      <c r="G347" s="6" t="s">
        <v>676</v>
      </c>
    </row>
    <row r="348" spans="1:17" outlineLevel="2" x14ac:dyDescent="0.2">
      <c r="A348" s="6" t="s">
        <v>166</v>
      </c>
      <c r="B348" s="6" t="s">
        <v>68</v>
      </c>
      <c r="F348" s="542" t="s">
        <v>194</v>
      </c>
      <c r="G348" s="1163"/>
      <c r="H348" s="1118"/>
      <c r="I348" s="1118"/>
      <c r="J348" s="1118"/>
      <c r="K348" s="1118"/>
      <c r="L348" s="1118"/>
      <c r="M348" s="1118"/>
      <c r="N348" s="1118"/>
      <c r="P348" s="7"/>
      <c r="Q348" s="409" t="s">
        <v>746</v>
      </c>
    </row>
    <row r="349" spans="1:17" outlineLevel="2" x14ac:dyDescent="0.2">
      <c r="A349" s="6" t="s">
        <v>166</v>
      </c>
      <c r="B349" s="6" t="s">
        <v>68</v>
      </c>
      <c r="F349" s="542" t="s">
        <v>195</v>
      </c>
      <c r="G349" s="1163"/>
      <c r="H349" s="1118"/>
      <c r="I349" s="1118"/>
      <c r="J349" s="1118"/>
      <c r="K349" s="1118"/>
      <c r="L349" s="1118"/>
      <c r="M349" s="1118"/>
      <c r="N349" s="1118"/>
      <c r="P349" s="7"/>
      <c r="Q349" s="409" t="s">
        <v>747</v>
      </c>
    </row>
    <row r="350" spans="1:17" outlineLevel="2" x14ac:dyDescent="0.2">
      <c r="A350" s="6" t="s">
        <v>166</v>
      </c>
      <c r="B350" s="6" t="s">
        <v>68</v>
      </c>
      <c r="F350" s="542" t="s">
        <v>214</v>
      </c>
      <c r="G350" s="99">
        <v>0</v>
      </c>
      <c r="H350" s="53">
        <v>0</v>
      </c>
      <c r="I350" s="53">
        <v>0</v>
      </c>
      <c r="J350" s="53">
        <v>0</v>
      </c>
      <c r="K350" s="53">
        <v>0</v>
      </c>
      <c r="L350" s="53">
        <v>0</v>
      </c>
      <c r="M350" s="53">
        <v>0</v>
      </c>
      <c r="N350" s="53">
        <v>0</v>
      </c>
      <c r="P350" s="7"/>
      <c r="Q350" s="409" t="s">
        <v>748</v>
      </c>
    </row>
    <row r="351" spans="1:17" outlineLevel="2" x14ac:dyDescent="0.2">
      <c r="A351" s="6"/>
      <c r="B351" s="6"/>
    </row>
    <row r="352" spans="1:17" outlineLevel="2" x14ac:dyDescent="0.2">
      <c r="A352" s="6"/>
      <c r="B352" s="6"/>
      <c r="F352" s="55" t="s">
        <v>28</v>
      </c>
      <c r="G352" s="6" t="s">
        <v>675</v>
      </c>
    </row>
    <row r="353" spans="1:17" outlineLevel="2" x14ac:dyDescent="0.2">
      <c r="A353" s="6" t="s">
        <v>166</v>
      </c>
      <c r="B353" s="6" t="s">
        <v>68</v>
      </c>
      <c r="F353" s="542" t="s">
        <v>28</v>
      </c>
      <c r="G353" s="99">
        <v>23.772061465136805</v>
      </c>
      <c r="H353" s="53">
        <v>269337.45639999997</v>
      </c>
      <c r="I353" s="53">
        <v>211531.51609161534</v>
      </c>
      <c r="J353" s="53">
        <v>148456.98660310556</v>
      </c>
      <c r="K353" s="53">
        <v>80852.3074417998</v>
      </c>
      <c r="L353" s="53">
        <v>2667.117034011711</v>
      </c>
      <c r="M353" s="53">
        <v>23.772061465136805</v>
      </c>
      <c r="N353" s="53">
        <v>23.772061465136805</v>
      </c>
      <c r="P353" s="7"/>
      <c r="Q353" s="409" t="s">
        <v>745</v>
      </c>
    </row>
    <row r="354" spans="1:17" ht="4.1500000000000004" customHeight="1" outlineLevel="2" x14ac:dyDescent="0.2">
      <c r="A354" s="6"/>
      <c r="B354" s="6"/>
    </row>
    <row r="355" spans="1:17" outlineLevel="1" x14ac:dyDescent="0.2">
      <c r="A355" s="6"/>
      <c r="B355" s="6"/>
      <c r="F355" s="97" t="s">
        <v>1523</v>
      </c>
      <c r="G355" s="97"/>
      <c r="H355" s="100">
        <v>275444.89455999999</v>
      </c>
      <c r="I355" s="100">
        <v>216328.15919758545</v>
      </c>
      <c r="J355" s="100">
        <v>151823.36526137826</v>
      </c>
      <c r="K355" s="100">
        <v>82685.69695395419</v>
      </c>
      <c r="L355" s="100">
        <v>2727.5960055162072</v>
      </c>
      <c r="M355" s="100">
        <v>24.311111611650485</v>
      </c>
      <c r="N355" s="100">
        <v>24.311111611650485</v>
      </c>
    </row>
    <row r="356" spans="1:17" outlineLevel="1" x14ac:dyDescent="0.2">
      <c r="A356" s="6"/>
      <c r="B356" s="6"/>
      <c r="E356" s="56"/>
    </row>
    <row r="357" spans="1:17" outlineLevel="1" x14ac:dyDescent="0.2">
      <c r="A357" s="6"/>
      <c r="B357" s="6"/>
      <c r="E357" s="56"/>
    </row>
    <row r="358" spans="1:17" outlineLevel="1" x14ac:dyDescent="0.2">
      <c r="A358" s="6"/>
      <c r="B358" s="6"/>
      <c r="F358" s="65" t="s">
        <v>193</v>
      </c>
    </row>
    <row r="359" spans="1:17" ht="4.1500000000000004" customHeight="1" outlineLevel="2" x14ac:dyDescent="0.2">
      <c r="A359" s="6"/>
      <c r="B359" s="6"/>
    </row>
    <row r="360" spans="1:17" outlineLevel="2" x14ac:dyDescent="0.2">
      <c r="A360" s="6" t="s">
        <v>193</v>
      </c>
      <c r="B360" s="6" t="s">
        <v>433</v>
      </c>
      <c r="F360" s="542" t="s">
        <v>694</v>
      </c>
      <c r="G360" s="542" t="s">
        <v>57</v>
      </c>
      <c r="H360" s="37">
        <v>0</v>
      </c>
      <c r="I360" s="37">
        <v>0</v>
      </c>
      <c r="J360" s="37">
        <v>0</v>
      </c>
      <c r="K360" s="37">
        <v>0</v>
      </c>
      <c r="L360" s="37">
        <v>0</v>
      </c>
      <c r="M360" s="37">
        <v>0</v>
      </c>
      <c r="N360" s="37">
        <v>0</v>
      </c>
      <c r="P360" s="7"/>
      <c r="Q360" s="409" t="s">
        <v>749</v>
      </c>
    </row>
    <row r="361" spans="1:17" outlineLevel="2" x14ac:dyDescent="0.2">
      <c r="A361" s="6" t="s">
        <v>193</v>
      </c>
      <c r="B361" s="6" t="s">
        <v>433</v>
      </c>
      <c r="F361" s="542" t="s">
        <v>242</v>
      </c>
      <c r="G361" s="542" t="s">
        <v>57</v>
      </c>
      <c r="H361" s="37">
        <v>4445</v>
      </c>
      <c r="I361" s="37">
        <v>4113.008141382049</v>
      </c>
      <c r="J361" s="37">
        <v>3560.4297325175494</v>
      </c>
      <c r="K361" s="37">
        <v>2787.3143991770853</v>
      </c>
      <c r="L361" s="37">
        <v>1683.3811364275207</v>
      </c>
      <c r="M361" s="37">
        <v>28.043129921247733</v>
      </c>
      <c r="N361" s="37">
        <v>1</v>
      </c>
      <c r="P361" s="7"/>
      <c r="Q361" s="409" t="s">
        <v>243</v>
      </c>
    </row>
    <row r="362" spans="1:17" ht="4.1500000000000004" customHeight="1" outlineLevel="2" x14ac:dyDescent="0.2">
      <c r="A362" s="6"/>
      <c r="B362" s="6"/>
      <c r="H362" s="37"/>
      <c r="I362" s="37"/>
      <c r="J362" s="37"/>
      <c r="K362" s="37"/>
      <c r="L362" s="37"/>
      <c r="M362" s="37"/>
      <c r="N362" s="37"/>
    </row>
    <row r="363" spans="1:17" outlineLevel="2" x14ac:dyDescent="0.2">
      <c r="A363" s="6" t="s">
        <v>193</v>
      </c>
      <c r="B363" s="6" t="s">
        <v>47</v>
      </c>
      <c r="F363" s="82" t="s">
        <v>1524</v>
      </c>
      <c r="G363" s="82" t="s">
        <v>57</v>
      </c>
      <c r="H363" s="98">
        <v>4445</v>
      </c>
      <c r="I363" s="98">
        <v>4113.008141382049</v>
      </c>
      <c r="J363" s="98">
        <v>3560.4297325175494</v>
      </c>
      <c r="K363" s="98">
        <v>2787.3143991770853</v>
      </c>
      <c r="L363" s="98">
        <v>1683.3811364275207</v>
      </c>
      <c r="M363" s="98">
        <v>28.043129921247733</v>
      </c>
      <c r="N363" s="98">
        <v>1</v>
      </c>
    </row>
    <row r="364" spans="1:17" outlineLevel="2" x14ac:dyDescent="0.2">
      <c r="A364" s="6"/>
      <c r="B364" s="6"/>
    </row>
    <row r="365" spans="1:17" outlineLevel="2" x14ac:dyDescent="0.2">
      <c r="A365" s="6"/>
      <c r="B365" s="6"/>
      <c r="F365" s="55" t="s">
        <v>29</v>
      </c>
      <c r="G365" s="6" t="s">
        <v>676</v>
      </c>
    </row>
    <row r="366" spans="1:17" outlineLevel="2" x14ac:dyDescent="0.2">
      <c r="A366" s="6" t="s">
        <v>193</v>
      </c>
      <c r="B366" s="6" t="s">
        <v>68</v>
      </c>
      <c r="F366" s="542" t="s">
        <v>194</v>
      </c>
      <c r="G366" s="1163"/>
      <c r="H366" s="1118"/>
      <c r="I366" s="1118"/>
      <c r="J366" s="1118"/>
      <c r="K366" s="1118"/>
      <c r="L366" s="1118"/>
      <c r="M366" s="1118"/>
      <c r="N366" s="1118"/>
      <c r="P366" s="7"/>
      <c r="Q366" s="409" t="s">
        <v>746</v>
      </c>
    </row>
    <row r="367" spans="1:17" outlineLevel="2" x14ac:dyDescent="0.2">
      <c r="A367" s="6" t="s">
        <v>193</v>
      </c>
      <c r="B367" s="6" t="s">
        <v>68</v>
      </c>
      <c r="F367" s="542" t="s">
        <v>195</v>
      </c>
      <c r="G367" s="1163"/>
      <c r="H367" s="1118"/>
      <c r="I367" s="1118"/>
      <c r="J367" s="1118"/>
      <c r="K367" s="1118"/>
      <c r="L367" s="1118"/>
      <c r="M367" s="1118"/>
      <c r="N367" s="1118"/>
      <c r="P367" s="7"/>
      <c r="Q367" s="409" t="s">
        <v>747</v>
      </c>
    </row>
    <row r="368" spans="1:17" outlineLevel="2" x14ac:dyDescent="0.2">
      <c r="A368" s="6" t="s">
        <v>193</v>
      </c>
      <c r="B368" s="6" t="s">
        <v>68</v>
      </c>
      <c r="F368" s="542" t="s">
        <v>214</v>
      </c>
      <c r="G368" s="99">
        <v>0</v>
      </c>
      <c r="H368" s="53">
        <v>0</v>
      </c>
      <c r="I368" s="53">
        <v>0</v>
      </c>
      <c r="J368" s="53">
        <v>0</v>
      </c>
      <c r="K368" s="53">
        <v>0</v>
      </c>
      <c r="L368" s="53">
        <v>0</v>
      </c>
      <c r="M368" s="53">
        <v>0</v>
      </c>
      <c r="N368" s="53">
        <v>0</v>
      </c>
      <c r="P368" s="7"/>
      <c r="Q368" s="409" t="s">
        <v>748</v>
      </c>
    </row>
    <row r="369" spans="1:17" outlineLevel="2" x14ac:dyDescent="0.2">
      <c r="A369" s="6"/>
      <c r="B369" s="6"/>
    </row>
    <row r="370" spans="1:17" outlineLevel="2" x14ac:dyDescent="0.2">
      <c r="A370" s="6"/>
      <c r="B370" s="6"/>
      <c r="F370" s="55" t="s">
        <v>28</v>
      </c>
      <c r="G370" s="6" t="s">
        <v>675</v>
      </c>
    </row>
    <row r="371" spans="1:17" outlineLevel="2" x14ac:dyDescent="0.2">
      <c r="A371" s="6" t="s">
        <v>193</v>
      </c>
      <c r="B371" s="6" t="s">
        <v>68</v>
      </c>
      <c r="F371" s="542" t="s">
        <v>28</v>
      </c>
      <c r="G371" s="99">
        <v>24.008687244094485</v>
      </c>
      <c r="H371" s="53">
        <v>106718.61479999998</v>
      </c>
      <c r="I371" s="53">
        <v>98747.926098855969</v>
      </c>
      <c r="J371" s="53">
        <v>85481.243902588831</v>
      </c>
      <c r="K371" s="53">
        <v>66919.759660803771</v>
      </c>
      <c r="L371" s="53">
        <v>40415.771217096692</v>
      </c>
      <c r="M371" s="53">
        <v>673.27873562474485</v>
      </c>
      <c r="N371" s="53">
        <v>24.008687244094485</v>
      </c>
      <c r="P371" s="7"/>
      <c r="Q371" s="409" t="s">
        <v>745</v>
      </c>
    </row>
    <row r="372" spans="1:17" ht="4.1500000000000004" customHeight="1" outlineLevel="2" x14ac:dyDescent="0.2">
      <c r="A372" s="6"/>
      <c r="B372" s="6"/>
    </row>
    <row r="373" spans="1:17" outlineLevel="1" x14ac:dyDescent="0.2">
      <c r="A373" s="6"/>
      <c r="B373" s="6"/>
      <c r="F373" s="97" t="s">
        <v>1525</v>
      </c>
      <c r="G373" s="97"/>
      <c r="H373" s="100">
        <v>110857.12123519999</v>
      </c>
      <c r="I373" s="100">
        <v>102577.3323218345</v>
      </c>
      <c r="J373" s="100">
        <v>88796.173342431648</v>
      </c>
      <c r="K373" s="100">
        <v>69514.881950549548</v>
      </c>
      <c r="L373" s="100">
        <v>41983.079128457677</v>
      </c>
      <c r="M373" s="100">
        <v>699.38822350826194</v>
      </c>
      <c r="N373" s="100">
        <v>24.939734811068615</v>
      </c>
    </row>
    <row r="374" spans="1:17" outlineLevel="1" x14ac:dyDescent="0.2">
      <c r="A374" s="6"/>
      <c r="B374" s="6"/>
      <c r="E374" s="56"/>
    </row>
    <row r="375" spans="1:17" outlineLevel="1" x14ac:dyDescent="0.2">
      <c r="A375" s="6"/>
      <c r="B375" s="6"/>
      <c r="E375" s="56"/>
    </row>
    <row r="376" spans="1:17" outlineLevel="1" x14ac:dyDescent="0.2">
      <c r="A376" s="6"/>
      <c r="B376" s="6"/>
      <c r="F376" s="65" t="s">
        <v>474</v>
      </c>
    </row>
    <row r="377" spans="1:17" ht="4.1500000000000004" customHeight="1" outlineLevel="2" x14ac:dyDescent="0.2">
      <c r="A377" s="6"/>
      <c r="B377" s="6"/>
    </row>
    <row r="378" spans="1:17" outlineLevel="2" x14ac:dyDescent="0.2">
      <c r="A378" s="6" t="s">
        <v>474</v>
      </c>
      <c r="B378" s="6" t="s">
        <v>433</v>
      </c>
      <c r="F378" s="542" t="s">
        <v>694</v>
      </c>
      <c r="G378" s="542" t="s">
        <v>57</v>
      </c>
      <c r="H378" s="37">
        <v>0</v>
      </c>
      <c r="I378" s="37">
        <v>0</v>
      </c>
      <c r="J378" s="37">
        <v>0</v>
      </c>
      <c r="K378" s="37">
        <v>0</v>
      </c>
      <c r="L378" s="37">
        <v>0</v>
      </c>
      <c r="M378" s="37">
        <v>0</v>
      </c>
      <c r="N378" s="37">
        <v>0</v>
      </c>
      <c r="P378" s="7"/>
      <c r="Q378" s="409" t="s">
        <v>749</v>
      </c>
    </row>
    <row r="379" spans="1:17" outlineLevel="2" x14ac:dyDescent="0.2">
      <c r="A379" s="6" t="s">
        <v>474</v>
      </c>
      <c r="B379" s="6" t="s">
        <v>433</v>
      </c>
      <c r="F379" s="542" t="s">
        <v>242</v>
      </c>
      <c r="G379" s="542" t="s">
        <v>57</v>
      </c>
      <c r="H379" s="37">
        <v>4299</v>
      </c>
      <c r="I379" s="37">
        <v>4299</v>
      </c>
      <c r="J379" s="37">
        <v>4299</v>
      </c>
      <c r="K379" s="37">
        <v>4299</v>
      </c>
      <c r="L379" s="37">
        <v>4299</v>
      </c>
      <c r="M379" s="37">
        <v>4299</v>
      </c>
      <c r="N379" s="37">
        <v>4299</v>
      </c>
      <c r="P379" s="7"/>
      <c r="Q379" s="409" t="s">
        <v>243</v>
      </c>
    </row>
    <row r="380" spans="1:17" ht="4.1500000000000004" customHeight="1" outlineLevel="2" x14ac:dyDescent="0.2">
      <c r="A380" s="6"/>
      <c r="B380" s="6"/>
      <c r="H380" s="37"/>
      <c r="I380" s="37"/>
      <c r="J380" s="37"/>
      <c r="K380" s="37"/>
      <c r="L380" s="37"/>
      <c r="M380" s="37"/>
      <c r="N380" s="37"/>
    </row>
    <row r="381" spans="1:17" outlineLevel="2" x14ac:dyDescent="0.2">
      <c r="A381" s="6" t="s">
        <v>474</v>
      </c>
      <c r="B381" s="6" t="s">
        <v>47</v>
      </c>
      <c r="F381" s="82" t="s">
        <v>1526</v>
      </c>
      <c r="G381" s="82" t="s">
        <v>57</v>
      </c>
      <c r="H381" s="98">
        <v>4299</v>
      </c>
      <c r="I381" s="98">
        <v>4299</v>
      </c>
      <c r="J381" s="98">
        <v>4299</v>
      </c>
      <c r="K381" s="98">
        <v>4299</v>
      </c>
      <c r="L381" s="98">
        <v>4299</v>
      </c>
      <c r="M381" s="98">
        <v>4299</v>
      </c>
      <c r="N381" s="98">
        <v>4299</v>
      </c>
    </row>
    <row r="382" spans="1:17" outlineLevel="2" x14ac:dyDescent="0.2">
      <c r="A382" s="6"/>
      <c r="B382" s="6"/>
    </row>
    <row r="383" spans="1:17" outlineLevel="2" x14ac:dyDescent="0.2">
      <c r="A383" s="6"/>
      <c r="B383" s="6"/>
      <c r="F383" s="55" t="s">
        <v>29</v>
      </c>
      <c r="G383" s="6" t="s">
        <v>676</v>
      </c>
    </row>
    <row r="384" spans="1:17" outlineLevel="2" x14ac:dyDescent="0.2">
      <c r="A384" s="6" t="s">
        <v>474</v>
      </c>
      <c r="B384" s="6" t="s">
        <v>68</v>
      </c>
      <c r="F384" s="542" t="s">
        <v>194</v>
      </c>
      <c r="G384" s="1163"/>
      <c r="H384" s="1118"/>
      <c r="I384" s="1118"/>
      <c r="J384" s="1118"/>
      <c r="K384" s="1118"/>
      <c r="L384" s="1118"/>
      <c r="M384" s="1118"/>
      <c r="N384" s="1118"/>
      <c r="P384" s="7"/>
      <c r="Q384" s="409" t="s">
        <v>746</v>
      </c>
    </row>
    <row r="385" spans="1:17" outlineLevel="2" x14ac:dyDescent="0.2">
      <c r="A385" s="6" t="s">
        <v>474</v>
      </c>
      <c r="B385" s="6" t="s">
        <v>68</v>
      </c>
      <c r="F385" s="542" t="s">
        <v>195</v>
      </c>
      <c r="G385" s="1163"/>
      <c r="H385" s="1118"/>
      <c r="I385" s="1118"/>
      <c r="J385" s="1118"/>
      <c r="K385" s="1118"/>
      <c r="L385" s="1118"/>
      <c r="M385" s="1118"/>
      <c r="N385" s="1118"/>
      <c r="P385" s="7"/>
      <c r="Q385" s="409" t="s">
        <v>747</v>
      </c>
    </row>
    <row r="386" spans="1:17" outlineLevel="2" x14ac:dyDescent="0.2">
      <c r="A386" s="6" t="s">
        <v>474</v>
      </c>
      <c r="B386" s="6" t="s">
        <v>68</v>
      </c>
      <c r="F386" s="542" t="s">
        <v>214</v>
      </c>
      <c r="G386" s="99">
        <v>0</v>
      </c>
      <c r="H386" s="53">
        <v>0</v>
      </c>
      <c r="I386" s="53">
        <v>0</v>
      </c>
      <c r="J386" s="53">
        <v>0</v>
      </c>
      <c r="K386" s="53">
        <v>0</v>
      </c>
      <c r="L386" s="53">
        <v>0</v>
      </c>
      <c r="M386" s="53">
        <v>0</v>
      </c>
      <c r="N386" s="53">
        <v>0</v>
      </c>
      <c r="P386" s="7"/>
      <c r="Q386" s="409" t="s">
        <v>748</v>
      </c>
    </row>
    <row r="387" spans="1:17" outlineLevel="2" x14ac:dyDescent="0.2">
      <c r="A387" s="6"/>
      <c r="B387" s="6"/>
    </row>
    <row r="388" spans="1:17" outlineLevel="2" x14ac:dyDescent="0.2">
      <c r="A388" s="6"/>
      <c r="B388" s="6"/>
      <c r="F388" s="55" t="s">
        <v>28</v>
      </c>
      <c r="G388" s="6" t="s">
        <v>675</v>
      </c>
    </row>
    <row r="389" spans="1:17" outlineLevel="2" x14ac:dyDescent="0.2">
      <c r="A389" s="6" t="s">
        <v>474</v>
      </c>
      <c r="B389" s="6" t="s">
        <v>68</v>
      </c>
      <c r="F389" s="542" t="s">
        <v>28</v>
      </c>
      <c r="G389" s="99">
        <v>9.7056457780879271</v>
      </c>
      <c r="H389" s="53">
        <v>41724.571199999998</v>
      </c>
      <c r="I389" s="53">
        <v>41724.571199999998</v>
      </c>
      <c r="J389" s="53">
        <v>41724.571199999998</v>
      </c>
      <c r="K389" s="53">
        <v>41724.571199999998</v>
      </c>
      <c r="L389" s="53">
        <v>41724.571199999998</v>
      </c>
      <c r="M389" s="53">
        <v>41724.571199999998</v>
      </c>
      <c r="N389" s="53">
        <v>41724.571199999998</v>
      </c>
      <c r="P389" s="7"/>
      <c r="Q389" s="409" t="s">
        <v>745</v>
      </c>
    </row>
    <row r="390" spans="1:17" ht="4.1500000000000004" customHeight="1" outlineLevel="2" x14ac:dyDescent="0.2">
      <c r="A390" s="6"/>
      <c r="B390" s="6"/>
    </row>
    <row r="391" spans="1:17" outlineLevel="1" x14ac:dyDescent="0.2">
      <c r="A391" s="6"/>
      <c r="B391" s="6"/>
      <c r="F391" s="97" t="s">
        <v>1527</v>
      </c>
      <c r="G391" s="97"/>
      <c r="H391" s="100">
        <v>43232.0520416</v>
      </c>
      <c r="I391" s="100">
        <v>43232.0520416</v>
      </c>
      <c r="J391" s="100">
        <v>43232.0520416</v>
      </c>
      <c r="K391" s="100">
        <v>43232.0520416</v>
      </c>
      <c r="L391" s="100">
        <v>43232.0520416</v>
      </c>
      <c r="M391" s="100">
        <v>43232.0520416</v>
      </c>
      <c r="N391" s="100">
        <v>43232.0520416</v>
      </c>
    </row>
    <row r="392" spans="1:17" outlineLevel="1" x14ac:dyDescent="0.2">
      <c r="A392" s="6"/>
      <c r="B392" s="6"/>
      <c r="E392" s="56"/>
    </row>
    <row r="393" spans="1:17" outlineLevel="1" x14ac:dyDescent="0.2">
      <c r="A393" s="6"/>
      <c r="B393" s="6"/>
      <c r="E393" s="56"/>
    </row>
    <row r="394" spans="1:17" outlineLevel="1" x14ac:dyDescent="0.2">
      <c r="A394" s="6"/>
      <c r="B394" s="6"/>
      <c r="F394" s="65" t="s">
        <v>170</v>
      </c>
    </row>
    <row r="395" spans="1:17" ht="4.1500000000000004" customHeight="1" outlineLevel="2" x14ac:dyDescent="0.2">
      <c r="A395" s="6"/>
      <c r="B395" s="6"/>
    </row>
    <row r="396" spans="1:17" outlineLevel="2" x14ac:dyDescent="0.2">
      <c r="A396" s="6" t="s">
        <v>170</v>
      </c>
      <c r="B396" s="6" t="s">
        <v>433</v>
      </c>
      <c r="F396" s="542" t="s">
        <v>694</v>
      </c>
      <c r="G396" s="542" t="s">
        <v>57</v>
      </c>
      <c r="H396" s="37">
        <v>0</v>
      </c>
      <c r="I396" s="37">
        <v>0</v>
      </c>
      <c r="J396" s="37">
        <v>0</v>
      </c>
      <c r="K396" s="37">
        <v>0</v>
      </c>
      <c r="L396" s="37">
        <v>0</v>
      </c>
      <c r="M396" s="37">
        <v>0</v>
      </c>
      <c r="N396" s="37">
        <v>0</v>
      </c>
      <c r="P396" s="7"/>
      <c r="Q396" s="409" t="s">
        <v>749</v>
      </c>
    </row>
    <row r="397" spans="1:17" outlineLevel="2" x14ac:dyDescent="0.2">
      <c r="A397" s="6" t="s">
        <v>170</v>
      </c>
      <c r="B397" s="6" t="s">
        <v>433</v>
      </c>
      <c r="F397" s="542" t="s">
        <v>242</v>
      </c>
      <c r="G397" s="542" t="s">
        <v>57</v>
      </c>
      <c r="H397" s="37">
        <v>1068</v>
      </c>
      <c r="I397" s="37">
        <v>1068</v>
      </c>
      <c r="J397" s="37">
        <v>1068</v>
      </c>
      <c r="K397" s="37">
        <v>1068</v>
      </c>
      <c r="L397" s="37">
        <v>1068</v>
      </c>
      <c r="M397" s="37">
        <v>1068</v>
      </c>
      <c r="N397" s="37">
        <v>1068</v>
      </c>
      <c r="P397" s="7"/>
      <c r="Q397" s="409" t="s">
        <v>243</v>
      </c>
    </row>
    <row r="398" spans="1:17" ht="4.1500000000000004" customHeight="1" outlineLevel="2" x14ac:dyDescent="0.2">
      <c r="A398" s="6"/>
      <c r="B398" s="6"/>
      <c r="H398" s="37"/>
      <c r="I398" s="37"/>
      <c r="J398" s="37"/>
      <c r="K398" s="37"/>
      <c r="L398" s="37"/>
      <c r="M398" s="37"/>
      <c r="N398" s="37"/>
    </row>
    <row r="399" spans="1:17" outlineLevel="2" x14ac:dyDescent="0.2">
      <c r="A399" s="6" t="s">
        <v>170</v>
      </c>
      <c r="B399" s="6" t="s">
        <v>47</v>
      </c>
      <c r="F399" s="82" t="s">
        <v>1528</v>
      </c>
      <c r="G399" s="82" t="s">
        <v>57</v>
      </c>
      <c r="H399" s="98">
        <v>1068</v>
      </c>
      <c r="I399" s="98">
        <v>1068</v>
      </c>
      <c r="J399" s="98">
        <v>1068</v>
      </c>
      <c r="K399" s="98">
        <v>1068</v>
      </c>
      <c r="L399" s="98">
        <v>1068</v>
      </c>
      <c r="M399" s="98">
        <v>1068</v>
      </c>
      <c r="N399" s="98">
        <v>1068</v>
      </c>
    </row>
    <row r="400" spans="1:17" outlineLevel="2" x14ac:dyDescent="0.2">
      <c r="A400" s="6"/>
      <c r="B400" s="6"/>
    </row>
    <row r="401" spans="1:17" outlineLevel="2" x14ac:dyDescent="0.2">
      <c r="A401" s="6"/>
      <c r="B401" s="6"/>
      <c r="F401" s="55" t="s">
        <v>29</v>
      </c>
      <c r="G401" s="6" t="s">
        <v>676</v>
      </c>
    </row>
    <row r="402" spans="1:17" outlineLevel="2" x14ac:dyDescent="0.2">
      <c r="A402" s="6" t="s">
        <v>170</v>
      </c>
      <c r="B402" s="6" t="s">
        <v>68</v>
      </c>
      <c r="F402" s="542" t="s">
        <v>194</v>
      </c>
      <c r="G402" s="1163"/>
      <c r="H402" s="1118"/>
      <c r="I402" s="1118"/>
      <c r="J402" s="1118"/>
      <c r="K402" s="1118"/>
      <c r="L402" s="1118"/>
      <c r="M402" s="1118"/>
      <c r="N402" s="1118"/>
      <c r="P402" s="7"/>
      <c r="Q402" s="409" t="s">
        <v>746</v>
      </c>
    </row>
    <row r="403" spans="1:17" outlineLevel="2" x14ac:dyDescent="0.2">
      <c r="A403" s="6" t="s">
        <v>170</v>
      </c>
      <c r="B403" s="6" t="s">
        <v>68</v>
      </c>
      <c r="F403" s="542" t="s">
        <v>195</v>
      </c>
      <c r="G403" s="1163"/>
      <c r="H403" s="1118"/>
      <c r="I403" s="1118"/>
      <c r="J403" s="1118"/>
      <c r="K403" s="1118"/>
      <c r="L403" s="1118"/>
      <c r="M403" s="1118"/>
      <c r="N403" s="1118"/>
      <c r="P403" s="7"/>
      <c r="Q403" s="409" t="s">
        <v>747</v>
      </c>
    </row>
    <row r="404" spans="1:17" outlineLevel="2" x14ac:dyDescent="0.2">
      <c r="A404" s="6" t="s">
        <v>170</v>
      </c>
      <c r="B404" s="6" t="s">
        <v>68</v>
      </c>
      <c r="F404" s="542" t="s">
        <v>214</v>
      </c>
      <c r="G404" s="99">
        <v>0</v>
      </c>
      <c r="H404" s="53">
        <v>0</v>
      </c>
      <c r="I404" s="53">
        <v>0</v>
      </c>
      <c r="J404" s="53">
        <v>0</v>
      </c>
      <c r="K404" s="53">
        <v>0</v>
      </c>
      <c r="L404" s="53">
        <v>0</v>
      </c>
      <c r="M404" s="53">
        <v>0</v>
      </c>
      <c r="N404" s="53">
        <v>0</v>
      </c>
      <c r="P404" s="7"/>
      <c r="Q404" s="409" t="s">
        <v>748</v>
      </c>
    </row>
    <row r="405" spans="1:17" outlineLevel="2" x14ac:dyDescent="0.2">
      <c r="A405" s="6"/>
      <c r="B405" s="6"/>
    </row>
    <row r="406" spans="1:17" outlineLevel="2" x14ac:dyDescent="0.2">
      <c r="A406" s="6"/>
      <c r="B406" s="6"/>
      <c r="F406" s="55" t="s">
        <v>28</v>
      </c>
      <c r="G406" s="6" t="s">
        <v>675</v>
      </c>
    </row>
    <row r="407" spans="1:17" outlineLevel="2" x14ac:dyDescent="0.2">
      <c r="A407" s="6" t="s">
        <v>170</v>
      </c>
      <c r="B407" s="6" t="s">
        <v>68</v>
      </c>
      <c r="F407" s="542" t="s">
        <v>28</v>
      </c>
      <c r="G407" s="99">
        <v>11.394818913857677</v>
      </c>
      <c r="H407" s="53">
        <v>12169.666599999999</v>
      </c>
      <c r="I407" s="53">
        <v>12169.666599999999</v>
      </c>
      <c r="J407" s="53">
        <v>12169.666599999999</v>
      </c>
      <c r="K407" s="53">
        <v>12169.666599999999</v>
      </c>
      <c r="L407" s="53">
        <v>12169.666599999999</v>
      </c>
      <c r="M407" s="53">
        <v>12169.666599999999</v>
      </c>
      <c r="N407" s="53">
        <v>12169.666599999999</v>
      </c>
      <c r="P407" s="7"/>
      <c r="Q407" s="409" t="s">
        <v>745</v>
      </c>
    </row>
    <row r="408" spans="1:17" ht="4.1500000000000004" customHeight="1" outlineLevel="2" x14ac:dyDescent="0.2">
      <c r="A408" s="6"/>
      <c r="B408" s="6"/>
    </row>
    <row r="409" spans="1:17" outlineLevel="1" x14ac:dyDescent="0.2">
      <c r="A409" s="6"/>
      <c r="B409" s="6"/>
      <c r="F409" s="97" t="s">
        <v>1529</v>
      </c>
      <c r="G409" s="97"/>
      <c r="H409" s="100">
        <v>16057.998935999998</v>
      </c>
      <c r="I409" s="100">
        <v>16057.998935999998</v>
      </c>
      <c r="J409" s="100">
        <v>16057.998935999998</v>
      </c>
      <c r="K409" s="100">
        <v>16057.998935999998</v>
      </c>
      <c r="L409" s="100">
        <v>16057.998935999998</v>
      </c>
      <c r="M409" s="100">
        <v>16057.998935999998</v>
      </c>
      <c r="N409" s="100">
        <v>16057.998935999998</v>
      </c>
    </row>
    <row r="410" spans="1:17" outlineLevel="1" x14ac:dyDescent="0.2">
      <c r="A410" s="6"/>
      <c r="B410" s="6"/>
      <c r="E410" s="56"/>
      <c r="F410" s="56"/>
    </row>
    <row r="411" spans="1:17" outlineLevel="1" x14ac:dyDescent="0.2">
      <c r="A411" s="6"/>
      <c r="B411" s="6"/>
      <c r="E411" s="56"/>
      <c r="F411" s="56"/>
    </row>
    <row r="412" spans="1:17" outlineLevel="1" x14ac:dyDescent="0.2">
      <c r="A412" s="116" t="s">
        <v>259</v>
      </c>
      <c r="E412" s="56"/>
    </row>
    <row r="413" spans="1:17" ht="12.75" x14ac:dyDescent="0.2">
      <c r="A413" s="219" t="s">
        <v>511</v>
      </c>
      <c r="B413" s="77" t="s">
        <v>510</v>
      </c>
      <c r="E413" s="56"/>
    </row>
    <row r="414" spans="1:17" x14ac:dyDescent="0.2">
      <c r="G414" s="50"/>
    </row>
    <row r="415" spans="1:17" ht="15.75" thickBot="1" x14ac:dyDescent="0.3">
      <c r="A415" s="10" t="s">
        <v>31</v>
      </c>
      <c r="B415" s="10"/>
      <c r="C415" s="10"/>
      <c r="D415" s="10"/>
      <c r="E415" s="10"/>
      <c r="F415" s="10"/>
      <c r="G415" s="51"/>
      <c r="H415" s="10"/>
      <c r="I415" s="10"/>
      <c r="J415" s="10"/>
      <c r="K415" s="10"/>
      <c r="L415" s="10"/>
      <c r="M415" s="10"/>
      <c r="N415" s="10"/>
      <c r="O415" s="10"/>
      <c r="P415" s="10"/>
      <c r="Q415" s="10"/>
    </row>
    <row r="416" spans="1:17" x14ac:dyDescent="0.2">
      <c r="G416" s="50"/>
    </row>
    <row r="417" spans="5:17" x14ac:dyDescent="0.2">
      <c r="F417" s="542" t="s">
        <v>1214</v>
      </c>
      <c r="H417" s="503"/>
      <c r="I417" s="503">
        <v>0.05</v>
      </c>
      <c r="J417" s="503">
        <v>0.05</v>
      </c>
      <c r="K417" s="503">
        <v>0.05</v>
      </c>
      <c r="L417" s="503">
        <v>0.05</v>
      </c>
      <c r="M417" s="503">
        <v>0.05</v>
      </c>
      <c r="N417" s="503">
        <v>0.05</v>
      </c>
      <c r="P417" s="7"/>
      <c r="Q417" s="409" t="s">
        <v>1215</v>
      </c>
    </row>
    <row r="418" spans="5:17" s="423" customFormat="1" x14ac:dyDescent="0.2"/>
    <row r="421" spans="5:17" x14ac:dyDescent="0.2">
      <c r="F421" s="38" t="s">
        <v>247</v>
      </c>
      <c r="G421" s="542" t="s">
        <v>6</v>
      </c>
      <c r="H421" s="542" t="s">
        <v>246</v>
      </c>
    </row>
    <row r="422" spans="5:17" x14ac:dyDescent="0.2">
      <c r="G422" s="542" t="s">
        <v>194</v>
      </c>
      <c r="H422" s="542" t="s">
        <v>68</v>
      </c>
    </row>
    <row r="423" spans="5:17" x14ac:dyDescent="0.2">
      <c r="G423" s="542" t="s">
        <v>195</v>
      </c>
      <c r="H423" s="542" t="s">
        <v>68</v>
      </c>
    </row>
    <row r="424" spans="5:17" x14ac:dyDescent="0.2">
      <c r="G424" s="542" t="s">
        <v>214</v>
      </c>
      <c r="H424" s="542" t="s">
        <v>68</v>
      </c>
    </row>
    <row r="425" spans="5:17" x14ac:dyDescent="0.2">
      <c r="G425" s="542" t="s">
        <v>28</v>
      </c>
      <c r="H425" s="542" t="s">
        <v>68</v>
      </c>
    </row>
    <row r="428" spans="5:17" ht="12.75" x14ac:dyDescent="0.2">
      <c r="E428" s="38" t="s">
        <v>912</v>
      </c>
      <c r="H428" s="587" t="s">
        <v>248</v>
      </c>
      <c r="I428" s="587" t="s">
        <v>249</v>
      </c>
      <c r="J428" s="587" t="s">
        <v>250</v>
      </c>
      <c r="K428" s="587" t="s">
        <v>251</v>
      </c>
      <c r="L428" s="587" t="s">
        <v>252</v>
      </c>
      <c r="M428" s="587" t="s">
        <v>253</v>
      </c>
      <c r="N428" s="587" t="s">
        <v>254</v>
      </c>
    </row>
    <row r="429" spans="5:17" x14ac:dyDescent="0.2">
      <c r="F429" s="542" t="s">
        <v>28</v>
      </c>
      <c r="H429" s="558">
        <v>7.343581280385347E-3</v>
      </c>
      <c r="I429" s="558">
        <v>8.4788518423639971E-3</v>
      </c>
      <c r="J429" s="558">
        <v>7.6781739766487497E-3</v>
      </c>
      <c r="K429" s="558">
        <v>8.2791836949539996E-3</v>
      </c>
      <c r="L429" s="558">
        <v>8.9123687870086999E-3</v>
      </c>
      <c r="M429" s="558">
        <v>1.0235367804467401E-2</v>
      </c>
      <c r="N429" s="558">
        <v>8.8620999727792998E-3</v>
      </c>
    </row>
    <row r="430" spans="5:17" x14ac:dyDescent="0.2">
      <c r="E430" s="38" t="s">
        <v>964</v>
      </c>
    </row>
    <row r="431" spans="5:17" x14ac:dyDescent="0.2">
      <c r="F431" s="542" t="s">
        <v>965</v>
      </c>
      <c r="H431" s="558">
        <v>0.59699999999999998</v>
      </c>
      <c r="I431" s="558">
        <v>0.59699999999999998</v>
      </c>
      <c r="J431" s="558">
        <v>0.59699999999999998</v>
      </c>
      <c r="K431" s="558">
        <v>0.59699999999999998</v>
      </c>
      <c r="L431" s="558">
        <v>0.59699999999999998</v>
      </c>
      <c r="M431" s="558">
        <v>0.59699999999999998</v>
      </c>
      <c r="N431" s="558">
        <v>0.59699999999999998</v>
      </c>
    </row>
    <row r="432" spans="5:17" x14ac:dyDescent="0.2">
      <c r="F432" s="542" t="s">
        <v>966</v>
      </c>
      <c r="H432" s="558">
        <v>0.40300000000000002</v>
      </c>
      <c r="I432" s="558">
        <v>0.40300000000000002</v>
      </c>
      <c r="J432" s="558">
        <v>0.40300000000000002</v>
      </c>
      <c r="K432" s="558">
        <v>0.40300000000000002</v>
      </c>
      <c r="L432" s="558">
        <v>0.40300000000000002</v>
      </c>
      <c r="M432" s="558">
        <v>0.40300000000000002</v>
      </c>
      <c r="N432" s="558">
        <v>0.40300000000000002</v>
      </c>
    </row>
    <row r="433" spans="6:17" ht="4.1500000000000004" customHeight="1" x14ac:dyDescent="0.2"/>
    <row r="434" spans="6:17" s="423" customFormat="1" ht="12.75" thickBot="1" x14ac:dyDescent="0.25">
      <c r="F434" s="423" t="s">
        <v>996</v>
      </c>
      <c r="H434" s="597">
        <v>1.00438411802439</v>
      </c>
      <c r="I434" s="597">
        <v>1.0050618745498914</v>
      </c>
      <c r="J434" s="597">
        <v>1.0045838698640592</v>
      </c>
      <c r="K434" s="597">
        <v>1.0049426726658874</v>
      </c>
      <c r="L434" s="597">
        <v>1.0053206841658442</v>
      </c>
      <c r="M434" s="597">
        <v>1.006110514579267</v>
      </c>
      <c r="N434" s="597">
        <v>1.0052906736837492</v>
      </c>
      <c r="P434" s="7"/>
      <c r="Q434" s="409" t="s">
        <v>1216</v>
      </c>
    </row>
    <row r="435" spans="6:17" ht="12.75" thickTop="1" x14ac:dyDescent="0.2"/>
  </sheetData>
  <dataValidations count="1">
    <dataValidation type="list" allowBlank="1" showInputMessage="1" showErrorMessage="1" sqref="F142 F160 F178 F232 F268 F286 F304 F322 F340 F358 F394 F9:F25 F97:F113 F376 F250 F196 F214 F120:F136 F51:F67 F30:F46 F72:F88" xr:uid="{8180551A-CF6B-49F3-B248-21AC79A3A39F}">
      <formula1>Base_Light_lst</formula1>
    </dataValidation>
  </dataValidations>
  <pageMargins left="0.7" right="0.7" top="0.75" bottom="0.75" header="0.3" footer="0.3"/>
  <pageSetup paperSize="9" orientation="portrait" horizontalDpi="300" verticalDpi="3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theme="5" tint="0.59999389629810485"/>
  </sheetPr>
  <dimension ref="A1:AM239"/>
  <sheetViews>
    <sheetView showGridLines="0" zoomScale="115" zoomScaleNormal="115" workbookViewId="0"/>
  </sheetViews>
  <sheetFormatPr defaultRowHeight="12" outlineLevelRow="3" x14ac:dyDescent="0.2"/>
  <cols>
    <col min="1" max="1" width="10.33203125" customWidth="1"/>
    <col min="2" max="2" width="6.83203125" bestFit="1" customWidth="1"/>
    <col min="3" max="5" width="2.5" customWidth="1"/>
    <col min="6" max="6" width="34.1640625" customWidth="1"/>
    <col min="7" max="7" width="15.5" bestFit="1" customWidth="1"/>
    <col min="8" max="13" width="16.33203125" customWidth="1"/>
    <col min="14" max="14" width="16.5" customWidth="1"/>
    <col min="15" max="15" width="7.83203125" customWidth="1"/>
    <col min="16" max="16" width="30" customWidth="1"/>
    <col min="17" max="17" width="61.1640625" customWidth="1"/>
  </cols>
  <sheetData>
    <row r="1" spans="1:18" ht="18.75" x14ac:dyDescent="0.3">
      <c r="A1" s="31" t="s">
        <v>19</v>
      </c>
      <c r="B1" s="31"/>
      <c r="C1" s="31"/>
      <c r="D1" s="33"/>
      <c r="E1" s="31"/>
      <c r="F1" s="32"/>
      <c r="G1" s="32"/>
      <c r="H1" s="31"/>
      <c r="I1" s="31"/>
      <c r="J1" s="31"/>
      <c r="K1" s="31"/>
      <c r="L1" s="31"/>
      <c r="M1" s="31"/>
      <c r="N1" s="31"/>
      <c r="O1" s="542"/>
      <c r="P1" s="542"/>
      <c r="Q1" s="542"/>
      <c r="R1" s="542"/>
    </row>
    <row r="2" spans="1:18" ht="16.5" thickBot="1" x14ac:dyDescent="0.3">
      <c r="A2" s="386" t="s">
        <v>1455</v>
      </c>
      <c r="B2" s="4"/>
      <c r="C2" s="4"/>
      <c r="D2" s="4"/>
      <c r="E2" s="4"/>
      <c r="F2" s="4" t="s">
        <v>316</v>
      </c>
      <c r="G2" s="4"/>
      <c r="H2" s="4"/>
      <c r="I2" s="4"/>
      <c r="J2" s="4"/>
      <c r="K2" s="4"/>
      <c r="L2" s="4"/>
      <c r="M2" s="4"/>
      <c r="N2" s="4"/>
      <c r="O2" s="4"/>
      <c r="P2" s="4"/>
      <c r="Q2" s="4"/>
      <c r="R2" s="4"/>
    </row>
    <row r="3" spans="1:18" ht="15.75" thickTop="1" x14ac:dyDescent="0.25">
      <c r="A3" s="6"/>
      <c r="B3" s="542"/>
      <c r="C3" s="542"/>
      <c r="D3" s="34"/>
      <c r="E3" s="542"/>
      <c r="F3" s="329"/>
      <c r="G3" s="329"/>
      <c r="H3" s="542"/>
      <c r="I3" s="542"/>
      <c r="J3" s="542"/>
      <c r="K3" s="542"/>
      <c r="L3" s="542"/>
      <c r="M3" s="542"/>
      <c r="N3" s="542"/>
      <c r="O3" s="542"/>
      <c r="P3" s="542"/>
      <c r="Q3" s="542"/>
      <c r="R3" s="542"/>
    </row>
    <row r="4" spans="1:18" ht="15" x14ac:dyDescent="0.25">
      <c r="A4" s="1"/>
      <c r="B4" s="1"/>
      <c r="C4" s="1"/>
      <c r="D4" s="35"/>
      <c r="E4" s="1"/>
      <c r="F4" s="2"/>
      <c r="G4" s="2" t="s">
        <v>56</v>
      </c>
      <c r="H4" s="3" t="s">
        <v>248</v>
      </c>
      <c r="I4" s="3" t="s">
        <v>249</v>
      </c>
      <c r="J4" s="3" t="s">
        <v>250</v>
      </c>
      <c r="K4" s="3" t="s">
        <v>251</v>
      </c>
      <c r="L4" s="3" t="s">
        <v>252</v>
      </c>
      <c r="M4" s="3" t="s">
        <v>253</v>
      </c>
      <c r="N4" s="3" t="s">
        <v>254</v>
      </c>
      <c r="O4" s="542"/>
      <c r="P4" s="5" t="s">
        <v>1</v>
      </c>
      <c r="Q4" s="5" t="s">
        <v>0</v>
      </c>
      <c r="R4" s="542"/>
    </row>
    <row r="5" spans="1:18" ht="15" hidden="1" x14ac:dyDescent="0.25">
      <c r="A5" s="1"/>
      <c r="B5" s="1"/>
      <c r="C5" s="1"/>
      <c r="D5" s="35"/>
      <c r="E5" s="1"/>
      <c r="F5" s="2"/>
      <c r="G5" s="2"/>
      <c r="H5" s="3">
        <v>0</v>
      </c>
      <c r="I5" s="3">
        <v>1</v>
      </c>
      <c r="J5" s="3">
        <v>2</v>
      </c>
      <c r="K5" s="3">
        <v>3</v>
      </c>
      <c r="L5" s="3">
        <v>4</v>
      </c>
      <c r="M5" s="3">
        <v>5</v>
      </c>
      <c r="N5" s="3">
        <v>6</v>
      </c>
      <c r="O5" s="542"/>
      <c r="P5" s="542"/>
      <c r="Q5" s="542"/>
      <c r="R5" s="542"/>
    </row>
    <row r="6" spans="1:18" x14ac:dyDescent="0.2">
      <c r="A6" s="542"/>
      <c r="B6" s="542"/>
      <c r="C6" s="542"/>
      <c r="D6" s="542"/>
      <c r="E6" s="542"/>
      <c r="F6" s="542"/>
      <c r="G6" s="542"/>
      <c r="H6" s="543"/>
      <c r="I6" s="543"/>
      <c r="J6" s="543"/>
      <c r="K6" s="543"/>
      <c r="L6" s="543"/>
      <c r="M6" s="543"/>
      <c r="N6" s="543"/>
      <c r="O6" s="542"/>
      <c r="P6" s="542"/>
      <c r="Q6" s="542"/>
      <c r="R6" s="542"/>
    </row>
    <row r="7" spans="1:18" ht="15" x14ac:dyDescent="0.25">
      <c r="A7" s="36" t="s">
        <v>38</v>
      </c>
      <c r="B7" s="145"/>
      <c r="C7" s="36"/>
      <c r="D7" s="36"/>
      <c r="E7" s="36"/>
      <c r="F7" s="36"/>
      <c r="G7" s="36"/>
      <c r="H7" s="664" t="s">
        <v>1473</v>
      </c>
      <c r="I7" s="664" t="s">
        <v>1473</v>
      </c>
      <c r="J7" s="36"/>
      <c r="K7" s="36"/>
      <c r="L7" s="36"/>
      <c r="M7" s="36"/>
      <c r="N7" s="36"/>
      <c r="O7" s="36"/>
      <c r="P7" s="36"/>
      <c r="Q7" s="36"/>
      <c r="R7" s="542"/>
    </row>
    <row r="8" spans="1:18" ht="12.75" x14ac:dyDescent="0.2">
      <c r="A8" s="542"/>
      <c r="B8" s="542"/>
      <c r="C8" s="542"/>
      <c r="D8" s="542"/>
      <c r="E8" s="542"/>
      <c r="F8" s="572" t="s">
        <v>1013</v>
      </c>
      <c r="G8" s="593" t="s">
        <v>1005</v>
      </c>
      <c r="H8" s="590">
        <v>4513664.8832201809</v>
      </c>
      <c r="I8" s="590">
        <v>3654609.5391324088</v>
      </c>
      <c r="J8" s="590">
        <v>2512098.5236756261</v>
      </c>
      <c r="K8" s="590">
        <v>1804561.5175898902</v>
      </c>
      <c r="L8" s="590">
        <v>1355543.9414947599</v>
      </c>
      <c r="M8" s="590">
        <v>946720.76179197687</v>
      </c>
      <c r="N8" s="590">
        <v>880922.11327372375</v>
      </c>
      <c r="O8" s="542"/>
      <c r="P8" s="542"/>
      <c r="Q8" s="5"/>
      <c r="R8" s="542"/>
    </row>
    <row r="9" spans="1:18" ht="12.75" x14ac:dyDescent="0.2">
      <c r="A9" s="542"/>
      <c r="B9" s="542"/>
      <c r="C9" s="542"/>
      <c r="D9" s="542"/>
      <c r="E9" s="542"/>
      <c r="F9" s="6"/>
      <c r="G9" s="48"/>
      <c r="H9" s="542"/>
      <c r="I9" s="542"/>
      <c r="J9" s="542"/>
      <c r="K9" s="542"/>
      <c r="L9" s="542"/>
      <c r="M9" s="542"/>
      <c r="N9" s="542"/>
      <c r="O9" s="542"/>
      <c r="P9" s="542"/>
      <c r="Q9" s="5"/>
      <c r="R9" s="542"/>
    </row>
    <row r="10" spans="1:18" ht="12.75" x14ac:dyDescent="0.2">
      <c r="A10" s="542"/>
      <c r="B10" s="542"/>
      <c r="C10" s="542"/>
      <c r="D10" s="542"/>
      <c r="E10" s="542"/>
      <c r="F10" s="423" t="s">
        <v>850</v>
      </c>
      <c r="G10" s="48" t="s">
        <v>849</v>
      </c>
      <c r="H10" s="53">
        <v>4303847.4597477885</v>
      </c>
      <c r="I10" s="53">
        <v>3484725.2483980618</v>
      </c>
      <c r="J10" s="53">
        <v>2395323.7844374785</v>
      </c>
      <c r="K10" s="53">
        <v>1720676.5908365296</v>
      </c>
      <c r="L10" s="53">
        <v>1292531.5680539717</v>
      </c>
      <c r="M10" s="53">
        <v>902712.5077176739</v>
      </c>
      <c r="N10" s="53">
        <v>839972.50516832923</v>
      </c>
      <c r="O10" s="542"/>
      <c r="P10" s="542"/>
      <c r="Q10" s="5"/>
      <c r="R10" s="542"/>
    </row>
    <row r="11" spans="1:18" ht="12.75" x14ac:dyDescent="0.2">
      <c r="A11" s="542"/>
      <c r="B11" s="542"/>
      <c r="C11" s="542"/>
      <c r="D11" s="542"/>
      <c r="E11" s="542"/>
      <c r="F11" s="542"/>
      <c r="G11" s="542"/>
      <c r="H11" s="542"/>
      <c r="I11" s="542"/>
      <c r="J11" s="542"/>
      <c r="K11" s="542"/>
      <c r="L11" s="542"/>
      <c r="M11" s="542"/>
      <c r="N11" s="542"/>
      <c r="O11" s="542"/>
      <c r="P11" s="542"/>
      <c r="Q11" s="5"/>
      <c r="R11" s="542"/>
    </row>
    <row r="12" spans="1:18" ht="12.75" x14ac:dyDescent="0.2">
      <c r="A12" s="542"/>
      <c r="B12" s="542"/>
      <c r="C12" s="542"/>
      <c r="D12" s="542"/>
      <c r="E12" s="542"/>
      <c r="F12" s="80" t="s">
        <v>1030</v>
      </c>
      <c r="G12" s="48" t="s">
        <v>849</v>
      </c>
      <c r="H12" s="53">
        <v>4285061.245505752</v>
      </c>
      <c r="I12" s="53">
        <v>3352967.0789613854</v>
      </c>
      <c r="J12" s="53">
        <v>2230843.9657232976</v>
      </c>
      <c r="K12" s="53">
        <v>1552225.1793237058</v>
      </c>
      <c r="L12" s="53">
        <v>1130138.35028146</v>
      </c>
      <c r="M12" s="53">
        <v>746349.50058791577</v>
      </c>
      <c r="N12" s="53">
        <v>659063.3118541335</v>
      </c>
      <c r="O12" s="542"/>
      <c r="P12" s="542"/>
      <c r="Q12" s="5"/>
      <c r="R12" s="542"/>
    </row>
    <row r="13" spans="1:18" ht="12.75" x14ac:dyDescent="0.2">
      <c r="A13" s="542"/>
      <c r="B13" s="542"/>
      <c r="C13" s="542"/>
      <c r="D13" s="542"/>
      <c r="E13" s="542"/>
      <c r="F13" s="542"/>
      <c r="G13" s="542"/>
      <c r="H13" s="542"/>
      <c r="I13" s="542"/>
      <c r="J13" s="542"/>
      <c r="K13" s="542"/>
      <c r="L13" s="542"/>
      <c r="M13" s="542"/>
      <c r="N13" s="542"/>
      <c r="O13" s="542"/>
      <c r="P13" s="542"/>
      <c r="Q13" s="5"/>
      <c r="R13" s="542"/>
    </row>
    <row r="14" spans="1:18" ht="15.75" thickBot="1" x14ac:dyDescent="0.3">
      <c r="A14" s="10" t="s">
        <v>37</v>
      </c>
      <c r="B14" s="10"/>
      <c r="C14" s="10"/>
      <c r="D14" s="10"/>
      <c r="E14" s="10"/>
      <c r="F14" s="10"/>
      <c r="G14" s="51"/>
      <c r="H14" s="10"/>
      <c r="I14" s="10"/>
      <c r="J14" s="10"/>
      <c r="K14" s="10"/>
      <c r="L14" s="10"/>
      <c r="M14" s="10"/>
      <c r="N14" s="10"/>
      <c r="O14" s="10"/>
      <c r="P14" s="10"/>
      <c r="Q14" s="10"/>
      <c r="R14" s="542"/>
    </row>
    <row r="15" spans="1:18" ht="12.75" x14ac:dyDescent="0.2">
      <c r="A15" s="542"/>
      <c r="B15" s="542"/>
      <c r="C15" s="542"/>
      <c r="D15" s="542"/>
      <c r="E15" s="542"/>
      <c r="F15" s="542"/>
      <c r="G15" s="50"/>
      <c r="H15" s="43" t="s">
        <v>248</v>
      </c>
      <c r="I15" s="43" t="s">
        <v>249</v>
      </c>
      <c r="J15" s="43" t="s">
        <v>250</v>
      </c>
      <c r="K15" s="43" t="s">
        <v>251</v>
      </c>
      <c r="L15" s="43" t="s">
        <v>252</v>
      </c>
      <c r="M15" s="43" t="s">
        <v>253</v>
      </c>
      <c r="N15" s="43" t="s">
        <v>254</v>
      </c>
      <c r="O15" s="542"/>
      <c r="P15" s="5"/>
      <c r="Q15" s="5"/>
      <c r="R15" s="542"/>
    </row>
    <row r="16" spans="1:18" s="542" customFormat="1" outlineLevel="1" x14ac:dyDescent="0.2"/>
    <row r="17" spans="1:14" s="542" customFormat="1" ht="12.75" outlineLevel="1" x14ac:dyDescent="0.2">
      <c r="B17" s="5" t="s">
        <v>1166</v>
      </c>
    </row>
    <row r="18" spans="1:14" s="542" customFormat="1" outlineLevel="2" x14ac:dyDescent="0.2">
      <c r="F18" s="542" t="s">
        <v>735</v>
      </c>
      <c r="H18" s="53">
        <v>662377.56779999996</v>
      </c>
      <c r="I18" s="53">
        <v>417415.57603606005</v>
      </c>
      <c r="J18" s="53">
        <v>156675.28922938663</v>
      </c>
      <c r="K18" s="53">
        <v>64370.638022144114</v>
      </c>
      <c r="L18" s="53">
        <v>2490.6233489969409</v>
      </c>
      <c r="M18" s="53">
        <v>57.769672496687541</v>
      </c>
      <c r="N18" s="53">
        <v>52.095850638359934</v>
      </c>
    </row>
    <row r="19" spans="1:14" s="542" customFormat="1" outlineLevel="2" x14ac:dyDescent="0.2">
      <c r="F19" s="542" t="s">
        <v>1160</v>
      </c>
      <c r="H19" s="53">
        <v>1240904.7953999997</v>
      </c>
      <c r="I19" s="53">
        <v>970085.05557427357</v>
      </c>
      <c r="J19" s="53">
        <v>632372.09501143324</v>
      </c>
      <c r="K19" s="53">
        <v>418635.80995652993</v>
      </c>
      <c r="L19" s="53">
        <v>290390.84555750969</v>
      </c>
      <c r="M19" s="53">
        <v>185206.63891188413</v>
      </c>
      <c r="N19" s="53">
        <v>184016.05759999994</v>
      </c>
    </row>
    <row r="20" spans="1:14" s="542" customFormat="1" outlineLevel="2" x14ac:dyDescent="0.2">
      <c r="F20" s="542" t="s">
        <v>1159</v>
      </c>
      <c r="H20" s="53">
        <v>428596.91759191995</v>
      </c>
      <c r="I20" s="53">
        <v>350360.86924379895</v>
      </c>
      <c r="J20" s="53">
        <v>254010.61183429448</v>
      </c>
      <c r="K20" s="53">
        <v>181225.86674658227</v>
      </c>
      <c r="L20" s="53">
        <v>119268.24673901779</v>
      </c>
      <c r="M20" s="53">
        <v>60498.12751749577</v>
      </c>
      <c r="N20" s="53">
        <v>51836.140208429846</v>
      </c>
    </row>
    <row r="21" spans="1:14" s="542" customFormat="1" outlineLevel="2" x14ac:dyDescent="0.2">
      <c r="F21" s="542" t="s">
        <v>1158</v>
      </c>
      <c r="H21" s="53">
        <v>1953181.9647138321</v>
      </c>
      <c r="I21" s="53">
        <v>1615105.5781072529</v>
      </c>
      <c r="J21" s="53">
        <v>1187785.9696481831</v>
      </c>
      <c r="K21" s="53">
        <v>887992.86459844967</v>
      </c>
      <c r="L21" s="53">
        <v>717988.63463593565</v>
      </c>
      <c r="M21" s="53">
        <v>500586.96448603924</v>
      </c>
      <c r="N21" s="53">
        <v>423159.01819506538</v>
      </c>
    </row>
    <row r="22" spans="1:14" s="542" customFormat="1" ht="4.1500000000000004" customHeight="1" outlineLevel="2" x14ac:dyDescent="0.2">
      <c r="H22" s="53"/>
      <c r="I22" s="53"/>
      <c r="J22" s="53"/>
      <c r="K22" s="53"/>
      <c r="L22" s="53"/>
      <c r="M22" s="53"/>
      <c r="N22" s="53"/>
    </row>
    <row r="23" spans="1:14" s="542" customFormat="1" outlineLevel="2" x14ac:dyDescent="0.2">
      <c r="F23" s="82" t="s">
        <v>1165</v>
      </c>
      <c r="G23" s="84"/>
      <c r="H23" s="85">
        <v>4285061.245505752</v>
      </c>
      <c r="I23" s="85">
        <v>3352967.0789613854</v>
      </c>
      <c r="J23" s="85">
        <v>2230843.9657232976</v>
      </c>
      <c r="K23" s="85">
        <v>1552225.1793237058</v>
      </c>
      <c r="L23" s="85">
        <v>1130138.35028146</v>
      </c>
      <c r="M23" s="85">
        <v>746349.50058791577</v>
      </c>
      <c r="N23" s="85">
        <v>659063.3118541335</v>
      </c>
    </row>
    <row r="24" spans="1:14" s="542" customFormat="1" outlineLevel="1" x14ac:dyDescent="0.2"/>
    <row r="25" spans="1:14" s="542" customFormat="1" ht="12.75" outlineLevel="1" x14ac:dyDescent="0.2">
      <c r="B25" s="5" t="s">
        <v>1167</v>
      </c>
    </row>
    <row r="26" spans="1:14" s="542" customFormat="1" outlineLevel="2" x14ac:dyDescent="0.2">
      <c r="D26" s="76" t="s">
        <v>1160</v>
      </c>
      <c r="G26" s="138" t="s">
        <v>1164</v>
      </c>
    </row>
    <row r="27" spans="1:14" s="542" customFormat="1" ht="4.1500000000000004" customHeight="1" outlineLevel="3" x14ac:dyDescent="0.2"/>
    <row r="28" spans="1:14" s="542" customFormat="1" outlineLevel="3" x14ac:dyDescent="0.2">
      <c r="A28" s="6"/>
      <c r="B28" s="6"/>
      <c r="F28" s="542" t="s">
        <v>164</v>
      </c>
      <c r="G28" s="99">
        <v>133.73259999999999</v>
      </c>
      <c r="H28" s="81">
        <v>290</v>
      </c>
      <c r="I28" s="81">
        <v>193.84649162335086</v>
      </c>
      <c r="J28" s="81">
        <v>67.994382793509089</v>
      </c>
      <c r="K28" s="81">
        <v>1</v>
      </c>
      <c r="L28" s="81">
        <v>1</v>
      </c>
      <c r="M28" s="81">
        <v>1</v>
      </c>
      <c r="N28" s="81">
        <v>1</v>
      </c>
    </row>
    <row r="29" spans="1:14" s="542" customFormat="1" outlineLevel="3" x14ac:dyDescent="0.2">
      <c r="F29" s="542" t="s">
        <v>172</v>
      </c>
      <c r="G29" s="99">
        <v>133.73259999999999</v>
      </c>
      <c r="H29" s="81">
        <v>671</v>
      </c>
      <c r="I29" s="81">
        <v>438.49875554689072</v>
      </c>
      <c r="J29" s="81">
        <v>140.87596149929769</v>
      </c>
      <c r="K29" s="81">
        <v>1</v>
      </c>
      <c r="L29" s="81">
        <v>1</v>
      </c>
      <c r="M29" s="81">
        <v>1</v>
      </c>
      <c r="N29" s="81">
        <v>1</v>
      </c>
    </row>
    <row r="30" spans="1:14" s="542" customFormat="1" outlineLevel="3" x14ac:dyDescent="0.2">
      <c r="F30" s="542" t="s">
        <v>173</v>
      </c>
      <c r="G30" s="99">
        <v>133.73259999999999</v>
      </c>
      <c r="H30" s="81">
        <v>2706</v>
      </c>
      <c r="I30" s="81">
        <v>1804.9846635081342</v>
      </c>
      <c r="J30" s="81">
        <v>628.16356363917748</v>
      </c>
      <c r="K30" s="81">
        <v>1</v>
      </c>
      <c r="L30" s="81">
        <v>1</v>
      </c>
      <c r="M30" s="81">
        <v>1</v>
      </c>
      <c r="N30" s="81">
        <v>1</v>
      </c>
    </row>
    <row r="31" spans="1:14" s="542" customFormat="1" outlineLevel="3" x14ac:dyDescent="0.2">
      <c r="F31" s="542" t="s">
        <v>193</v>
      </c>
      <c r="G31" s="99">
        <v>133.73259999999999</v>
      </c>
      <c r="H31" s="81">
        <v>322</v>
      </c>
      <c r="I31" s="81">
        <v>297.95019606862087</v>
      </c>
      <c r="J31" s="81">
        <v>257.92089400914529</v>
      </c>
      <c r="K31" s="81">
        <v>201.9156887592849</v>
      </c>
      <c r="L31" s="81">
        <v>121.94572011915898</v>
      </c>
      <c r="M31" s="81">
        <v>2.0314708289407806</v>
      </c>
      <c r="N31" s="81">
        <v>1</v>
      </c>
    </row>
    <row r="32" spans="1:14" s="542" customFormat="1" outlineLevel="3" x14ac:dyDescent="0.2">
      <c r="F32" s="542" t="s">
        <v>167</v>
      </c>
      <c r="G32" s="99">
        <v>133.73259999999999</v>
      </c>
      <c r="H32" s="81">
        <v>870</v>
      </c>
      <c r="I32" s="81">
        <v>805.02259135295401</v>
      </c>
      <c r="J32" s="81">
        <v>696.87062181836006</v>
      </c>
      <c r="K32" s="81">
        <v>545.55371139641602</v>
      </c>
      <c r="L32" s="81">
        <v>329.48695848393709</v>
      </c>
      <c r="M32" s="81">
        <v>5.4957514879036564</v>
      </c>
      <c r="N32" s="81">
        <v>1</v>
      </c>
    </row>
    <row r="33" spans="1:18" s="542" customFormat="1" outlineLevel="3" x14ac:dyDescent="0.2">
      <c r="F33" s="542" t="s">
        <v>168</v>
      </c>
      <c r="G33" s="99">
        <v>133.73259999999999</v>
      </c>
      <c r="H33" s="81">
        <v>612</v>
      </c>
      <c r="I33" s="81">
        <v>566.28353924036094</v>
      </c>
      <c r="J33" s="81">
        <v>490.19662353081833</v>
      </c>
      <c r="K33" s="81">
        <v>383.74642755952482</v>
      </c>
      <c r="L33" s="81">
        <v>231.74949683756256</v>
      </c>
      <c r="M33" s="81">
        <v>3.8353363191128116</v>
      </c>
      <c r="N33" s="81">
        <v>1</v>
      </c>
    </row>
    <row r="34" spans="1:18" s="542" customFormat="1" outlineLevel="3" x14ac:dyDescent="0.2">
      <c r="F34" s="542" t="s">
        <v>169</v>
      </c>
      <c r="G34" s="99">
        <v>133.73259999999999</v>
      </c>
      <c r="H34" s="81">
        <v>270</v>
      </c>
      <c r="I34" s="81">
        <v>249.79022812751674</v>
      </c>
      <c r="J34" s="81">
        <v>216.18478556492749</v>
      </c>
      <c r="K34" s="81">
        <v>169.18885840231749</v>
      </c>
      <c r="L34" s="81">
        <v>102.10588330340795</v>
      </c>
      <c r="M34" s="81">
        <v>1.5401420659224885</v>
      </c>
      <c r="N34" s="81">
        <v>1</v>
      </c>
    </row>
    <row r="35" spans="1:18" s="542" customFormat="1" outlineLevel="3" x14ac:dyDescent="0.2">
      <c r="F35" s="542" t="s">
        <v>170</v>
      </c>
      <c r="G35" s="99">
        <v>133.73259999999999</v>
      </c>
      <c r="H35" s="81">
        <v>40</v>
      </c>
      <c r="I35" s="81">
        <v>40</v>
      </c>
      <c r="J35" s="81">
        <v>40</v>
      </c>
      <c r="K35" s="81">
        <v>40</v>
      </c>
      <c r="L35" s="81">
        <v>40</v>
      </c>
      <c r="M35" s="81">
        <v>40</v>
      </c>
      <c r="N35" s="81">
        <v>40</v>
      </c>
    </row>
    <row r="36" spans="1:18" s="542" customFormat="1" outlineLevel="3" x14ac:dyDescent="0.2">
      <c r="F36" s="542" t="s">
        <v>171</v>
      </c>
      <c r="G36" s="99">
        <v>133.73259999999999</v>
      </c>
      <c r="H36" s="81">
        <v>1194</v>
      </c>
      <c r="I36" s="81">
        <v>1194</v>
      </c>
      <c r="J36" s="81">
        <v>1194</v>
      </c>
      <c r="K36" s="81">
        <v>1194</v>
      </c>
      <c r="L36" s="81">
        <v>1194</v>
      </c>
      <c r="M36" s="81">
        <v>1194</v>
      </c>
      <c r="N36" s="81">
        <v>1194</v>
      </c>
    </row>
    <row r="37" spans="1:18" s="542" customFormat="1" outlineLevel="3" x14ac:dyDescent="0.2">
      <c r="F37" s="542" t="s">
        <v>165</v>
      </c>
      <c r="G37" s="99">
        <v>133.73259999999999</v>
      </c>
      <c r="H37" s="81">
        <v>557</v>
      </c>
      <c r="I37" s="81">
        <v>272.79244594516945</v>
      </c>
      <c r="J37" s="81">
        <v>1</v>
      </c>
      <c r="K37" s="81">
        <v>1</v>
      </c>
      <c r="L37" s="81">
        <v>1</v>
      </c>
      <c r="M37" s="81">
        <v>1</v>
      </c>
      <c r="N37" s="81">
        <v>1</v>
      </c>
    </row>
    <row r="38" spans="1:18" s="542" customFormat="1" outlineLevel="3" x14ac:dyDescent="0.2">
      <c r="F38" s="542" t="s">
        <v>166</v>
      </c>
      <c r="G38" s="99">
        <v>133.73259999999999</v>
      </c>
      <c r="H38" s="81">
        <v>1529</v>
      </c>
      <c r="I38" s="81">
        <v>1200.8418451228822</v>
      </c>
      <c r="J38" s="81">
        <v>842.7744716614485</v>
      </c>
      <c r="K38" s="81">
        <v>458.98992190271497</v>
      </c>
      <c r="L38" s="81">
        <v>15.140938804098347</v>
      </c>
      <c r="M38" s="81">
        <v>1</v>
      </c>
      <c r="N38" s="81">
        <v>1</v>
      </c>
    </row>
    <row r="39" spans="1:18" s="542" customFormat="1" outlineLevel="3" x14ac:dyDescent="0.2">
      <c r="F39" s="542" t="s">
        <v>477</v>
      </c>
      <c r="G39" s="99">
        <v>133.73259999999999</v>
      </c>
      <c r="H39" s="81">
        <v>5</v>
      </c>
      <c r="I39" s="81">
        <v>5</v>
      </c>
      <c r="J39" s="81">
        <v>5</v>
      </c>
      <c r="K39" s="81">
        <v>5</v>
      </c>
      <c r="L39" s="81">
        <v>5</v>
      </c>
      <c r="M39" s="81">
        <v>5</v>
      </c>
      <c r="N39" s="81">
        <v>5</v>
      </c>
    </row>
    <row r="40" spans="1:18" s="542" customFormat="1" outlineLevel="3" x14ac:dyDescent="0.2">
      <c r="F40" s="542" t="s">
        <v>474</v>
      </c>
      <c r="G40" s="99">
        <v>133.73259999999999</v>
      </c>
      <c r="H40" s="81">
        <v>126</v>
      </c>
      <c r="I40" s="81">
        <v>126</v>
      </c>
      <c r="J40" s="81">
        <v>126</v>
      </c>
      <c r="K40" s="81">
        <v>126</v>
      </c>
      <c r="L40" s="81">
        <v>126</v>
      </c>
      <c r="M40" s="81">
        <v>126</v>
      </c>
      <c r="N40" s="81">
        <v>126</v>
      </c>
    </row>
    <row r="41" spans="1:18" s="542" customFormat="1" outlineLevel="3" x14ac:dyDescent="0.2">
      <c r="F41" s="542" t="s">
        <v>476</v>
      </c>
      <c r="G41" s="99">
        <v>133.73259999999999</v>
      </c>
      <c r="H41" s="81">
        <v>18</v>
      </c>
      <c r="I41" s="81">
        <v>12.251466408337503</v>
      </c>
      <c r="J41" s="81">
        <v>4.5867549527875067</v>
      </c>
      <c r="K41" s="81">
        <v>1</v>
      </c>
      <c r="L41" s="81">
        <v>1</v>
      </c>
      <c r="M41" s="81">
        <v>1</v>
      </c>
      <c r="N41" s="81">
        <v>1</v>
      </c>
    </row>
    <row r="42" spans="1:18" s="542" customFormat="1" outlineLevel="3" x14ac:dyDescent="0.2">
      <c r="F42" s="542" t="s">
        <v>475</v>
      </c>
      <c r="G42" s="99">
        <v>133.73259999999999</v>
      </c>
      <c r="H42" s="81">
        <v>69</v>
      </c>
      <c r="I42" s="81">
        <v>46.653842205743189</v>
      </c>
      <c r="J42" s="81">
        <v>17.062768103112809</v>
      </c>
      <c r="K42" s="81">
        <v>1</v>
      </c>
      <c r="L42" s="81">
        <v>1</v>
      </c>
      <c r="M42" s="81">
        <v>1</v>
      </c>
      <c r="N42" s="81">
        <v>1</v>
      </c>
    </row>
    <row r="43" spans="1:18" s="542" customFormat="1" ht="4.1500000000000004" customHeight="1" outlineLevel="3" x14ac:dyDescent="0.2">
      <c r="H43" s="44"/>
      <c r="I43" s="44"/>
      <c r="J43" s="44"/>
      <c r="K43" s="44"/>
      <c r="L43" s="44"/>
      <c r="M43" s="44"/>
      <c r="N43" s="44"/>
    </row>
    <row r="44" spans="1:18" s="542" customFormat="1" ht="12.75" outlineLevel="3" thickBot="1" x14ac:dyDescent="0.25">
      <c r="F44" s="101" t="s">
        <v>1531</v>
      </c>
      <c r="G44" s="86"/>
      <c r="H44" s="703">
        <v>9279</v>
      </c>
      <c r="I44" s="703">
        <v>7253.9160651499596</v>
      </c>
      <c r="J44" s="703">
        <v>4728.6308275725842</v>
      </c>
      <c r="K44" s="703">
        <v>3130.3946080202577</v>
      </c>
      <c r="L44" s="703">
        <v>2171.4289975481652</v>
      </c>
      <c r="M44" s="703">
        <v>1384.9027007018797</v>
      </c>
      <c r="N44" s="703">
        <v>1376</v>
      </c>
    </row>
    <row r="45" spans="1:18" s="542" customFormat="1" ht="12.75" outlineLevel="2" thickTop="1" x14ac:dyDescent="0.2">
      <c r="H45" s="44"/>
      <c r="I45" s="44"/>
      <c r="J45" s="44"/>
      <c r="K45" s="44"/>
      <c r="L45" s="44"/>
      <c r="M45" s="44"/>
      <c r="N45" s="44"/>
    </row>
    <row r="46" spans="1:18" s="542" customFormat="1" outlineLevel="2" x14ac:dyDescent="0.2">
      <c r="D46" s="76" t="s">
        <v>1159</v>
      </c>
      <c r="E46" s="80"/>
      <c r="G46" s="138" t="s">
        <v>1164</v>
      </c>
      <c r="H46" s="44"/>
      <c r="I46" s="44"/>
      <c r="J46" s="44"/>
      <c r="K46" s="44"/>
      <c r="L46" s="44"/>
      <c r="M46" s="44"/>
      <c r="N46" s="44"/>
      <c r="R46" s="80"/>
    </row>
    <row r="47" spans="1:18" s="542" customFormat="1" ht="4.1500000000000004" customHeight="1" outlineLevel="3" x14ac:dyDescent="0.2">
      <c r="H47" s="44"/>
      <c r="I47" s="44"/>
      <c r="J47" s="44"/>
      <c r="K47" s="44"/>
      <c r="L47" s="44"/>
      <c r="M47" s="44"/>
      <c r="N47" s="44"/>
    </row>
    <row r="48" spans="1:18" s="542" customFormat="1" outlineLevel="3" x14ac:dyDescent="0.2">
      <c r="A48" s="6"/>
      <c r="B48" s="6"/>
      <c r="F48" s="542" t="s">
        <v>164</v>
      </c>
      <c r="G48" s="1163"/>
      <c r="H48" s="1164"/>
      <c r="I48" s="1164"/>
      <c r="J48" s="1164"/>
      <c r="K48" s="1164"/>
      <c r="L48" s="1164"/>
      <c r="M48" s="1164"/>
      <c r="N48" s="1164"/>
    </row>
    <row r="49" spans="6:14" s="542" customFormat="1" outlineLevel="3" x14ac:dyDescent="0.2">
      <c r="F49" s="542" t="s">
        <v>172</v>
      </c>
      <c r="G49" s="1163"/>
      <c r="H49" s="1164"/>
      <c r="I49" s="1164"/>
      <c r="J49" s="1164"/>
      <c r="K49" s="1164"/>
      <c r="L49" s="1164"/>
      <c r="M49" s="1164"/>
      <c r="N49" s="1164"/>
    </row>
    <row r="50" spans="6:14" s="542" customFormat="1" outlineLevel="3" x14ac:dyDescent="0.2">
      <c r="F50" s="542" t="s">
        <v>173</v>
      </c>
      <c r="G50" s="1163"/>
      <c r="H50" s="1164"/>
      <c r="I50" s="1164"/>
      <c r="J50" s="1164"/>
      <c r="K50" s="1164"/>
      <c r="L50" s="1164"/>
      <c r="M50" s="1164"/>
      <c r="N50" s="1164"/>
    </row>
    <row r="51" spans="6:14" s="542" customFormat="1" outlineLevel="3" x14ac:dyDescent="0.2">
      <c r="F51" s="542" t="s">
        <v>193</v>
      </c>
      <c r="G51" s="1163"/>
      <c r="H51" s="1164"/>
      <c r="I51" s="1164"/>
      <c r="J51" s="1164"/>
      <c r="K51" s="1164"/>
      <c r="L51" s="1164"/>
      <c r="M51" s="1164"/>
      <c r="N51" s="1164"/>
    </row>
    <row r="52" spans="6:14" s="542" customFormat="1" outlineLevel="3" x14ac:dyDescent="0.2">
      <c r="F52" s="542" t="s">
        <v>167</v>
      </c>
      <c r="G52" s="1163"/>
      <c r="H52" s="1164"/>
      <c r="I52" s="1164"/>
      <c r="J52" s="1164"/>
      <c r="K52" s="1164"/>
      <c r="L52" s="1164"/>
      <c r="M52" s="1164"/>
      <c r="N52" s="1164"/>
    </row>
    <row r="53" spans="6:14" s="542" customFormat="1" outlineLevel="3" x14ac:dyDescent="0.2">
      <c r="F53" s="542" t="s">
        <v>168</v>
      </c>
      <c r="G53" s="1163"/>
      <c r="H53" s="1164"/>
      <c r="I53" s="1164"/>
      <c r="J53" s="1164"/>
      <c r="K53" s="1164"/>
      <c r="L53" s="1164"/>
      <c r="M53" s="1164"/>
      <c r="N53" s="1164"/>
    </row>
    <row r="54" spans="6:14" s="542" customFormat="1" outlineLevel="3" x14ac:dyDescent="0.2">
      <c r="F54" s="542" t="s">
        <v>169</v>
      </c>
      <c r="G54" s="1163"/>
      <c r="H54" s="1164"/>
      <c r="I54" s="1164"/>
      <c r="J54" s="1164"/>
      <c r="K54" s="1164"/>
      <c r="L54" s="1164"/>
      <c r="M54" s="1164"/>
      <c r="N54" s="1164"/>
    </row>
    <row r="55" spans="6:14" s="542" customFormat="1" outlineLevel="3" x14ac:dyDescent="0.2">
      <c r="F55" s="542" t="s">
        <v>170</v>
      </c>
      <c r="G55" s="1163"/>
      <c r="H55" s="1164"/>
      <c r="I55" s="1164"/>
      <c r="J55" s="1164"/>
      <c r="K55" s="1164"/>
      <c r="L55" s="1164"/>
      <c r="M55" s="1164"/>
      <c r="N55" s="1164"/>
    </row>
    <row r="56" spans="6:14" s="542" customFormat="1" outlineLevel="3" x14ac:dyDescent="0.2">
      <c r="F56" s="542" t="s">
        <v>171</v>
      </c>
      <c r="G56" s="1163"/>
      <c r="H56" s="1164"/>
      <c r="I56" s="1164"/>
      <c r="J56" s="1164"/>
      <c r="K56" s="1164"/>
      <c r="L56" s="1164"/>
      <c r="M56" s="1164"/>
      <c r="N56" s="1164"/>
    </row>
    <row r="57" spans="6:14" s="542" customFormat="1" outlineLevel="3" x14ac:dyDescent="0.2">
      <c r="F57" s="542" t="s">
        <v>165</v>
      </c>
      <c r="G57" s="1163"/>
      <c r="H57" s="1164"/>
      <c r="I57" s="1164"/>
      <c r="J57" s="1164"/>
      <c r="K57" s="1164"/>
      <c r="L57" s="1164"/>
      <c r="M57" s="1164"/>
      <c r="N57" s="1164"/>
    </row>
    <row r="58" spans="6:14" s="542" customFormat="1" outlineLevel="3" x14ac:dyDescent="0.2">
      <c r="F58" s="542" t="s">
        <v>166</v>
      </c>
      <c r="G58" s="1163"/>
      <c r="H58" s="1164"/>
      <c r="I58" s="1164"/>
      <c r="J58" s="1164"/>
      <c r="K58" s="1164"/>
      <c r="L58" s="1164"/>
      <c r="M58" s="1164"/>
      <c r="N58" s="1164"/>
    </row>
    <row r="59" spans="6:14" s="542" customFormat="1" outlineLevel="3" x14ac:dyDescent="0.2">
      <c r="F59" s="542" t="s">
        <v>477</v>
      </c>
      <c r="G59" s="1163"/>
      <c r="H59" s="1164"/>
      <c r="I59" s="1164"/>
      <c r="J59" s="1164"/>
      <c r="K59" s="1164"/>
      <c r="L59" s="1164"/>
      <c r="M59" s="1164"/>
      <c r="N59" s="1164"/>
    </row>
    <row r="60" spans="6:14" s="542" customFormat="1" outlineLevel="3" x14ac:dyDescent="0.2">
      <c r="F60" s="542" t="s">
        <v>474</v>
      </c>
      <c r="G60" s="1163"/>
      <c r="H60" s="1164"/>
      <c r="I60" s="1164"/>
      <c r="J60" s="1164"/>
      <c r="K60" s="1164"/>
      <c r="L60" s="1164"/>
      <c r="M60" s="1164"/>
      <c r="N60" s="1164"/>
    </row>
    <row r="61" spans="6:14" s="542" customFormat="1" outlineLevel="3" x14ac:dyDescent="0.2">
      <c r="F61" s="542" t="s">
        <v>476</v>
      </c>
      <c r="G61" s="1163"/>
      <c r="H61" s="1164"/>
      <c r="I61" s="1164"/>
      <c r="J61" s="1164"/>
      <c r="K61" s="1164"/>
      <c r="L61" s="1164"/>
      <c r="M61" s="1164"/>
      <c r="N61" s="1164"/>
    </row>
    <row r="62" spans="6:14" s="542" customFormat="1" outlineLevel="3" x14ac:dyDescent="0.2">
      <c r="F62" s="542" t="s">
        <v>475</v>
      </c>
      <c r="G62" s="1163"/>
      <c r="H62" s="1164"/>
      <c r="I62" s="1164"/>
      <c r="J62" s="1164"/>
      <c r="K62" s="1164"/>
      <c r="L62" s="1164"/>
      <c r="M62" s="1164"/>
      <c r="N62" s="1164"/>
    </row>
    <row r="63" spans="6:14" s="542" customFormat="1" ht="4.1500000000000004" customHeight="1" outlineLevel="3" x14ac:dyDescent="0.2">
      <c r="H63" s="44"/>
      <c r="I63" s="44"/>
      <c r="J63" s="44"/>
      <c r="K63" s="44"/>
      <c r="L63" s="44"/>
      <c r="M63" s="44"/>
      <c r="N63" s="44"/>
    </row>
    <row r="64" spans="6:14" s="542" customFormat="1" ht="12.75" outlineLevel="3" thickBot="1" x14ac:dyDescent="0.25">
      <c r="F64" s="101" t="s">
        <v>1532</v>
      </c>
      <c r="G64" s="86"/>
      <c r="H64" s="703">
        <v>2929.07</v>
      </c>
      <c r="I64" s="703">
        <v>2394.397787650541</v>
      </c>
      <c r="J64" s="703">
        <v>1735.9314364315512</v>
      </c>
      <c r="K64" s="703">
        <v>1238.5139223442209</v>
      </c>
      <c r="L64" s="703">
        <v>815.08995780617533</v>
      </c>
      <c r="M64" s="703">
        <v>413.44966119516499</v>
      </c>
      <c r="N64" s="703">
        <v>354.25285849785126</v>
      </c>
    </row>
    <row r="65" spans="1:14" s="542" customFormat="1" ht="12.75" outlineLevel="2" thickTop="1" x14ac:dyDescent="0.2"/>
    <row r="66" spans="1:14" s="542" customFormat="1" outlineLevel="2" x14ac:dyDescent="0.2">
      <c r="D66" s="76" t="s">
        <v>1158</v>
      </c>
      <c r="G66" s="138" t="s">
        <v>1164</v>
      </c>
    </row>
    <row r="67" spans="1:14" s="542" customFormat="1" ht="4.1500000000000004" customHeight="1" outlineLevel="3" x14ac:dyDescent="0.2"/>
    <row r="68" spans="1:14" s="542" customFormat="1" outlineLevel="3" x14ac:dyDescent="0.2">
      <c r="A68" s="6"/>
      <c r="B68" s="6"/>
      <c r="F68" s="542" t="s">
        <v>164</v>
      </c>
      <c r="G68" s="1163"/>
      <c r="H68" s="1164"/>
      <c r="I68" s="1164"/>
      <c r="J68" s="1164"/>
      <c r="K68" s="1164"/>
      <c r="L68" s="1164"/>
      <c r="M68" s="1164"/>
      <c r="N68" s="1164"/>
    </row>
    <row r="69" spans="1:14" s="542" customFormat="1" outlineLevel="3" x14ac:dyDescent="0.2">
      <c r="F69" s="542" t="s">
        <v>172</v>
      </c>
      <c r="G69" s="1163"/>
      <c r="H69" s="1164"/>
      <c r="I69" s="1164"/>
      <c r="J69" s="1164"/>
      <c r="K69" s="1164"/>
      <c r="L69" s="1164"/>
      <c r="M69" s="1164"/>
      <c r="N69" s="1164"/>
    </row>
    <row r="70" spans="1:14" s="542" customFormat="1" outlineLevel="3" x14ac:dyDescent="0.2">
      <c r="F70" s="542" t="s">
        <v>173</v>
      </c>
      <c r="G70" s="1163"/>
      <c r="H70" s="1164"/>
      <c r="I70" s="1164"/>
      <c r="J70" s="1164"/>
      <c r="K70" s="1164"/>
      <c r="L70" s="1164"/>
      <c r="M70" s="1164"/>
      <c r="N70" s="1164"/>
    </row>
    <row r="71" spans="1:14" s="542" customFormat="1" outlineLevel="3" x14ac:dyDescent="0.2">
      <c r="F71" s="542" t="s">
        <v>193</v>
      </c>
      <c r="G71" s="1163"/>
      <c r="H71" s="1164"/>
      <c r="I71" s="1164"/>
      <c r="J71" s="1164"/>
      <c r="K71" s="1164"/>
      <c r="L71" s="1164"/>
      <c r="M71" s="1164"/>
      <c r="N71" s="1164"/>
    </row>
    <row r="72" spans="1:14" s="542" customFormat="1" outlineLevel="3" x14ac:dyDescent="0.2">
      <c r="F72" s="542" t="s">
        <v>167</v>
      </c>
      <c r="G72" s="1163"/>
      <c r="H72" s="1164"/>
      <c r="I72" s="1164"/>
      <c r="J72" s="1164"/>
      <c r="K72" s="1164"/>
      <c r="L72" s="1164"/>
      <c r="M72" s="1164"/>
      <c r="N72" s="1164"/>
    </row>
    <row r="73" spans="1:14" s="542" customFormat="1" outlineLevel="3" x14ac:dyDescent="0.2">
      <c r="F73" s="542" t="s">
        <v>168</v>
      </c>
      <c r="G73" s="1163"/>
      <c r="H73" s="1164"/>
      <c r="I73" s="1164"/>
      <c r="J73" s="1164"/>
      <c r="K73" s="1164"/>
      <c r="L73" s="1164"/>
      <c r="M73" s="1164"/>
      <c r="N73" s="1164"/>
    </row>
    <row r="74" spans="1:14" s="542" customFormat="1" outlineLevel="3" x14ac:dyDescent="0.2">
      <c r="F74" s="542" t="s">
        <v>169</v>
      </c>
      <c r="G74" s="1163"/>
      <c r="H74" s="1164"/>
      <c r="I74" s="1164"/>
      <c r="J74" s="1164"/>
      <c r="K74" s="1164"/>
      <c r="L74" s="1164"/>
      <c r="M74" s="1164"/>
      <c r="N74" s="1164"/>
    </row>
    <row r="75" spans="1:14" s="542" customFormat="1" outlineLevel="3" x14ac:dyDescent="0.2">
      <c r="F75" s="542" t="s">
        <v>170</v>
      </c>
      <c r="G75" s="1163"/>
      <c r="H75" s="1164"/>
      <c r="I75" s="1164"/>
      <c r="J75" s="1164"/>
      <c r="K75" s="1164"/>
      <c r="L75" s="1164"/>
      <c r="M75" s="1164"/>
      <c r="N75" s="1164"/>
    </row>
    <row r="76" spans="1:14" s="542" customFormat="1" outlineLevel="3" x14ac:dyDescent="0.2">
      <c r="F76" s="542" t="s">
        <v>171</v>
      </c>
      <c r="G76" s="1163"/>
      <c r="H76" s="1164"/>
      <c r="I76" s="1164"/>
      <c r="J76" s="1164"/>
      <c r="K76" s="1164"/>
      <c r="L76" s="1164"/>
      <c r="M76" s="1164"/>
      <c r="N76" s="1164"/>
    </row>
    <row r="77" spans="1:14" s="542" customFormat="1" outlineLevel="3" x14ac:dyDescent="0.2">
      <c r="F77" s="542" t="s">
        <v>165</v>
      </c>
      <c r="G77" s="1163"/>
      <c r="H77" s="1164"/>
      <c r="I77" s="1164"/>
      <c r="J77" s="1164"/>
      <c r="K77" s="1164"/>
      <c r="L77" s="1164"/>
      <c r="M77" s="1164"/>
      <c r="N77" s="1164"/>
    </row>
    <row r="78" spans="1:14" s="542" customFormat="1" outlineLevel="3" x14ac:dyDescent="0.2">
      <c r="F78" s="542" t="s">
        <v>166</v>
      </c>
      <c r="G78" s="1163"/>
      <c r="H78" s="1164"/>
      <c r="I78" s="1164"/>
      <c r="J78" s="1164"/>
      <c r="K78" s="1164"/>
      <c r="L78" s="1164"/>
      <c r="M78" s="1164"/>
      <c r="N78" s="1164"/>
    </row>
    <row r="79" spans="1:14" s="542" customFormat="1" outlineLevel="3" x14ac:dyDescent="0.2">
      <c r="F79" s="542" t="s">
        <v>477</v>
      </c>
      <c r="G79" s="1163"/>
      <c r="H79" s="1164"/>
      <c r="I79" s="1164"/>
      <c r="J79" s="1164"/>
      <c r="K79" s="1164"/>
      <c r="L79" s="1164"/>
      <c r="M79" s="1164"/>
      <c r="N79" s="1164"/>
    </row>
    <row r="80" spans="1:14" s="542" customFormat="1" outlineLevel="3" x14ac:dyDescent="0.2">
      <c r="F80" s="542" t="s">
        <v>474</v>
      </c>
      <c r="G80" s="1163"/>
      <c r="H80" s="1164"/>
      <c r="I80" s="1164"/>
      <c r="J80" s="1164"/>
      <c r="K80" s="1164"/>
      <c r="L80" s="1164"/>
      <c r="M80" s="1164"/>
      <c r="N80" s="1164"/>
    </row>
    <row r="81" spans="1:14" s="542" customFormat="1" outlineLevel="3" x14ac:dyDescent="0.2">
      <c r="F81" s="542" t="s">
        <v>476</v>
      </c>
      <c r="G81" s="1163"/>
      <c r="H81" s="1164"/>
      <c r="I81" s="1164"/>
      <c r="J81" s="1164"/>
      <c r="K81" s="1164"/>
      <c r="L81" s="1164"/>
      <c r="M81" s="1164"/>
      <c r="N81" s="1164"/>
    </row>
    <row r="82" spans="1:14" s="542" customFormat="1" outlineLevel="3" x14ac:dyDescent="0.2">
      <c r="F82" s="542" t="s">
        <v>475</v>
      </c>
      <c r="G82" s="1163"/>
      <c r="H82" s="1164"/>
      <c r="I82" s="1164"/>
      <c r="J82" s="1164"/>
      <c r="K82" s="1164"/>
      <c r="L82" s="1164"/>
      <c r="M82" s="1164"/>
      <c r="N82" s="1164"/>
    </row>
    <row r="83" spans="1:14" s="542" customFormat="1" ht="4.1500000000000004" customHeight="1" outlineLevel="3" x14ac:dyDescent="0.2"/>
    <row r="84" spans="1:14" s="542" customFormat="1" ht="12.75" outlineLevel="3" thickBot="1" x14ac:dyDescent="0.25">
      <c r="F84" s="101" t="s">
        <v>1533</v>
      </c>
      <c r="G84" s="86"/>
      <c r="H84" s="102">
        <v>13028.23</v>
      </c>
      <c r="I84" s="102">
        <v>10706.610303047248</v>
      </c>
      <c r="J84" s="102">
        <v>7768.7792008765427</v>
      </c>
      <c r="K84" s="102">
        <v>5743.9332919178332</v>
      </c>
      <c r="L84" s="102">
        <v>4652.5218078462058</v>
      </c>
      <c r="M84" s="102">
        <v>3258.9365329637085</v>
      </c>
      <c r="N84" s="102">
        <v>2757.7387515431719</v>
      </c>
    </row>
    <row r="85" spans="1:14" s="542" customFormat="1" ht="12.75" outlineLevel="2" thickTop="1" x14ac:dyDescent="0.2"/>
    <row r="86" spans="1:14" s="542" customFormat="1" outlineLevel="1" x14ac:dyDescent="0.2"/>
    <row r="87" spans="1:14" s="542" customFormat="1" ht="12.75" outlineLevel="1" x14ac:dyDescent="0.2">
      <c r="C87" s="726" t="s">
        <v>1163</v>
      </c>
    </row>
    <row r="88" spans="1:14" s="542" customFormat="1" outlineLevel="2" x14ac:dyDescent="0.2">
      <c r="E88" s="55" t="s">
        <v>1160</v>
      </c>
      <c r="G88" s="138" t="s">
        <v>186</v>
      </c>
    </row>
    <row r="89" spans="1:14" s="542" customFormat="1" ht="4.1500000000000004" customHeight="1" outlineLevel="3" x14ac:dyDescent="0.2"/>
    <row r="90" spans="1:14" s="542" customFormat="1" outlineLevel="3" x14ac:dyDescent="0.2">
      <c r="A90" s="6"/>
      <c r="B90" s="6"/>
      <c r="F90" s="542" t="s">
        <v>164</v>
      </c>
      <c r="G90" s="879">
        <v>3.40215861098076E-2</v>
      </c>
      <c r="H90" s="81">
        <v>290</v>
      </c>
      <c r="I90" s="81">
        <v>193.84649162335086</v>
      </c>
      <c r="J90" s="81">
        <v>67.994382793509089</v>
      </c>
      <c r="K90" s="81">
        <v>3.40215861098076E-2</v>
      </c>
      <c r="L90" s="81">
        <v>3.40215861098076E-2</v>
      </c>
      <c r="M90" s="81">
        <v>3.40215861098076E-2</v>
      </c>
      <c r="N90" s="81">
        <v>3.40215861098076E-2</v>
      </c>
    </row>
    <row r="91" spans="1:14" s="542" customFormat="1" outlineLevel="3" x14ac:dyDescent="0.2">
      <c r="F91" s="542" t="s">
        <v>172</v>
      </c>
      <c r="G91" s="879">
        <v>4.9480126834304257E-2</v>
      </c>
      <c r="H91" s="81">
        <v>671</v>
      </c>
      <c r="I91" s="81">
        <v>438.49875554689072</v>
      </c>
      <c r="J91" s="81">
        <v>140.87596149929769</v>
      </c>
      <c r="K91" s="81">
        <v>4.9480126834304257E-2</v>
      </c>
      <c r="L91" s="81">
        <v>4.9480126834304257E-2</v>
      </c>
      <c r="M91" s="81">
        <v>4.9480126834304257E-2</v>
      </c>
      <c r="N91" s="81">
        <v>4.9480126834304257E-2</v>
      </c>
    </row>
    <row r="92" spans="1:14" s="542" customFormat="1" outlineLevel="3" x14ac:dyDescent="0.2">
      <c r="F92" s="542" t="s">
        <v>173</v>
      </c>
      <c r="G92" s="879">
        <v>4.5624683864441073E-2</v>
      </c>
      <c r="H92" s="81">
        <v>2706</v>
      </c>
      <c r="I92" s="81">
        <v>1804.9846635081342</v>
      </c>
      <c r="J92" s="81">
        <v>628.16356363917748</v>
      </c>
      <c r="K92" s="81">
        <v>4.5624683864441073E-2</v>
      </c>
      <c r="L92" s="81">
        <v>4.5624683864441073E-2</v>
      </c>
      <c r="M92" s="81">
        <v>4.5624683864441073E-2</v>
      </c>
      <c r="N92" s="81">
        <v>4.5624683864441073E-2</v>
      </c>
    </row>
    <row r="93" spans="1:14" s="542" customFormat="1" outlineLevel="3" x14ac:dyDescent="0.2">
      <c r="F93" s="542" t="s">
        <v>193</v>
      </c>
      <c r="G93" s="879">
        <v>7.2440944881889763E-2</v>
      </c>
      <c r="H93" s="81">
        <v>322</v>
      </c>
      <c r="I93" s="81">
        <v>297.95019606862087</v>
      </c>
      <c r="J93" s="81">
        <v>257.92089400914529</v>
      </c>
      <c r="K93" s="81">
        <v>201.9156887592849</v>
      </c>
      <c r="L93" s="81">
        <v>121.94572011915898</v>
      </c>
      <c r="M93" s="81">
        <v>2.0314708289407806</v>
      </c>
      <c r="N93" s="81">
        <v>7.2440944881889763E-2</v>
      </c>
    </row>
    <row r="94" spans="1:14" s="542" customFormat="1" outlineLevel="3" x14ac:dyDescent="0.2">
      <c r="F94" s="542" t="s">
        <v>167</v>
      </c>
      <c r="G94" s="879">
        <v>6.4616755793226385E-2</v>
      </c>
      <c r="H94" s="81">
        <v>870</v>
      </c>
      <c r="I94" s="81">
        <v>805.02259135295401</v>
      </c>
      <c r="J94" s="81">
        <v>696.87062181836006</v>
      </c>
      <c r="K94" s="81">
        <v>545.55371139641602</v>
      </c>
      <c r="L94" s="81">
        <v>329.48695848393709</v>
      </c>
      <c r="M94" s="81">
        <v>5.4957514879036564</v>
      </c>
      <c r="N94" s="81">
        <v>6.4616755793226385E-2</v>
      </c>
    </row>
    <row r="95" spans="1:14" s="542" customFormat="1" outlineLevel="3" x14ac:dyDescent="0.2">
      <c r="F95" s="542" t="s">
        <v>168</v>
      </c>
      <c r="G95" s="879">
        <v>7.2289156626506021E-2</v>
      </c>
      <c r="H95" s="81">
        <v>612</v>
      </c>
      <c r="I95" s="81">
        <v>566.28353924036094</v>
      </c>
      <c r="J95" s="81">
        <v>490.19662353081833</v>
      </c>
      <c r="K95" s="81">
        <v>383.74642755952482</v>
      </c>
      <c r="L95" s="81">
        <v>231.74949683756256</v>
      </c>
      <c r="M95" s="81">
        <v>3.8353363191128116</v>
      </c>
      <c r="N95" s="81">
        <v>7.2289156626506021E-2</v>
      </c>
    </row>
    <row r="96" spans="1:14" s="542" customFormat="1" outlineLevel="3" x14ac:dyDescent="0.2">
      <c r="F96" s="542" t="s">
        <v>169</v>
      </c>
      <c r="G96" s="879">
        <v>0.10452961672473868</v>
      </c>
      <c r="H96" s="81">
        <v>270</v>
      </c>
      <c r="I96" s="81">
        <v>249.79022812751674</v>
      </c>
      <c r="J96" s="81">
        <v>216.18478556492749</v>
      </c>
      <c r="K96" s="81">
        <v>169.18885840231749</v>
      </c>
      <c r="L96" s="81">
        <v>102.10588330340795</v>
      </c>
      <c r="M96" s="81">
        <v>1.5401420659224885</v>
      </c>
      <c r="N96" s="81">
        <v>0.10452961672473868</v>
      </c>
    </row>
    <row r="97" spans="1:39" s="542" customFormat="1" outlineLevel="3" x14ac:dyDescent="0.2">
      <c r="F97" s="542" t="s">
        <v>170</v>
      </c>
      <c r="G97" s="879">
        <v>3.7453183520599252E-2</v>
      </c>
      <c r="H97" s="81">
        <v>40</v>
      </c>
      <c r="I97" s="81">
        <v>40</v>
      </c>
      <c r="J97" s="81">
        <v>40</v>
      </c>
      <c r="K97" s="81">
        <v>40</v>
      </c>
      <c r="L97" s="81">
        <v>40</v>
      </c>
      <c r="M97" s="81">
        <v>40</v>
      </c>
      <c r="N97" s="81">
        <v>40</v>
      </c>
    </row>
    <row r="98" spans="1:39" s="542" customFormat="1" outlineLevel="3" x14ac:dyDescent="0.2">
      <c r="F98" s="542" t="s">
        <v>171</v>
      </c>
      <c r="G98" s="879">
        <v>5.9604632587859425E-2</v>
      </c>
      <c r="H98" s="81">
        <v>1194</v>
      </c>
      <c r="I98" s="81">
        <v>1194</v>
      </c>
      <c r="J98" s="81">
        <v>1194</v>
      </c>
      <c r="K98" s="81">
        <v>1194</v>
      </c>
      <c r="L98" s="81">
        <v>1194</v>
      </c>
      <c r="M98" s="81">
        <v>1194</v>
      </c>
      <c r="N98" s="81">
        <v>1194</v>
      </c>
    </row>
    <row r="99" spans="1:39" s="542" customFormat="1" outlineLevel="3" x14ac:dyDescent="0.2">
      <c r="F99" s="542" t="s">
        <v>165</v>
      </c>
      <c r="G99" s="879">
        <v>5.1289134438305711E-2</v>
      </c>
      <c r="H99" s="81">
        <v>557</v>
      </c>
      <c r="I99" s="81">
        <v>272.79244594516945</v>
      </c>
      <c r="J99" s="81">
        <v>5.1289134438305711E-2</v>
      </c>
      <c r="K99" s="81">
        <v>5.1289134438305711E-2</v>
      </c>
      <c r="L99" s="81">
        <v>5.1289134438305711E-2</v>
      </c>
      <c r="M99" s="81">
        <v>5.1289134438305711E-2</v>
      </c>
      <c r="N99" s="81">
        <v>5.1289134438305711E-2</v>
      </c>
    </row>
    <row r="100" spans="1:39" s="542" customFormat="1" outlineLevel="3" x14ac:dyDescent="0.2">
      <c r="F100" s="542" t="s">
        <v>166</v>
      </c>
      <c r="G100" s="879">
        <v>0.13495145631067962</v>
      </c>
      <c r="H100" s="81">
        <v>1529</v>
      </c>
      <c r="I100" s="81">
        <v>1200.8418451228822</v>
      </c>
      <c r="J100" s="81">
        <v>842.7744716614485</v>
      </c>
      <c r="K100" s="81">
        <v>458.98992190271497</v>
      </c>
      <c r="L100" s="81">
        <v>15.140938804098347</v>
      </c>
      <c r="M100" s="81">
        <v>0.13495145631067962</v>
      </c>
      <c r="N100" s="81">
        <v>0.13495145631067962</v>
      </c>
    </row>
    <row r="101" spans="1:39" s="542" customFormat="1" outlineLevel="3" x14ac:dyDescent="0.2">
      <c r="F101" s="542" t="s">
        <v>477</v>
      </c>
      <c r="G101" s="879">
        <v>1.8867924528301886E-2</v>
      </c>
      <c r="H101" s="81">
        <v>5</v>
      </c>
      <c r="I101" s="81">
        <v>5</v>
      </c>
      <c r="J101" s="81">
        <v>5</v>
      </c>
      <c r="K101" s="81">
        <v>5</v>
      </c>
      <c r="L101" s="81">
        <v>5</v>
      </c>
      <c r="M101" s="81">
        <v>5</v>
      </c>
      <c r="N101" s="81">
        <v>5</v>
      </c>
    </row>
    <row r="102" spans="1:39" s="542" customFormat="1" outlineLevel="3" x14ac:dyDescent="0.2">
      <c r="C102" s="80"/>
      <c r="F102" s="80" t="s">
        <v>474</v>
      </c>
      <c r="G102" s="1197">
        <v>2.930914166085136E-2</v>
      </c>
      <c r="H102" s="1198">
        <v>126</v>
      </c>
      <c r="I102" s="1198">
        <v>126</v>
      </c>
      <c r="J102" s="1198">
        <v>126</v>
      </c>
      <c r="K102" s="1198">
        <v>126</v>
      </c>
      <c r="L102" s="1198">
        <v>126</v>
      </c>
      <c r="M102" s="1198">
        <v>126</v>
      </c>
      <c r="N102" s="1198">
        <v>126</v>
      </c>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1:39" s="542" customFormat="1" outlineLevel="3" x14ac:dyDescent="0.2">
      <c r="F103" s="542" t="s">
        <v>476</v>
      </c>
      <c r="G103" s="879">
        <v>5.1873198847262249E-2</v>
      </c>
      <c r="H103" s="81">
        <v>18</v>
      </c>
      <c r="I103" s="81">
        <v>12.251466408337503</v>
      </c>
      <c r="J103" s="81">
        <v>4.5867549527875067</v>
      </c>
      <c r="K103" s="81">
        <v>5.1873198847262249E-2</v>
      </c>
      <c r="L103" s="81">
        <v>5.1873198847262249E-2</v>
      </c>
      <c r="M103" s="81">
        <v>5.1873198847262249E-2</v>
      </c>
      <c r="N103" s="81">
        <v>5.1873198847262249E-2</v>
      </c>
    </row>
    <row r="104" spans="1:39" s="542" customFormat="1" outlineLevel="3" x14ac:dyDescent="0.2">
      <c r="F104" s="542" t="s">
        <v>475</v>
      </c>
      <c r="G104" s="879">
        <v>5.1685393258426963E-2</v>
      </c>
      <c r="H104" s="81">
        <v>69</v>
      </c>
      <c r="I104" s="81">
        <v>46.653842205743189</v>
      </c>
      <c r="J104" s="81">
        <v>17.062768103112809</v>
      </c>
      <c r="K104" s="81">
        <v>5.1685393258426963E-2</v>
      </c>
      <c r="L104" s="81">
        <v>5.1685393258426963E-2</v>
      </c>
      <c r="M104" s="81">
        <v>5.1685393258426963E-2</v>
      </c>
      <c r="N104" s="81">
        <v>5.1685393258426963E-2</v>
      </c>
    </row>
    <row r="105" spans="1:39" s="542" customFormat="1" ht="4.1500000000000004" customHeight="1" outlineLevel="3" x14ac:dyDescent="0.2">
      <c r="H105" s="44"/>
      <c r="I105" s="44"/>
      <c r="J105" s="44"/>
      <c r="K105" s="44"/>
      <c r="L105" s="44"/>
      <c r="M105" s="44"/>
      <c r="N105" s="44"/>
    </row>
    <row r="106" spans="1:39" s="542" customFormat="1" ht="12.75" outlineLevel="3" thickBot="1" x14ac:dyDescent="0.25">
      <c r="F106" s="101" t="s">
        <v>1531</v>
      </c>
      <c r="G106" s="86"/>
      <c r="H106" s="703">
        <v>9279</v>
      </c>
      <c r="I106" s="703">
        <v>7253.9160651499596</v>
      </c>
      <c r="J106" s="703">
        <v>4727.6821167070229</v>
      </c>
      <c r="K106" s="703">
        <v>3124.678582143611</v>
      </c>
      <c r="L106" s="703">
        <v>2165.7129716715176</v>
      </c>
      <c r="M106" s="703">
        <v>1378.3216262815431</v>
      </c>
      <c r="N106" s="703">
        <v>1365.7328020536897</v>
      </c>
    </row>
    <row r="107" spans="1:39" s="542" customFormat="1" ht="12.75" outlineLevel="2" thickTop="1" x14ac:dyDescent="0.2">
      <c r="H107" s="44"/>
      <c r="I107" s="44"/>
      <c r="J107" s="44"/>
      <c r="K107" s="44"/>
      <c r="L107" s="44"/>
      <c r="M107" s="44"/>
      <c r="N107" s="44"/>
    </row>
    <row r="108" spans="1:39" s="542" customFormat="1" outlineLevel="2" x14ac:dyDescent="0.2">
      <c r="E108" s="55" t="s">
        <v>1159</v>
      </c>
      <c r="G108" s="138" t="s">
        <v>186</v>
      </c>
      <c r="H108" s="44"/>
      <c r="I108" s="44"/>
      <c r="J108" s="44"/>
      <c r="K108" s="44"/>
      <c r="L108" s="44"/>
      <c r="M108" s="44"/>
      <c r="N108" s="44"/>
    </row>
    <row r="109" spans="1:39" s="542" customFormat="1" ht="4.1500000000000004" customHeight="1" outlineLevel="3" x14ac:dyDescent="0.2">
      <c r="H109" s="44"/>
      <c r="I109" s="44"/>
      <c r="J109" s="44"/>
      <c r="K109" s="44"/>
      <c r="L109" s="44"/>
      <c r="M109" s="44"/>
      <c r="N109" s="44"/>
    </row>
    <row r="110" spans="1:39" s="542" customFormat="1" outlineLevel="3" x14ac:dyDescent="0.2">
      <c r="A110" s="6"/>
      <c r="B110" s="6"/>
      <c r="F110" s="542" t="s">
        <v>164</v>
      </c>
      <c r="G110" s="879">
        <v>1.1966213045518537E-2</v>
      </c>
      <c r="H110" s="81">
        <v>102</v>
      </c>
      <c r="I110" s="81">
        <v>68.180490157178582</v>
      </c>
      <c r="J110" s="81">
        <v>23.915265672199755</v>
      </c>
      <c r="K110" s="81">
        <v>1.1966213045518537E-2</v>
      </c>
      <c r="L110" s="81">
        <v>1.1966213045518537E-2</v>
      </c>
      <c r="M110" s="81">
        <v>1.1966213045518537E-2</v>
      </c>
      <c r="N110" s="81">
        <v>1.1966213045518537E-2</v>
      </c>
    </row>
    <row r="111" spans="1:39" s="542" customFormat="1" outlineLevel="3" x14ac:dyDescent="0.2">
      <c r="F111" s="542" t="s">
        <v>172</v>
      </c>
      <c r="G111" s="879">
        <v>7.0053830838433745E-3</v>
      </c>
      <c r="H111" s="81">
        <v>95</v>
      </c>
      <c r="I111" s="81">
        <v>62.082536180260234</v>
      </c>
      <c r="J111" s="81">
        <v>19.945180838201608</v>
      </c>
      <c r="K111" s="81">
        <v>7.0053830838433745E-3</v>
      </c>
      <c r="L111" s="81">
        <v>7.0053830838433745E-3</v>
      </c>
      <c r="M111" s="81">
        <v>7.0053830838433745E-3</v>
      </c>
      <c r="N111" s="81">
        <v>7.0053830838433745E-3</v>
      </c>
    </row>
    <row r="112" spans="1:39" s="542" customFormat="1" outlineLevel="3" x14ac:dyDescent="0.2">
      <c r="F112" s="542" t="s">
        <v>173</v>
      </c>
      <c r="G112" s="879">
        <v>8.244815376833586E-3</v>
      </c>
      <c r="H112" s="81">
        <v>489</v>
      </c>
      <c r="I112" s="81">
        <v>326.17793808406412</v>
      </c>
      <c r="J112" s="81">
        <v>113.51514509222386</v>
      </c>
      <c r="K112" s="81">
        <v>8.244815376833586E-3</v>
      </c>
      <c r="L112" s="81">
        <v>8.244815376833586E-3</v>
      </c>
      <c r="M112" s="81">
        <v>8.244815376833586E-3</v>
      </c>
      <c r="N112" s="81">
        <v>8.244815376833586E-3</v>
      </c>
    </row>
    <row r="113" spans="5:14" s="542" customFormat="1" outlineLevel="3" x14ac:dyDescent="0.2">
      <c r="F113" s="542" t="s">
        <v>193</v>
      </c>
      <c r="G113" s="879">
        <v>2.8571428571428571E-2</v>
      </c>
      <c r="H113" s="81">
        <v>127</v>
      </c>
      <c r="I113" s="81">
        <v>117.51451832520139</v>
      </c>
      <c r="J113" s="81">
        <v>101.72656378621569</v>
      </c>
      <c r="K113" s="81">
        <v>79.637554262202428</v>
      </c>
      <c r="L113" s="81">
        <v>48.096603897929164</v>
      </c>
      <c r="M113" s="81">
        <v>0.80123228346422093</v>
      </c>
      <c r="N113" s="81">
        <v>2.8571428571428571E-2</v>
      </c>
    </row>
    <row r="114" spans="5:14" s="542" customFormat="1" outlineLevel="3" x14ac:dyDescent="0.2">
      <c r="F114" s="542" t="s">
        <v>167</v>
      </c>
      <c r="G114" s="879">
        <v>2.9783125371360665E-2</v>
      </c>
      <c r="H114" s="81">
        <v>401</v>
      </c>
      <c r="I114" s="81">
        <v>371.05064268107418</v>
      </c>
      <c r="J114" s="81">
        <v>321.20128660823258</v>
      </c>
      <c r="K114" s="81">
        <v>251.45636582754346</v>
      </c>
      <c r="L114" s="81">
        <v>151.86697741615947</v>
      </c>
      <c r="M114" s="81">
        <v>2.5330992490222597</v>
      </c>
      <c r="N114" s="81">
        <v>2.9783125371360665E-2</v>
      </c>
    </row>
    <row r="115" spans="5:14" s="542" customFormat="1" outlineLevel="3" x14ac:dyDescent="0.2">
      <c r="F115" s="542" t="s">
        <v>168</v>
      </c>
      <c r="G115" s="879">
        <v>3.3782187573824708E-2</v>
      </c>
      <c r="H115" s="81">
        <v>286</v>
      </c>
      <c r="I115" s="81">
        <v>264.63577160578956</v>
      </c>
      <c r="J115" s="81">
        <v>229.07881426440201</v>
      </c>
      <c r="K115" s="81">
        <v>179.33248085298055</v>
      </c>
      <c r="L115" s="81">
        <v>108.30123545023348</v>
      </c>
      <c r="M115" s="81">
        <v>1.7923303713501049</v>
      </c>
      <c r="N115" s="81">
        <v>3.3782187573824708E-2</v>
      </c>
    </row>
    <row r="116" spans="5:14" s="542" customFormat="1" outlineLevel="3" x14ac:dyDescent="0.2">
      <c r="F116" s="542" t="s">
        <v>169</v>
      </c>
      <c r="G116" s="879">
        <v>4.1424699961285325E-2</v>
      </c>
      <c r="H116" s="81">
        <v>107</v>
      </c>
      <c r="I116" s="81">
        <v>98.990942257941811</v>
      </c>
      <c r="J116" s="81">
        <v>85.673229834989783</v>
      </c>
      <c r="K116" s="81">
        <v>67.04891795943692</v>
      </c>
      <c r="L116" s="81">
        <v>40.46418338320241</v>
      </c>
      <c r="M116" s="81">
        <v>0.61035259649520834</v>
      </c>
      <c r="N116" s="81">
        <v>4.1424699961285325E-2</v>
      </c>
    </row>
    <row r="117" spans="5:14" s="542" customFormat="1" outlineLevel="3" x14ac:dyDescent="0.2">
      <c r="F117" s="542" t="s">
        <v>170</v>
      </c>
      <c r="G117" s="879">
        <v>2.0599250936329586E-2</v>
      </c>
      <c r="H117" s="81">
        <v>21.999999999999996</v>
      </c>
      <c r="I117" s="81">
        <v>21.999999999999996</v>
      </c>
      <c r="J117" s="81">
        <v>21.999999999999996</v>
      </c>
      <c r="K117" s="81">
        <v>21.999999999999996</v>
      </c>
      <c r="L117" s="81">
        <v>21.999999999999996</v>
      </c>
      <c r="M117" s="81">
        <v>21.999999999999996</v>
      </c>
      <c r="N117" s="81">
        <v>21.999999999999996</v>
      </c>
    </row>
    <row r="118" spans="5:14" s="542" customFormat="1" outlineLevel="3" x14ac:dyDescent="0.2">
      <c r="F118" s="542" t="s">
        <v>171</v>
      </c>
      <c r="G118" s="879">
        <v>8.3366613418530359E-3</v>
      </c>
      <c r="H118" s="81">
        <v>167.00000000000003</v>
      </c>
      <c r="I118" s="81">
        <v>167.00000000000003</v>
      </c>
      <c r="J118" s="81">
        <v>167.00000000000003</v>
      </c>
      <c r="K118" s="81">
        <v>167.00000000000003</v>
      </c>
      <c r="L118" s="81">
        <v>167.00000000000003</v>
      </c>
      <c r="M118" s="81">
        <v>167.00000000000003</v>
      </c>
      <c r="N118" s="81">
        <v>167.00000000000003</v>
      </c>
    </row>
    <row r="119" spans="5:14" s="542" customFormat="1" outlineLevel="3" x14ac:dyDescent="0.2">
      <c r="F119" s="542" t="s">
        <v>165</v>
      </c>
      <c r="G119" s="879">
        <v>1.2983425414364641E-2</v>
      </c>
      <c r="H119" s="81">
        <v>141</v>
      </c>
      <c r="I119" s="81">
        <v>69.055179314665864</v>
      </c>
      <c r="J119" s="81">
        <v>1.2983425414364641E-2</v>
      </c>
      <c r="K119" s="81">
        <v>1.2983425414364641E-2</v>
      </c>
      <c r="L119" s="81">
        <v>1.2983425414364641E-2</v>
      </c>
      <c r="M119" s="81">
        <v>1.2983425414364641E-2</v>
      </c>
      <c r="N119" s="81">
        <v>1.2983425414364641E-2</v>
      </c>
    </row>
    <row r="120" spans="5:14" s="542" customFormat="1" outlineLevel="3" x14ac:dyDescent="0.2">
      <c r="F120" s="542" t="s">
        <v>166</v>
      </c>
      <c r="G120" s="879">
        <v>4.2806707855251543E-2</v>
      </c>
      <c r="H120" s="81">
        <v>485</v>
      </c>
      <c r="I120" s="81">
        <v>380.90797572570165</v>
      </c>
      <c r="J120" s="81">
        <v>267.3287238429055</v>
      </c>
      <c r="K120" s="81">
        <v>145.59196345507962</v>
      </c>
      <c r="L120" s="81">
        <v>4.8027176716727906</v>
      </c>
      <c r="M120" s="81">
        <v>4.2806707855251543E-2</v>
      </c>
      <c r="N120" s="81">
        <v>4.2806707855251543E-2</v>
      </c>
    </row>
    <row r="121" spans="5:14" s="542" customFormat="1" outlineLevel="3" x14ac:dyDescent="0.2">
      <c r="F121" s="542" t="s">
        <v>477</v>
      </c>
      <c r="G121" s="879">
        <v>3.0188679245283019E-2</v>
      </c>
      <c r="H121" s="81">
        <v>8</v>
      </c>
      <c r="I121" s="81">
        <v>8</v>
      </c>
      <c r="J121" s="81">
        <v>8</v>
      </c>
      <c r="K121" s="81">
        <v>8</v>
      </c>
      <c r="L121" s="81">
        <v>8</v>
      </c>
      <c r="M121" s="81">
        <v>8</v>
      </c>
      <c r="N121" s="81">
        <v>8</v>
      </c>
    </row>
    <row r="122" spans="5:14" s="542" customFormat="1" outlineLevel="3" x14ac:dyDescent="0.2">
      <c r="F122" s="542" t="s">
        <v>474</v>
      </c>
      <c r="G122" s="879">
        <v>6.7457548267038847E-3</v>
      </c>
      <c r="H122" s="81">
        <v>29</v>
      </c>
      <c r="I122" s="81">
        <v>29</v>
      </c>
      <c r="J122" s="81">
        <v>29</v>
      </c>
      <c r="K122" s="81">
        <v>29</v>
      </c>
      <c r="L122" s="81">
        <v>29</v>
      </c>
      <c r="M122" s="81">
        <v>29</v>
      </c>
      <c r="N122" s="81">
        <v>29</v>
      </c>
    </row>
    <row r="123" spans="5:14" s="542" customFormat="1" outlineLevel="3" x14ac:dyDescent="0.2">
      <c r="F123" s="542" t="s">
        <v>476</v>
      </c>
      <c r="G123" s="879">
        <v>8.6455331412103754E-3</v>
      </c>
      <c r="H123" s="81">
        <v>3.0000000000000004</v>
      </c>
      <c r="I123" s="81">
        <v>2.0419110680562507</v>
      </c>
      <c r="J123" s="81">
        <v>0.76445915879791781</v>
      </c>
      <c r="K123" s="81">
        <v>8.6455331412103754E-3</v>
      </c>
      <c r="L123" s="81">
        <v>8.6455331412103754E-3</v>
      </c>
      <c r="M123" s="81">
        <v>8.6455331412103754E-3</v>
      </c>
      <c r="N123" s="81">
        <v>8.6455331412103754E-3</v>
      </c>
    </row>
    <row r="124" spans="5:14" s="542" customFormat="1" outlineLevel="3" x14ac:dyDescent="0.2">
      <c r="F124" s="542" t="s">
        <v>475</v>
      </c>
      <c r="G124" s="879">
        <v>1.1985018726591761E-2</v>
      </c>
      <c r="H124" s="81">
        <v>16</v>
      </c>
      <c r="I124" s="81">
        <v>10.818282250607117</v>
      </c>
      <c r="J124" s="81">
        <v>3.9565839079681875</v>
      </c>
      <c r="K124" s="81">
        <v>1.1985018726591761E-2</v>
      </c>
      <c r="L124" s="81">
        <v>1.1985018726591761E-2</v>
      </c>
      <c r="M124" s="81">
        <v>1.1985018726591761E-2</v>
      </c>
      <c r="N124" s="81">
        <v>1.1985018726591761E-2</v>
      </c>
    </row>
    <row r="125" spans="5:14" s="542" customFormat="1" ht="4.1500000000000004" customHeight="1" outlineLevel="3" x14ac:dyDescent="0.2">
      <c r="H125" s="44"/>
      <c r="I125" s="44"/>
      <c r="J125" s="44"/>
      <c r="K125" s="44"/>
      <c r="L125" s="44"/>
      <c r="M125" s="44"/>
      <c r="N125" s="44"/>
    </row>
    <row r="126" spans="5:14" s="542" customFormat="1" ht="12.75" outlineLevel="3" thickBot="1" x14ac:dyDescent="0.25">
      <c r="F126" s="101" t="s">
        <v>1532</v>
      </c>
      <c r="G126" s="86"/>
      <c r="H126" s="703">
        <v>2478</v>
      </c>
      <c r="I126" s="703">
        <v>1997.4561876505404</v>
      </c>
      <c r="J126" s="703">
        <v>1393.1182364315514</v>
      </c>
      <c r="K126" s="703">
        <v>949.12811274603143</v>
      </c>
      <c r="L126" s="703">
        <v>579.59254820798571</v>
      </c>
      <c r="M126" s="703">
        <v>231.84065159697545</v>
      </c>
      <c r="N126" s="703">
        <v>226.23719853812156</v>
      </c>
    </row>
    <row r="127" spans="5:14" s="542" customFormat="1" ht="12.75" outlineLevel="2" thickTop="1" x14ac:dyDescent="0.2"/>
    <row r="128" spans="5:14" s="542" customFormat="1" outlineLevel="2" x14ac:dyDescent="0.2">
      <c r="E128" s="55" t="s">
        <v>1158</v>
      </c>
      <c r="G128" s="138" t="s">
        <v>186</v>
      </c>
    </row>
    <row r="129" spans="1:14" s="542" customFormat="1" ht="4.1500000000000004" customHeight="1" outlineLevel="3" x14ac:dyDescent="0.2"/>
    <row r="130" spans="1:14" s="542" customFormat="1" outlineLevel="3" x14ac:dyDescent="0.2">
      <c r="A130" s="6"/>
      <c r="B130" s="6"/>
      <c r="F130" s="542" t="s">
        <v>164</v>
      </c>
      <c r="G130" s="879">
        <v>0.16271703425621775</v>
      </c>
      <c r="H130" s="37">
        <v>1387.0000000000002</v>
      </c>
      <c r="I130" s="37">
        <v>927.12097890202654</v>
      </c>
      <c r="J130" s="37">
        <v>325.20072046412804</v>
      </c>
      <c r="K130" s="37">
        <v>0.16271703425621775</v>
      </c>
      <c r="L130" s="37">
        <v>0.16271703425621775</v>
      </c>
      <c r="M130" s="37">
        <v>0.16271703425621775</v>
      </c>
      <c r="N130" s="37">
        <v>0.16271703425621775</v>
      </c>
    </row>
    <row r="131" spans="1:14" s="542" customFormat="1" outlineLevel="3" x14ac:dyDescent="0.2">
      <c r="F131" s="542" t="s">
        <v>172</v>
      </c>
      <c r="G131" s="879">
        <v>0.10515448713221739</v>
      </c>
      <c r="H131" s="37">
        <v>1426</v>
      </c>
      <c r="I131" s="37">
        <v>931.89154308474838</v>
      </c>
      <c r="J131" s="37">
        <v>299.3876618450052</v>
      </c>
      <c r="K131" s="37">
        <v>0.10515448713221739</v>
      </c>
      <c r="L131" s="37">
        <v>0.10515448713221739</v>
      </c>
      <c r="M131" s="37">
        <v>0.10515448713221739</v>
      </c>
      <c r="N131" s="37">
        <v>0.10515448713221739</v>
      </c>
    </row>
    <row r="132" spans="1:14" s="542" customFormat="1" outlineLevel="3" x14ac:dyDescent="0.2">
      <c r="F132" s="542" t="s">
        <v>173</v>
      </c>
      <c r="G132" s="879">
        <v>3.3350193896476144E-2</v>
      </c>
      <c r="H132" s="37">
        <v>1978</v>
      </c>
      <c r="I132" s="37">
        <v>1319.3864243972985</v>
      </c>
      <c r="J132" s="37">
        <v>459.16760121149042</v>
      </c>
      <c r="K132" s="37">
        <v>3.3350193896476144E-2</v>
      </c>
      <c r="L132" s="37">
        <v>3.3350193896476144E-2</v>
      </c>
      <c r="M132" s="37">
        <v>3.3350193896476144E-2</v>
      </c>
      <c r="N132" s="37">
        <v>3.3350193896476144E-2</v>
      </c>
    </row>
    <row r="133" spans="1:14" s="542" customFormat="1" outlineLevel="3" x14ac:dyDescent="0.2">
      <c r="F133" s="542" t="s">
        <v>193</v>
      </c>
      <c r="G133" s="879">
        <v>7.8515185601799778E-2</v>
      </c>
      <c r="H133" s="37">
        <v>349</v>
      </c>
      <c r="I133" s="37">
        <v>322.93359760232511</v>
      </c>
      <c r="J133" s="37">
        <v>279.54780127078175</v>
      </c>
      <c r="K133" s="37">
        <v>218.84650738195788</v>
      </c>
      <c r="L133" s="37">
        <v>132.17098236517543</v>
      </c>
      <c r="M133" s="37">
        <v>2.2018115506221507</v>
      </c>
      <c r="N133" s="37">
        <v>7.8515185601799778E-2</v>
      </c>
    </row>
    <row r="134" spans="1:14" s="542" customFormat="1" outlineLevel="3" x14ac:dyDescent="0.2">
      <c r="F134" s="542" t="s">
        <v>167</v>
      </c>
      <c r="G134" s="879">
        <v>7.9545454545454544E-2</v>
      </c>
      <c r="H134" s="37">
        <v>1071</v>
      </c>
      <c r="I134" s="37">
        <v>991.01056935518818</v>
      </c>
      <c r="J134" s="37">
        <v>857.87176547984313</v>
      </c>
      <c r="K134" s="37">
        <v>671.59543092593276</v>
      </c>
      <c r="L134" s="37">
        <v>405.60980751298456</v>
      </c>
      <c r="M134" s="37">
        <v>6.765459590281397</v>
      </c>
      <c r="N134" s="37">
        <v>7.9545454545454544E-2</v>
      </c>
    </row>
    <row r="135" spans="1:14" s="542" customFormat="1" outlineLevel="3" x14ac:dyDescent="0.2">
      <c r="F135" s="542" t="s">
        <v>168</v>
      </c>
      <c r="G135" s="879">
        <v>8.5046066619418853E-2</v>
      </c>
      <c r="H135" s="37">
        <v>720</v>
      </c>
      <c r="I135" s="37">
        <v>666.21592851807168</v>
      </c>
      <c r="J135" s="37">
        <v>576.70191003625689</v>
      </c>
      <c r="K135" s="37">
        <v>451.46638536414684</v>
      </c>
      <c r="L135" s="37">
        <v>272.64646686772068</v>
      </c>
      <c r="M135" s="37">
        <v>4.5121603754268378</v>
      </c>
      <c r="N135" s="37">
        <v>8.5046066619418853E-2</v>
      </c>
    </row>
    <row r="136" spans="1:14" s="542" customFormat="1" outlineLevel="3" x14ac:dyDescent="0.2">
      <c r="F136" s="542" t="s">
        <v>169</v>
      </c>
      <c r="G136" s="879">
        <v>0.11459543166860241</v>
      </c>
      <c r="H136" s="37">
        <v>296</v>
      </c>
      <c r="I136" s="37">
        <v>273.84410194720357</v>
      </c>
      <c r="J136" s="37">
        <v>237.00257973043904</v>
      </c>
      <c r="K136" s="37">
        <v>185.48111884105919</v>
      </c>
      <c r="L136" s="37">
        <v>111.93830169558798</v>
      </c>
      <c r="M136" s="37">
        <v>1.6884520426409504</v>
      </c>
      <c r="N136" s="37">
        <v>0.11459543166860241</v>
      </c>
    </row>
    <row r="137" spans="1:14" s="542" customFormat="1" outlineLevel="3" x14ac:dyDescent="0.2">
      <c r="F137" s="542" t="s">
        <v>170</v>
      </c>
      <c r="G137" s="879">
        <v>2.7153558052434457E-2</v>
      </c>
      <c r="H137" s="37">
        <v>29</v>
      </c>
      <c r="I137" s="37">
        <v>29</v>
      </c>
      <c r="J137" s="37">
        <v>29</v>
      </c>
      <c r="K137" s="37">
        <v>29</v>
      </c>
      <c r="L137" s="37">
        <v>29</v>
      </c>
      <c r="M137" s="37">
        <v>29</v>
      </c>
      <c r="N137" s="37">
        <v>29</v>
      </c>
    </row>
    <row r="138" spans="1:14" s="542" customFormat="1" outlineLevel="3" x14ac:dyDescent="0.2">
      <c r="F138" s="542" t="s">
        <v>171</v>
      </c>
      <c r="G138" s="879">
        <v>6.6793130990415339E-2</v>
      </c>
      <c r="H138" s="37">
        <v>1338</v>
      </c>
      <c r="I138" s="37">
        <v>1338</v>
      </c>
      <c r="J138" s="37">
        <v>1338</v>
      </c>
      <c r="K138" s="37">
        <v>1338</v>
      </c>
      <c r="L138" s="37">
        <v>1338</v>
      </c>
      <c r="M138" s="37">
        <v>1338</v>
      </c>
      <c r="N138" s="37">
        <v>1338</v>
      </c>
    </row>
    <row r="139" spans="1:14" s="542" customFormat="1" outlineLevel="3" x14ac:dyDescent="0.2">
      <c r="F139" s="542" t="s">
        <v>165</v>
      </c>
      <c r="G139" s="879">
        <v>0</v>
      </c>
      <c r="H139" s="37">
        <v>0</v>
      </c>
      <c r="I139" s="37">
        <v>0</v>
      </c>
      <c r="J139" s="37">
        <v>0</v>
      </c>
      <c r="K139" s="37">
        <v>0</v>
      </c>
      <c r="L139" s="37">
        <v>0</v>
      </c>
      <c r="M139" s="37">
        <v>0</v>
      </c>
      <c r="N139" s="37">
        <v>0</v>
      </c>
    </row>
    <row r="140" spans="1:14" s="542" customFormat="1" outlineLevel="3" x14ac:dyDescent="0.2">
      <c r="F140" s="542" t="s">
        <v>166</v>
      </c>
      <c r="G140" s="879">
        <v>0</v>
      </c>
      <c r="H140" s="37">
        <v>0</v>
      </c>
      <c r="I140" s="37">
        <v>0</v>
      </c>
      <c r="J140" s="37">
        <v>0</v>
      </c>
      <c r="K140" s="37">
        <v>0</v>
      </c>
      <c r="L140" s="37">
        <v>0</v>
      </c>
      <c r="M140" s="37">
        <v>0</v>
      </c>
      <c r="N140" s="37">
        <v>0</v>
      </c>
    </row>
    <row r="141" spans="1:14" s="542" customFormat="1" outlineLevel="3" x14ac:dyDescent="0.2">
      <c r="F141" s="542" t="s">
        <v>477</v>
      </c>
      <c r="G141" s="879">
        <v>0.36981132075471695</v>
      </c>
      <c r="H141" s="37">
        <v>98</v>
      </c>
      <c r="I141" s="37">
        <v>98</v>
      </c>
      <c r="J141" s="37">
        <v>98</v>
      </c>
      <c r="K141" s="37">
        <v>98</v>
      </c>
      <c r="L141" s="37">
        <v>98</v>
      </c>
      <c r="M141" s="37">
        <v>98</v>
      </c>
      <c r="N141" s="37">
        <v>98</v>
      </c>
    </row>
    <row r="142" spans="1:14" s="542" customFormat="1" outlineLevel="3" x14ac:dyDescent="0.2">
      <c r="F142" s="542" t="s">
        <v>474</v>
      </c>
      <c r="G142" s="879">
        <v>3.6520120958362406E-2</v>
      </c>
      <c r="H142" s="37">
        <v>156.99999999999997</v>
      </c>
      <c r="I142" s="37">
        <v>156.99999999999997</v>
      </c>
      <c r="J142" s="37">
        <v>156.99999999999997</v>
      </c>
      <c r="K142" s="37">
        <v>156.99999999999997</v>
      </c>
      <c r="L142" s="37">
        <v>156.99999999999997</v>
      </c>
      <c r="M142" s="37">
        <v>156.99999999999997</v>
      </c>
      <c r="N142" s="37">
        <v>156.99999999999997</v>
      </c>
    </row>
    <row r="143" spans="1:14" s="542" customFormat="1" outlineLevel="3" x14ac:dyDescent="0.2">
      <c r="F143" s="542" t="s">
        <v>476</v>
      </c>
      <c r="G143" s="879">
        <v>0.10951008645533142</v>
      </c>
      <c r="H143" s="37">
        <v>38</v>
      </c>
      <c r="I143" s="37">
        <v>25.86420686204584</v>
      </c>
      <c r="J143" s="37">
        <v>9.683149344773625</v>
      </c>
      <c r="K143" s="37">
        <v>0.10951008645533142</v>
      </c>
      <c r="L143" s="37">
        <v>0.10951008645533142</v>
      </c>
      <c r="M143" s="37">
        <v>0.10951008645533142</v>
      </c>
      <c r="N143" s="37">
        <v>0.10951008645533142</v>
      </c>
    </row>
    <row r="144" spans="1:14" s="542" customFormat="1" outlineLevel="3" x14ac:dyDescent="0.2">
      <c r="F144" s="542" t="s">
        <v>475</v>
      </c>
      <c r="G144" s="879">
        <v>6.5917602996254682E-2</v>
      </c>
      <c r="H144" s="37">
        <v>88</v>
      </c>
      <c r="I144" s="37">
        <v>59.500552378339144</v>
      </c>
      <c r="J144" s="37">
        <v>21.76121149382503</v>
      </c>
      <c r="K144" s="37">
        <v>6.5917602996254682E-2</v>
      </c>
      <c r="L144" s="37">
        <v>6.5917602996254682E-2</v>
      </c>
      <c r="M144" s="37">
        <v>6.5917602996254682E-2</v>
      </c>
      <c r="N144" s="37">
        <v>6.5917602996254682E-2</v>
      </c>
    </row>
    <row r="145" spans="1:14" s="542" customFormat="1" ht="4.1500000000000004" customHeight="1" outlineLevel="3" x14ac:dyDescent="0.2"/>
    <row r="146" spans="1:14" s="542" customFormat="1" ht="12.75" outlineLevel="3" thickBot="1" x14ac:dyDescent="0.25">
      <c r="F146" s="101" t="s">
        <v>1533</v>
      </c>
      <c r="G146" s="86"/>
      <c r="H146" s="102">
        <v>8975</v>
      </c>
      <c r="I146" s="102">
        <v>7139.7679030472473</v>
      </c>
      <c r="J146" s="102">
        <v>4688.3244008765423</v>
      </c>
      <c r="K146" s="102">
        <v>3149.8660919178333</v>
      </c>
      <c r="L146" s="102">
        <v>2544.8422078462054</v>
      </c>
      <c r="M146" s="102">
        <v>1637.6445329637079</v>
      </c>
      <c r="N146" s="102">
        <v>1622.8343515431718</v>
      </c>
    </row>
    <row r="147" spans="1:14" s="542" customFormat="1" ht="12.75" outlineLevel="2" thickTop="1" x14ac:dyDescent="0.2"/>
    <row r="148" spans="1:14" s="542" customFormat="1" outlineLevel="2" x14ac:dyDescent="0.2">
      <c r="E148" s="423" t="s">
        <v>1161</v>
      </c>
    </row>
    <row r="149" spans="1:14" s="542" customFormat="1" ht="4.1500000000000004" customHeight="1" outlineLevel="3" x14ac:dyDescent="0.2"/>
    <row r="150" spans="1:14" s="542" customFormat="1" outlineLevel="3" x14ac:dyDescent="0.2">
      <c r="A150" s="6"/>
      <c r="B150" s="6"/>
      <c r="F150" s="542" t="s">
        <v>164</v>
      </c>
      <c r="G150" s="48" t="s">
        <v>433</v>
      </c>
      <c r="H150" s="37">
        <v>8524</v>
      </c>
      <c r="I150" s="37">
        <v>5697.7499813704926</v>
      </c>
      <c r="J150" s="37">
        <v>1998.5659273512813</v>
      </c>
      <c r="K150" s="37">
        <v>1</v>
      </c>
      <c r="L150" s="37">
        <v>1</v>
      </c>
      <c r="M150" s="37">
        <v>1</v>
      </c>
      <c r="N150" s="37">
        <v>1</v>
      </c>
    </row>
    <row r="151" spans="1:14" s="542" customFormat="1" outlineLevel="3" x14ac:dyDescent="0.2">
      <c r="F151" s="542" t="s">
        <v>172</v>
      </c>
      <c r="G151" s="48" t="s">
        <v>433</v>
      </c>
      <c r="H151" s="37">
        <v>13561</v>
      </c>
      <c r="I151" s="37">
        <v>8862.118664636937</v>
      </c>
      <c r="J151" s="37">
        <v>2847.1220773352843</v>
      </c>
      <c r="K151" s="37">
        <v>1</v>
      </c>
      <c r="L151" s="37">
        <v>1</v>
      </c>
      <c r="M151" s="37">
        <v>1</v>
      </c>
      <c r="N151" s="37">
        <v>1</v>
      </c>
    </row>
    <row r="152" spans="1:14" s="542" customFormat="1" outlineLevel="3" x14ac:dyDescent="0.2">
      <c r="F152" s="542" t="s">
        <v>173</v>
      </c>
      <c r="G152" s="48" t="s">
        <v>433</v>
      </c>
      <c r="H152" s="37">
        <v>59310</v>
      </c>
      <c r="I152" s="37">
        <v>39561.581815472076</v>
      </c>
      <c r="J152" s="37">
        <v>13768.0639170139</v>
      </c>
      <c r="K152" s="37">
        <v>1</v>
      </c>
      <c r="L152" s="37">
        <v>1</v>
      </c>
      <c r="M152" s="37">
        <v>1</v>
      </c>
      <c r="N152" s="37">
        <v>1</v>
      </c>
    </row>
    <row r="153" spans="1:14" s="542" customFormat="1" outlineLevel="3" x14ac:dyDescent="0.2">
      <c r="F153" s="542" t="s">
        <v>193</v>
      </c>
      <c r="G153" s="48" t="s">
        <v>433</v>
      </c>
      <c r="H153" s="37">
        <v>4445</v>
      </c>
      <c r="I153" s="37">
        <v>4113.008141382049</v>
      </c>
      <c r="J153" s="37">
        <v>3560.4297325175494</v>
      </c>
      <c r="K153" s="37">
        <v>2787.3143991770853</v>
      </c>
      <c r="L153" s="37">
        <v>1683.3811364275207</v>
      </c>
      <c r="M153" s="37">
        <v>28.043129921247733</v>
      </c>
      <c r="N153" s="37">
        <v>1</v>
      </c>
    </row>
    <row r="154" spans="1:14" s="542" customFormat="1" outlineLevel="3" x14ac:dyDescent="0.2">
      <c r="F154" s="542" t="s">
        <v>167</v>
      </c>
      <c r="G154" s="48" t="s">
        <v>433</v>
      </c>
      <c r="H154" s="37">
        <v>13464</v>
      </c>
      <c r="I154" s="37">
        <v>12458.418586179509</v>
      </c>
      <c r="J154" s="37">
        <v>10784.673623175171</v>
      </c>
      <c r="K154" s="37">
        <v>8442.9139887831552</v>
      </c>
      <c r="L154" s="37">
        <v>5099.0947230203774</v>
      </c>
      <c r="M154" s="37">
        <v>85.051491992108993</v>
      </c>
      <c r="N154" s="37">
        <v>1</v>
      </c>
    </row>
    <row r="155" spans="1:14" s="542" customFormat="1" outlineLevel="3" x14ac:dyDescent="0.2">
      <c r="F155" s="542" t="s">
        <v>168</v>
      </c>
      <c r="G155" s="48" t="s">
        <v>433</v>
      </c>
      <c r="H155" s="37">
        <v>8466</v>
      </c>
      <c r="I155" s="37">
        <v>7833.5889594916598</v>
      </c>
      <c r="J155" s="37">
        <v>6781.0532921763206</v>
      </c>
      <c r="K155" s="37">
        <v>5308.49224790676</v>
      </c>
      <c r="L155" s="37">
        <v>3205.8680395862821</v>
      </c>
      <c r="M155" s="37">
        <v>53.055485747727232</v>
      </c>
      <c r="N155" s="37">
        <v>1</v>
      </c>
    </row>
    <row r="156" spans="1:14" s="542" customFormat="1" outlineLevel="3" x14ac:dyDescent="0.2">
      <c r="F156" s="542" t="s">
        <v>169</v>
      </c>
      <c r="G156" s="48" t="s">
        <v>433</v>
      </c>
      <c r="H156" s="37">
        <v>2583</v>
      </c>
      <c r="I156" s="37">
        <v>2389.6598490865767</v>
      </c>
      <c r="J156" s="37">
        <v>2068.167781904473</v>
      </c>
      <c r="K156" s="37">
        <v>1618.5734120488373</v>
      </c>
      <c r="L156" s="37">
        <v>976.81295026926944</v>
      </c>
      <c r="M156" s="37">
        <v>14.734025763991806</v>
      </c>
      <c r="N156" s="37">
        <v>1</v>
      </c>
    </row>
    <row r="157" spans="1:14" s="542" customFormat="1" outlineLevel="3" x14ac:dyDescent="0.2">
      <c r="F157" s="542" t="s">
        <v>170</v>
      </c>
      <c r="G157" s="48" t="s">
        <v>433</v>
      </c>
      <c r="H157" s="37">
        <v>1068</v>
      </c>
      <c r="I157" s="37">
        <v>1068</v>
      </c>
      <c r="J157" s="37">
        <v>1068</v>
      </c>
      <c r="K157" s="37">
        <v>1068</v>
      </c>
      <c r="L157" s="37">
        <v>1068</v>
      </c>
      <c r="M157" s="37">
        <v>1068</v>
      </c>
      <c r="N157" s="37">
        <v>1068</v>
      </c>
    </row>
    <row r="158" spans="1:14" s="542" customFormat="1" outlineLevel="3" x14ac:dyDescent="0.2">
      <c r="F158" s="542" t="s">
        <v>171</v>
      </c>
      <c r="G158" s="48" t="s">
        <v>433</v>
      </c>
      <c r="H158" s="37">
        <v>20032</v>
      </c>
      <c r="I158" s="37">
        <v>20032</v>
      </c>
      <c r="J158" s="37">
        <v>20032</v>
      </c>
      <c r="K158" s="37">
        <v>20032</v>
      </c>
      <c r="L158" s="37">
        <v>20032</v>
      </c>
      <c r="M158" s="37">
        <v>20032</v>
      </c>
      <c r="N158" s="37">
        <v>20032</v>
      </c>
    </row>
    <row r="159" spans="1:14" s="542" customFormat="1" outlineLevel="3" x14ac:dyDescent="0.2">
      <c r="F159" s="542" t="s">
        <v>165</v>
      </c>
      <c r="G159" s="48" t="s">
        <v>433</v>
      </c>
      <c r="H159" s="37">
        <v>10860</v>
      </c>
      <c r="I159" s="37">
        <v>5318.7180663636263</v>
      </c>
      <c r="J159" s="37">
        <v>1</v>
      </c>
      <c r="K159" s="37">
        <v>1</v>
      </c>
      <c r="L159" s="37">
        <v>1</v>
      </c>
      <c r="M159" s="37">
        <v>1</v>
      </c>
      <c r="N159" s="37">
        <v>1</v>
      </c>
    </row>
    <row r="160" spans="1:14" s="542" customFormat="1" outlineLevel="3" x14ac:dyDescent="0.2">
      <c r="F160" s="542" t="s">
        <v>166</v>
      </c>
      <c r="G160" s="48" t="s">
        <v>433</v>
      </c>
      <c r="H160" s="37">
        <v>11330</v>
      </c>
      <c r="I160" s="37">
        <v>8898.3244638602064</v>
      </c>
      <c r="J160" s="37">
        <v>6245.019466268287</v>
      </c>
      <c r="K160" s="37">
        <v>3401.1483421568087</v>
      </c>
      <c r="L160" s="37">
        <v>112.1954458145417</v>
      </c>
      <c r="M160" s="37">
        <v>1</v>
      </c>
      <c r="N160" s="37">
        <v>1</v>
      </c>
    </row>
    <row r="161" spans="1:14" s="542" customFormat="1" outlineLevel="3" x14ac:dyDescent="0.2">
      <c r="F161" s="542" t="s">
        <v>477</v>
      </c>
      <c r="G161" s="48" t="s">
        <v>433</v>
      </c>
      <c r="H161" s="37">
        <v>265</v>
      </c>
      <c r="I161" s="37">
        <v>265</v>
      </c>
      <c r="J161" s="37">
        <v>265</v>
      </c>
      <c r="K161" s="37">
        <v>265</v>
      </c>
      <c r="L161" s="37">
        <v>265</v>
      </c>
      <c r="M161" s="37">
        <v>265</v>
      </c>
      <c r="N161" s="37">
        <v>265</v>
      </c>
    </row>
    <row r="162" spans="1:14" s="542" customFormat="1" outlineLevel="3" x14ac:dyDescent="0.2">
      <c r="F162" s="542" t="s">
        <v>474</v>
      </c>
      <c r="G162" s="48" t="s">
        <v>433</v>
      </c>
      <c r="H162" s="37">
        <v>4299</v>
      </c>
      <c r="I162" s="37">
        <v>4299</v>
      </c>
      <c r="J162" s="37">
        <v>4299</v>
      </c>
      <c r="K162" s="37">
        <v>4299</v>
      </c>
      <c r="L162" s="37">
        <v>4299</v>
      </c>
      <c r="M162" s="37">
        <v>4299</v>
      </c>
      <c r="N162" s="37">
        <v>4299</v>
      </c>
    </row>
    <row r="163" spans="1:14" s="542" customFormat="1" outlineLevel="3" x14ac:dyDescent="0.2">
      <c r="F163" s="542" t="s">
        <v>476</v>
      </c>
      <c r="G163" s="48" t="s">
        <v>433</v>
      </c>
      <c r="H163" s="37">
        <v>347</v>
      </c>
      <c r="I163" s="37">
        <v>236.18104687183964</v>
      </c>
      <c r="J163" s="37">
        <v>88.422442700959152</v>
      </c>
      <c r="K163" s="37">
        <v>1</v>
      </c>
      <c r="L163" s="37">
        <v>1</v>
      </c>
      <c r="M163" s="37">
        <v>1</v>
      </c>
      <c r="N163" s="37">
        <v>1</v>
      </c>
    </row>
    <row r="164" spans="1:14" s="542" customFormat="1" outlineLevel="3" x14ac:dyDescent="0.2">
      <c r="F164" s="542" t="s">
        <v>475</v>
      </c>
      <c r="G164" s="48" t="s">
        <v>433</v>
      </c>
      <c r="H164" s="37">
        <v>1335</v>
      </c>
      <c r="I164" s="37">
        <v>902.65042528503136</v>
      </c>
      <c r="J164" s="37">
        <v>330.12746982109564</v>
      </c>
      <c r="K164" s="37">
        <v>1</v>
      </c>
      <c r="L164" s="37">
        <v>1</v>
      </c>
      <c r="M164" s="37">
        <v>1</v>
      </c>
      <c r="N164" s="37">
        <v>1</v>
      </c>
    </row>
    <row r="165" spans="1:14" s="542" customFormat="1" ht="4.1500000000000004" customHeight="1" outlineLevel="3" x14ac:dyDescent="0.2"/>
    <row r="166" spans="1:14" s="542" customFormat="1" ht="12.75" outlineLevel="3" thickBot="1" x14ac:dyDescent="0.25">
      <c r="F166" s="101" t="s">
        <v>47</v>
      </c>
      <c r="G166" s="86"/>
      <c r="H166" s="102">
        <v>159889</v>
      </c>
      <c r="I166" s="102">
        <v>121936.00000000001</v>
      </c>
      <c r="J166" s="102">
        <v>74136.645730264325</v>
      </c>
      <c r="K166" s="102">
        <v>47228.442390072654</v>
      </c>
      <c r="L166" s="102">
        <v>36747.352295117991</v>
      </c>
      <c r="M166" s="102">
        <v>25851.884133425076</v>
      </c>
      <c r="N166" s="102">
        <v>25675</v>
      </c>
    </row>
    <row r="167" spans="1:14" s="542" customFormat="1" ht="12.75" outlineLevel="2" thickTop="1" x14ac:dyDescent="0.2"/>
    <row r="168" spans="1:14" s="542" customFormat="1" outlineLevel="1" x14ac:dyDescent="0.2"/>
    <row r="169" spans="1:14" s="542" customFormat="1" ht="12.75" outlineLevel="1" x14ac:dyDescent="0.2">
      <c r="C169" s="726" t="s">
        <v>696</v>
      </c>
    </row>
    <row r="170" spans="1:14" s="542" customFormat="1" outlineLevel="2" x14ac:dyDescent="0.2">
      <c r="E170" s="55" t="s">
        <v>1159</v>
      </c>
      <c r="G170" s="138" t="s">
        <v>186</v>
      </c>
    </row>
    <row r="171" spans="1:14" s="542" customFormat="1" ht="4.1500000000000004" customHeight="1" outlineLevel="3" x14ac:dyDescent="0.2"/>
    <row r="172" spans="1:14" s="542" customFormat="1" outlineLevel="3" x14ac:dyDescent="0.2">
      <c r="A172" s="6"/>
      <c r="B172" s="6"/>
      <c r="F172" s="542" t="s">
        <v>164</v>
      </c>
      <c r="G172" s="879">
        <v>7.246376811594203E-3</v>
      </c>
      <c r="H172" s="81">
        <v>3</v>
      </c>
      <c r="I172" s="81">
        <v>2.64</v>
      </c>
      <c r="J172" s="81">
        <v>2.2799999999999998</v>
      </c>
      <c r="K172" s="81">
        <v>1.92</v>
      </c>
      <c r="L172" s="81">
        <v>1.56</v>
      </c>
      <c r="M172" s="81">
        <v>1.2000000000000002</v>
      </c>
      <c r="N172" s="81">
        <v>0.84000000000000008</v>
      </c>
    </row>
    <row r="173" spans="1:14" s="542" customFormat="1" outlineLevel="3" x14ac:dyDescent="0.2">
      <c r="F173" s="542" t="s">
        <v>172</v>
      </c>
      <c r="G173" s="886">
        <v>3.7593984962406013E-3</v>
      </c>
      <c r="H173" s="81">
        <v>1</v>
      </c>
      <c r="I173" s="81">
        <v>0.88</v>
      </c>
      <c r="J173" s="81">
        <v>0.7599999999999999</v>
      </c>
      <c r="K173" s="81">
        <v>0.64</v>
      </c>
      <c r="L173" s="81">
        <v>0.51999999999999991</v>
      </c>
      <c r="M173" s="81">
        <v>0.4</v>
      </c>
      <c r="N173" s="81">
        <v>0.28000000000000003</v>
      </c>
    </row>
    <row r="174" spans="1:14" s="542" customFormat="1" outlineLevel="3" x14ac:dyDescent="0.2">
      <c r="F174" s="542" t="s">
        <v>173</v>
      </c>
      <c r="G174" s="879">
        <v>1.0499522748965956E-2</v>
      </c>
      <c r="H174" s="81">
        <v>33</v>
      </c>
      <c r="I174" s="81">
        <v>29.040000000000003</v>
      </c>
      <c r="J174" s="81">
        <v>25.08</v>
      </c>
      <c r="K174" s="81">
        <v>21.12</v>
      </c>
      <c r="L174" s="81">
        <v>17.16</v>
      </c>
      <c r="M174" s="81">
        <v>13.200000000000001</v>
      </c>
      <c r="N174" s="81">
        <v>9.24</v>
      </c>
    </row>
    <row r="175" spans="1:14" s="542" customFormat="1" outlineLevel="3" x14ac:dyDescent="0.2">
      <c r="F175" s="542" t="s">
        <v>193</v>
      </c>
      <c r="G175" s="879">
        <v>1.393188854489164E-2</v>
      </c>
      <c r="H175" s="81">
        <v>9</v>
      </c>
      <c r="I175" s="81">
        <v>7.92</v>
      </c>
      <c r="J175" s="81">
        <v>6.84</v>
      </c>
      <c r="K175" s="81">
        <v>5.76</v>
      </c>
      <c r="L175" s="81">
        <v>4.68</v>
      </c>
      <c r="M175" s="81">
        <v>3.6000000000000005</v>
      </c>
      <c r="N175" s="81">
        <v>2.5200000000000005</v>
      </c>
    </row>
    <row r="176" spans="1:14" s="542" customFormat="1" outlineLevel="3" x14ac:dyDescent="0.2">
      <c r="F176" s="542" t="s">
        <v>167</v>
      </c>
      <c r="G176" s="879">
        <v>1.8856065367693273E-2</v>
      </c>
      <c r="H176" s="81">
        <v>59.999999999999993</v>
      </c>
      <c r="I176" s="81">
        <v>52.8</v>
      </c>
      <c r="J176" s="81">
        <v>45.6</v>
      </c>
      <c r="K176" s="81">
        <v>38.4</v>
      </c>
      <c r="L176" s="81">
        <v>31.2</v>
      </c>
      <c r="M176" s="81">
        <v>24.000000000000004</v>
      </c>
      <c r="N176" s="81">
        <v>16.8</v>
      </c>
    </row>
    <row r="177" spans="1:14" s="542" customFormat="1" outlineLevel="3" x14ac:dyDescent="0.2">
      <c r="F177" s="542" t="s">
        <v>168</v>
      </c>
      <c r="G177" s="879">
        <v>1.7361111111111112E-2</v>
      </c>
      <c r="H177" s="81">
        <v>75</v>
      </c>
      <c r="I177" s="81">
        <v>66</v>
      </c>
      <c r="J177" s="81">
        <v>57</v>
      </c>
      <c r="K177" s="81">
        <v>48.000000000000007</v>
      </c>
      <c r="L177" s="81">
        <v>39</v>
      </c>
      <c r="M177" s="81">
        <v>30</v>
      </c>
      <c r="N177" s="81">
        <v>21.000000000000004</v>
      </c>
    </row>
    <row r="178" spans="1:14" s="542" customFormat="1" outlineLevel="3" x14ac:dyDescent="0.2">
      <c r="F178" s="542" t="s">
        <v>169</v>
      </c>
      <c r="G178" s="879">
        <v>2.395330112721417E-2</v>
      </c>
      <c r="H178" s="81">
        <v>238</v>
      </c>
      <c r="I178" s="81">
        <v>209.44</v>
      </c>
      <c r="J178" s="81">
        <v>180.88</v>
      </c>
      <c r="K178" s="81">
        <v>152.32</v>
      </c>
      <c r="L178" s="81">
        <v>123.76</v>
      </c>
      <c r="M178" s="81">
        <v>95.2</v>
      </c>
      <c r="N178" s="81">
        <v>66.64</v>
      </c>
    </row>
    <row r="179" spans="1:14" s="542" customFormat="1" outlineLevel="3" x14ac:dyDescent="0.2">
      <c r="F179" s="542" t="s">
        <v>170</v>
      </c>
      <c r="G179" s="879">
        <v>1.3888888888888888E-2</v>
      </c>
      <c r="H179" s="81">
        <v>1</v>
      </c>
      <c r="I179" s="81">
        <v>0.87999999999999989</v>
      </c>
      <c r="J179" s="81">
        <v>0.7599999999999999</v>
      </c>
      <c r="K179" s="81">
        <v>0.6399999999999999</v>
      </c>
      <c r="L179" s="81">
        <v>0.51999999999999991</v>
      </c>
      <c r="M179" s="81">
        <v>0.39999999999999997</v>
      </c>
      <c r="N179" s="81">
        <v>0.28000000000000003</v>
      </c>
    </row>
    <row r="180" spans="1:14" s="542" customFormat="1" outlineLevel="3" x14ac:dyDescent="0.2">
      <c r="F180" s="542" t="s">
        <v>171</v>
      </c>
      <c r="G180" s="879">
        <v>1.2121212121212121E-2</v>
      </c>
      <c r="H180" s="81">
        <v>4</v>
      </c>
      <c r="I180" s="81">
        <v>3.5199999999999996</v>
      </c>
      <c r="J180" s="81">
        <v>3.04</v>
      </c>
      <c r="K180" s="81">
        <v>2.56</v>
      </c>
      <c r="L180" s="81">
        <v>2.08</v>
      </c>
      <c r="M180" s="81">
        <v>1.6</v>
      </c>
      <c r="N180" s="81">
        <v>1.1200000000000001</v>
      </c>
    </row>
    <row r="181" spans="1:14" s="542" customFormat="1" outlineLevel="3" x14ac:dyDescent="0.2">
      <c r="F181" s="542" t="s">
        <v>165</v>
      </c>
      <c r="G181" s="879">
        <v>1.1764705882352941E-2</v>
      </c>
      <c r="H181" s="81">
        <v>3</v>
      </c>
      <c r="I181" s="81">
        <v>2.64</v>
      </c>
      <c r="J181" s="81">
        <v>2.2800000000000002</v>
      </c>
      <c r="K181" s="81">
        <v>1.9200000000000002</v>
      </c>
      <c r="L181" s="81">
        <v>1.5599999999999998</v>
      </c>
      <c r="M181" s="81">
        <v>1.2</v>
      </c>
      <c r="N181" s="81">
        <v>0.84000000000000008</v>
      </c>
    </row>
    <row r="182" spans="1:14" s="542" customFormat="1" outlineLevel="3" x14ac:dyDescent="0.2">
      <c r="F182" s="542" t="s">
        <v>166</v>
      </c>
      <c r="G182" s="879">
        <v>3.8135593220338986E-2</v>
      </c>
      <c r="H182" s="81">
        <v>9</v>
      </c>
      <c r="I182" s="81">
        <v>7.9200000000000008</v>
      </c>
      <c r="J182" s="81">
        <v>6.8400000000000007</v>
      </c>
      <c r="K182" s="81">
        <v>5.76</v>
      </c>
      <c r="L182" s="81">
        <v>4.6800000000000006</v>
      </c>
      <c r="M182" s="81">
        <v>3.6000000000000005</v>
      </c>
      <c r="N182" s="81">
        <v>2.5200000000000005</v>
      </c>
    </row>
    <row r="183" spans="1:14" s="542" customFormat="1" outlineLevel="3" x14ac:dyDescent="0.2">
      <c r="F183" s="542" t="s">
        <v>477</v>
      </c>
      <c r="G183" s="879">
        <v>7.0000000000000007E-2</v>
      </c>
      <c r="H183" s="81">
        <v>7.0000000000000007E-2</v>
      </c>
      <c r="I183" s="81">
        <v>6.1600000000000009E-2</v>
      </c>
      <c r="J183" s="81">
        <v>5.3200000000000004E-2</v>
      </c>
      <c r="K183" s="81">
        <v>4.4800000000000006E-2</v>
      </c>
      <c r="L183" s="81">
        <v>3.6400000000000002E-2</v>
      </c>
      <c r="M183" s="81">
        <v>2.8000000000000004E-2</v>
      </c>
      <c r="N183" s="81">
        <v>1.9600000000000003E-2</v>
      </c>
    </row>
    <row r="184" spans="1:14" s="542" customFormat="1" outlineLevel="3" x14ac:dyDescent="0.2">
      <c r="F184" s="542" t="s">
        <v>474</v>
      </c>
      <c r="G184" s="879">
        <v>0</v>
      </c>
      <c r="H184" s="81">
        <v>0</v>
      </c>
      <c r="I184" s="81">
        <v>0</v>
      </c>
      <c r="J184" s="81">
        <v>0</v>
      </c>
      <c r="K184" s="81">
        <v>0</v>
      </c>
      <c r="L184" s="81">
        <v>0</v>
      </c>
      <c r="M184" s="81">
        <v>0</v>
      </c>
      <c r="N184" s="81">
        <v>0</v>
      </c>
    </row>
    <row r="185" spans="1:14" s="542" customFormat="1" outlineLevel="3" x14ac:dyDescent="0.2">
      <c r="F185" s="542" t="s">
        <v>476</v>
      </c>
      <c r="G185" s="879">
        <v>5.2336448598130844E-3</v>
      </c>
      <c r="H185" s="81">
        <v>14</v>
      </c>
      <c r="I185" s="81">
        <v>12.32</v>
      </c>
      <c r="J185" s="81">
        <v>10.64</v>
      </c>
      <c r="K185" s="81">
        <v>8.9600000000000009</v>
      </c>
      <c r="L185" s="81">
        <v>7.28</v>
      </c>
      <c r="M185" s="81">
        <v>5.6000000000000005</v>
      </c>
      <c r="N185" s="81">
        <v>3.9200000000000008</v>
      </c>
    </row>
    <row r="186" spans="1:14" s="542" customFormat="1" outlineLevel="3" x14ac:dyDescent="0.2">
      <c r="F186" s="542" t="s">
        <v>475</v>
      </c>
      <c r="G186" s="879">
        <v>3.3333333333333333E-2</v>
      </c>
      <c r="H186" s="81">
        <v>1</v>
      </c>
      <c r="I186" s="81">
        <v>0.87999999999999989</v>
      </c>
      <c r="J186" s="81">
        <v>0.76</v>
      </c>
      <c r="K186" s="81">
        <v>0.64</v>
      </c>
      <c r="L186" s="81">
        <v>0.52</v>
      </c>
      <c r="M186" s="81">
        <v>0.4</v>
      </c>
      <c r="N186" s="81">
        <v>0.28000000000000003</v>
      </c>
    </row>
    <row r="187" spans="1:14" s="542" customFormat="1" ht="4.1500000000000004" customHeight="1" outlineLevel="3" x14ac:dyDescent="0.2">
      <c r="H187" s="44"/>
      <c r="I187" s="44"/>
      <c r="J187" s="44"/>
      <c r="K187" s="44"/>
      <c r="L187" s="44"/>
      <c r="M187" s="44"/>
      <c r="N187" s="44"/>
    </row>
    <row r="188" spans="1:14" s="542" customFormat="1" ht="12.75" outlineLevel="3" thickBot="1" x14ac:dyDescent="0.25">
      <c r="F188" s="101" t="s">
        <v>1532</v>
      </c>
      <c r="G188" s="86"/>
      <c r="H188" s="703">
        <v>451.07</v>
      </c>
      <c r="I188" s="703">
        <v>396.94159999999999</v>
      </c>
      <c r="J188" s="703">
        <v>342.81319999999994</v>
      </c>
      <c r="K188" s="703">
        <v>288.68479999999994</v>
      </c>
      <c r="L188" s="703">
        <v>234.55640000000002</v>
      </c>
      <c r="M188" s="703">
        <v>180.428</v>
      </c>
      <c r="N188" s="703">
        <v>126.29960000000001</v>
      </c>
    </row>
    <row r="189" spans="1:14" s="542" customFormat="1" ht="12.75" outlineLevel="2" thickTop="1" x14ac:dyDescent="0.2">
      <c r="H189" s="44"/>
      <c r="I189" s="44"/>
      <c r="J189" s="44"/>
      <c r="K189" s="44"/>
      <c r="L189" s="44"/>
      <c r="M189" s="44"/>
      <c r="N189" s="44"/>
    </row>
    <row r="190" spans="1:14" s="542" customFormat="1" outlineLevel="2" x14ac:dyDescent="0.2">
      <c r="E190" s="55" t="s">
        <v>1158</v>
      </c>
      <c r="G190" s="138" t="s">
        <v>186</v>
      </c>
      <c r="H190" s="44"/>
      <c r="I190" s="44"/>
      <c r="J190" s="44"/>
      <c r="K190" s="44"/>
      <c r="L190" s="44"/>
      <c r="M190" s="44"/>
      <c r="N190" s="44"/>
    </row>
    <row r="191" spans="1:14" s="542" customFormat="1" ht="4.1500000000000004" customHeight="1" outlineLevel="3" x14ac:dyDescent="0.2">
      <c r="H191" s="44"/>
      <c r="I191" s="44"/>
      <c r="J191" s="44"/>
      <c r="K191" s="44"/>
      <c r="L191" s="44"/>
      <c r="M191" s="44"/>
      <c r="N191" s="44"/>
    </row>
    <row r="192" spans="1:14" s="542" customFormat="1" outlineLevel="3" x14ac:dyDescent="0.2">
      <c r="A192" s="6"/>
      <c r="B192" s="6"/>
      <c r="F192" s="542" t="s">
        <v>164</v>
      </c>
      <c r="G192" s="879">
        <v>0.23671497584541062</v>
      </c>
      <c r="H192" s="81">
        <v>98</v>
      </c>
      <c r="I192" s="81">
        <v>86.24</v>
      </c>
      <c r="J192" s="81">
        <v>74.47999999999999</v>
      </c>
      <c r="K192" s="81">
        <v>62.719999999999992</v>
      </c>
      <c r="L192" s="81">
        <v>50.96</v>
      </c>
      <c r="M192" s="81">
        <v>39.200000000000003</v>
      </c>
      <c r="N192" s="81">
        <v>27.440000000000005</v>
      </c>
    </row>
    <row r="193" spans="6:14" s="542" customFormat="1" outlineLevel="3" x14ac:dyDescent="0.2">
      <c r="F193" s="542" t="s">
        <v>172</v>
      </c>
      <c r="G193" s="879">
        <v>4.1353383458646614E-2</v>
      </c>
      <c r="H193" s="81">
        <v>11</v>
      </c>
      <c r="I193" s="81">
        <v>9.68</v>
      </c>
      <c r="J193" s="81">
        <v>8.36</v>
      </c>
      <c r="K193" s="81">
        <v>7.04</v>
      </c>
      <c r="L193" s="81">
        <v>5.72</v>
      </c>
      <c r="M193" s="81">
        <v>4.4000000000000004</v>
      </c>
      <c r="N193" s="81">
        <v>3.08</v>
      </c>
    </row>
    <row r="194" spans="6:14" s="542" customFormat="1" outlineLevel="3" x14ac:dyDescent="0.2">
      <c r="F194" s="542" t="s">
        <v>173</v>
      </c>
      <c r="G194" s="879">
        <v>7.7632834871142226E-2</v>
      </c>
      <c r="H194" s="81">
        <v>244.00000000000003</v>
      </c>
      <c r="I194" s="81">
        <v>214.72000000000003</v>
      </c>
      <c r="J194" s="81">
        <v>185.44</v>
      </c>
      <c r="K194" s="81">
        <v>156.16</v>
      </c>
      <c r="L194" s="81">
        <v>126.88000000000002</v>
      </c>
      <c r="M194" s="81">
        <v>97.600000000000009</v>
      </c>
      <c r="N194" s="81">
        <v>68.320000000000007</v>
      </c>
    </row>
    <row r="195" spans="6:14" s="542" customFormat="1" outlineLevel="3" x14ac:dyDescent="0.2">
      <c r="F195" s="542" t="s">
        <v>193</v>
      </c>
      <c r="G195" s="879">
        <v>9.2879256965944276E-2</v>
      </c>
      <c r="H195" s="81">
        <v>60</v>
      </c>
      <c r="I195" s="81">
        <v>52.800000000000004</v>
      </c>
      <c r="J195" s="81">
        <v>45.6</v>
      </c>
      <c r="K195" s="81">
        <v>38.4</v>
      </c>
      <c r="L195" s="81">
        <v>31.200000000000003</v>
      </c>
      <c r="M195" s="81">
        <v>24.000000000000004</v>
      </c>
      <c r="N195" s="81">
        <v>16.800000000000004</v>
      </c>
    </row>
    <row r="196" spans="6:14" s="542" customFormat="1" outlineLevel="3" x14ac:dyDescent="0.2">
      <c r="F196" s="542" t="s">
        <v>167</v>
      </c>
      <c r="G196" s="879">
        <v>0.18133249528598366</v>
      </c>
      <c r="H196" s="81">
        <v>577</v>
      </c>
      <c r="I196" s="81">
        <v>507.76</v>
      </c>
      <c r="J196" s="81">
        <v>438.52000000000004</v>
      </c>
      <c r="K196" s="81">
        <v>369.28000000000003</v>
      </c>
      <c r="L196" s="81">
        <v>300.04000000000002</v>
      </c>
      <c r="M196" s="81">
        <v>230.80000000000004</v>
      </c>
      <c r="N196" s="81">
        <v>161.56</v>
      </c>
    </row>
    <row r="197" spans="6:14" s="542" customFormat="1" outlineLevel="3" x14ac:dyDescent="0.2">
      <c r="F197" s="542" t="s">
        <v>168</v>
      </c>
      <c r="G197" s="879">
        <v>0.17754629629629629</v>
      </c>
      <c r="H197" s="81">
        <v>767</v>
      </c>
      <c r="I197" s="81">
        <v>674.95999999999992</v>
      </c>
      <c r="J197" s="81">
        <v>582.91999999999996</v>
      </c>
      <c r="K197" s="81">
        <v>490.88</v>
      </c>
      <c r="L197" s="81">
        <v>398.84</v>
      </c>
      <c r="M197" s="81">
        <v>306.79999999999995</v>
      </c>
      <c r="N197" s="81">
        <v>214.76000000000002</v>
      </c>
    </row>
    <row r="198" spans="6:14" s="542" customFormat="1" outlineLevel="3" x14ac:dyDescent="0.2">
      <c r="F198" s="542" t="s">
        <v>169</v>
      </c>
      <c r="G198" s="879">
        <v>0.19907407407407407</v>
      </c>
      <c r="H198" s="81">
        <v>1978</v>
      </c>
      <c r="I198" s="81">
        <v>1740.64</v>
      </c>
      <c r="J198" s="81">
        <v>1503.28</v>
      </c>
      <c r="K198" s="81">
        <v>1265.92</v>
      </c>
      <c r="L198" s="81">
        <v>1028.56</v>
      </c>
      <c r="M198" s="81">
        <v>791.2</v>
      </c>
      <c r="N198" s="81">
        <v>553.84</v>
      </c>
    </row>
    <row r="199" spans="6:14" s="542" customFormat="1" outlineLevel="3" x14ac:dyDescent="0.2">
      <c r="F199" s="542" t="s">
        <v>170</v>
      </c>
      <c r="G199" s="879">
        <v>5.5555555555555552E-2</v>
      </c>
      <c r="H199" s="81">
        <v>4</v>
      </c>
      <c r="I199" s="81">
        <v>3.5199999999999996</v>
      </c>
      <c r="J199" s="81">
        <v>3.0399999999999996</v>
      </c>
      <c r="K199" s="81">
        <v>2.5599999999999996</v>
      </c>
      <c r="L199" s="81">
        <v>2.0799999999999996</v>
      </c>
      <c r="M199" s="81">
        <v>1.5999999999999999</v>
      </c>
      <c r="N199" s="81">
        <v>1.1200000000000001</v>
      </c>
    </row>
    <row r="200" spans="6:14" s="542" customFormat="1" outlineLevel="3" x14ac:dyDescent="0.2">
      <c r="F200" s="542" t="s">
        <v>171</v>
      </c>
      <c r="G200" s="879">
        <v>0.12424242424242424</v>
      </c>
      <c r="H200" s="81">
        <v>41</v>
      </c>
      <c r="I200" s="81">
        <v>36.08</v>
      </c>
      <c r="J200" s="81">
        <v>31.16</v>
      </c>
      <c r="K200" s="81">
        <v>26.240000000000002</v>
      </c>
      <c r="L200" s="81">
        <v>21.319999999999997</v>
      </c>
      <c r="M200" s="81">
        <v>16.399999999999999</v>
      </c>
      <c r="N200" s="81">
        <v>11.48</v>
      </c>
    </row>
    <row r="201" spans="6:14" s="542" customFormat="1" outlineLevel="3" x14ac:dyDescent="0.2">
      <c r="F201" s="542" t="s">
        <v>165</v>
      </c>
      <c r="G201" s="879">
        <v>0.12549019607843137</v>
      </c>
      <c r="H201" s="81">
        <v>32</v>
      </c>
      <c r="I201" s="81">
        <v>28.16</v>
      </c>
      <c r="J201" s="81">
        <v>24.32</v>
      </c>
      <c r="K201" s="81">
        <v>20.48</v>
      </c>
      <c r="L201" s="81">
        <v>16.64</v>
      </c>
      <c r="M201" s="81">
        <v>12.8</v>
      </c>
      <c r="N201" s="81">
        <v>8.9600000000000009</v>
      </c>
    </row>
    <row r="202" spans="6:14" s="542" customFormat="1" outlineLevel="3" x14ac:dyDescent="0.2">
      <c r="F202" s="542" t="s">
        <v>166</v>
      </c>
      <c r="G202" s="879">
        <v>0.25</v>
      </c>
      <c r="H202" s="81">
        <v>59</v>
      </c>
      <c r="I202" s="81">
        <v>51.92</v>
      </c>
      <c r="J202" s="81">
        <v>44.84</v>
      </c>
      <c r="K202" s="81">
        <v>37.76</v>
      </c>
      <c r="L202" s="81">
        <v>30.68</v>
      </c>
      <c r="M202" s="81">
        <v>23.6</v>
      </c>
      <c r="N202" s="81">
        <v>16.520000000000003</v>
      </c>
    </row>
    <row r="203" spans="6:14" s="542" customFormat="1" outlineLevel="3" x14ac:dyDescent="0.2">
      <c r="F203" s="542" t="s">
        <v>477</v>
      </c>
      <c r="G203" s="879">
        <v>0.23</v>
      </c>
      <c r="H203" s="81">
        <v>0.23</v>
      </c>
      <c r="I203" s="81">
        <v>0.2024</v>
      </c>
      <c r="J203" s="81">
        <v>0.17480000000000001</v>
      </c>
      <c r="K203" s="81">
        <v>0.1472</v>
      </c>
      <c r="L203" s="81">
        <v>0.11960000000000001</v>
      </c>
      <c r="M203" s="81">
        <v>9.2000000000000012E-2</v>
      </c>
      <c r="N203" s="81">
        <v>6.4400000000000013E-2</v>
      </c>
    </row>
    <row r="204" spans="6:14" s="542" customFormat="1" outlineLevel="3" x14ac:dyDescent="0.2">
      <c r="F204" s="542" t="s">
        <v>474</v>
      </c>
      <c r="G204" s="879">
        <v>8.6956521739130432E-2</v>
      </c>
      <c r="H204" s="81">
        <v>2</v>
      </c>
      <c r="I204" s="81">
        <v>1.7599999999999998</v>
      </c>
      <c r="J204" s="81">
        <v>1.52</v>
      </c>
      <c r="K204" s="81">
        <v>1.28</v>
      </c>
      <c r="L204" s="81">
        <v>1.04</v>
      </c>
      <c r="M204" s="81">
        <v>0.8</v>
      </c>
      <c r="N204" s="81">
        <v>0.56000000000000005</v>
      </c>
    </row>
    <row r="205" spans="6:14" s="542" customFormat="1" outlineLevel="3" x14ac:dyDescent="0.2">
      <c r="F205" s="542" t="s">
        <v>476</v>
      </c>
      <c r="G205" s="879">
        <v>6.5794392523364484E-2</v>
      </c>
      <c r="H205" s="81">
        <v>176</v>
      </c>
      <c r="I205" s="81">
        <v>154.88</v>
      </c>
      <c r="J205" s="81">
        <v>133.76</v>
      </c>
      <c r="K205" s="81">
        <v>112.64</v>
      </c>
      <c r="L205" s="81">
        <v>91.52</v>
      </c>
      <c r="M205" s="81">
        <v>70.399999999999991</v>
      </c>
      <c r="N205" s="81">
        <v>49.280000000000008</v>
      </c>
    </row>
    <row r="206" spans="6:14" s="542" customFormat="1" outlineLevel="3" x14ac:dyDescent="0.2">
      <c r="F206" s="542" t="s">
        <v>475</v>
      </c>
      <c r="G206" s="879">
        <v>0.13333333333333333</v>
      </c>
      <c r="H206" s="81">
        <v>4</v>
      </c>
      <c r="I206" s="81">
        <v>3.5199999999999996</v>
      </c>
      <c r="J206" s="81">
        <v>3.04</v>
      </c>
      <c r="K206" s="81">
        <v>2.56</v>
      </c>
      <c r="L206" s="81">
        <v>2.08</v>
      </c>
      <c r="M206" s="81">
        <v>1.6</v>
      </c>
      <c r="N206" s="81">
        <v>1.1200000000000001</v>
      </c>
    </row>
    <row r="207" spans="6:14" s="542" customFormat="1" ht="4.1500000000000004" customHeight="1" outlineLevel="3" x14ac:dyDescent="0.2">
      <c r="H207" s="44"/>
      <c r="I207" s="44"/>
      <c r="J207" s="44"/>
      <c r="K207" s="44"/>
      <c r="L207" s="44"/>
      <c r="M207" s="44"/>
      <c r="N207" s="44"/>
    </row>
    <row r="208" spans="6:14" s="542" customFormat="1" ht="12.75" outlineLevel="3" thickBot="1" x14ac:dyDescent="0.25">
      <c r="F208" s="101" t="s">
        <v>1533</v>
      </c>
      <c r="G208" s="86"/>
      <c r="H208" s="703">
        <v>4053.23</v>
      </c>
      <c r="I208" s="703">
        <v>3566.8424000000005</v>
      </c>
      <c r="J208" s="703">
        <v>3080.4548000000004</v>
      </c>
      <c r="K208" s="703">
        <v>2594.0672</v>
      </c>
      <c r="L208" s="703">
        <v>2107.6795999999999</v>
      </c>
      <c r="M208" s="703">
        <v>1621.2919999999999</v>
      </c>
      <c r="N208" s="703">
        <v>1134.9043999999999</v>
      </c>
    </row>
    <row r="209" spans="1:14" s="542" customFormat="1" ht="12.75" outlineLevel="2" thickTop="1" x14ac:dyDescent="0.2"/>
    <row r="210" spans="1:14" s="542" customFormat="1" outlineLevel="2" x14ac:dyDescent="0.2">
      <c r="E210" s="423" t="s">
        <v>1162</v>
      </c>
    </row>
    <row r="211" spans="1:14" s="542" customFormat="1" ht="4.1500000000000004" customHeight="1" outlineLevel="3" x14ac:dyDescent="0.2"/>
    <row r="212" spans="1:14" s="542" customFormat="1" outlineLevel="3" x14ac:dyDescent="0.2">
      <c r="A212" s="6"/>
      <c r="B212" s="6"/>
      <c r="F212" s="542" t="s">
        <v>164</v>
      </c>
      <c r="G212" s="48" t="s">
        <v>433</v>
      </c>
      <c r="H212" s="37">
        <v>414</v>
      </c>
      <c r="I212" s="37">
        <v>364.32</v>
      </c>
      <c r="J212" s="37">
        <v>314.64</v>
      </c>
      <c r="K212" s="37">
        <v>264.95999999999998</v>
      </c>
      <c r="L212" s="37">
        <v>215.28</v>
      </c>
      <c r="M212" s="37">
        <v>165.60000000000002</v>
      </c>
      <c r="N212" s="37">
        <v>115.92000000000002</v>
      </c>
    </row>
    <row r="213" spans="1:14" s="542" customFormat="1" outlineLevel="3" x14ac:dyDescent="0.2">
      <c r="F213" s="542" t="s">
        <v>172</v>
      </c>
      <c r="G213" s="48" t="s">
        <v>433</v>
      </c>
      <c r="H213" s="37">
        <v>266</v>
      </c>
      <c r="I213" s="37">
        <v>234.08</v>
      </c>
      <c r="J213" s="37">
        <v>202.16</v>
      </c>
      <c r="K213" s="37">
        <v>170.24</v>
      </c>
      <c r="L213" s="37">
        <v>138.32</v>
      </c>
      <c r="M213" s="37">
        <v>106.4</v>
      </c>
      <c r="N213" s="37">
        <v>74.48</v>
      </c>
    </row>
    <row r="214" spans="1:14" s="542" customFormat="1" outlineLevel="3" x14ac:dyDescent="0.2">
      <c r="F214" s="542" t="s">
        <v>173</v>
      </c>
      <c r="G214" s="48" t="s">
        <v>433</v>
      </c>
      <c r="H214" s="37">
        <v>3143</v>
      </c>
      <c r="I214" s="37">
        <v>2765.84</v>
      </c>
      <c r="J214" s="37">
        <v>2388.6799999999998</v>
      </c>
      <c r="K214" s="37">
        <v>2011.52</v>
      </c>
      <c r="L214" s="37">
        <v>1634.3600000000001</v>
      </c>
      <c r="M214" s="37">
        <v>1257.2</v>
      </c>
      <c r="N214" s="37">
        <v>880.04000000000008</v>
      </c>
    </row>
    <row r="215" spans="1:14" s="542" customFormat="1" outlineLevel="3" x14ac:dyDescent="0.2">
      <c r="F215" s="542" t="s">
        <v>193</v>
      </c>
      <c r="G215" s="48" t="s">
        <v>433</v>
      </c>
      <c r="H215" s="37">
        <v>646</v>
      </c>
      <c r="I215" s="37">
        <v>568.48</v>
      </c>
      <c r="J215" s="37">
        <v>490.96</v>
      </c>
      <c r="K215" s="37">
        <v>413.44</v>
      </c>
      <c r="L215" s="37">
        <v>335.92</v>
      </c>
      <c r="M215" s="37">
        <v>258.40000000000003</v>
      </c>
      <c r="N215" s="37">
        <v>180.88000000000002</v>
      </c>
    </row>
    <row r="216" spans="1:14" s="542" customFormat="1" outlineLevel="3" x14ac:dyDescent="0.2">
      <c r="F216" s="542" t="s">
        <v>167</v>
      </c>
      <c r="G216" s="48" t="s">
        <v>433</v>
      </c>
      <c r="H216" s="37">
        <v>3182</v>
      </c>
      <c r="I216" s="37">
        <v>2800.16</v>
      </c>
      <c r="J216" s="37">
        <v>2418.3200000000002</v>
      </c>
      <c r="K216" s="37">
        <v>2036.48</v>
      </c>
      <c r="L216" s="37">
        <v>1654.64</v>
      </c>
      <c r="M216" s="37">
        <v>1272.8000000000002</v>
      </c>
      <c r="N216" s="37">
        <v>890.96</v>
      </c>
    </row>
    <row r="217" spans="1:14" s="542" customFormat="1" outlineLevel="3" x14ac:dyDescent="0.2">
      <c r="F217" s="542" t="s">
        <v>168</v>
      </c>
      <c r="G217" s="48" t="s">
        <v>433</v>
      </c>
      <c r="H217" s="37">
        <v>4320</v>
      </c>
      <c r="I217" s="37">
        <v>3801.6</v>
      </c>
      <c r="J217" s="37">
        <v>3283.2</v>
      </c>
      <c r="K217" s="37">
        <v>2764.8</v>
      </c>
      <c r="L217" s="37">
        <v>2246.4</v>
      </c>
      <c r="M217" s="37">
        <v>1728</v>
      </c>
      <c r="N217" s="37">
        <v>1209.6000000000001</v>
      </c>
    </row>
    <row r="218" spans="1:14" s="542" customFormat="1" outlineLevel="3" x14ac:dyDescent="0.2">
      <c r="F218" s="542" t="s">
        <v>169</v>
      </c>
      <c r="G218" s="48" t="s">
        <v>433</v>
      </c>
      <c r="H218" s="37">
        <v>9936</v>
      </c>
      <c r="I218" s="37">
        <v>8743.68</v>
      </c>
      <c r="J218" s="37">
        <v>7551.36</v>
      </c>
      <c r="K218" s="37">
        <v>6359.04</v>
      </c>
      <c r="L218" s="37">
        <v>5166.72</v>
      </c>
      <c r="M218" s="37">
        <v>3974.4</v>
      </c>
      <c r="N218" s="37">
        <v>2782.0800000000004</v>
      </c>
    </row>
    <row r="219" spans="1:14" s="542" customFormat="1" outlineLevel="3" x14ac:dyDescent="0.2">
      <c r="F219" s="542" t="s">
        <v>170</v>
      </c>
      <c r="G219" s="48" t="s">
        <v>433</v>
      </c>
      <c r="H219" s="37">
        <v>72</v>
      </c>
      <c r="I219" s="37">
        <v>63.36</v>
      </c>
      <c r="J219" s="37">
        <v>54.72</v>
      </c>
      <c r="K219" s="37">
        <v>46.08</v>
      </c>
      <c r="L219" s="37">
        <v>37.44</v>
      </c>
      <c r="M219" s="37">
        <v>28.8</v>
      </c>
      <c r="N219" s="37">
        <v>20.160000000000004</v>
      </c>
    </row>
    <row r="220" spans="1:14" s="542" customFormat="1" outlineLevel="3" x14ac:dyDescent="0.2">
      <c r="F220" s="542" t="s">
        <v>171</v>
      </c>
      <c r="G220" s="48" t="s">
        <v>433</v>
      </c>
      <c r="H220" s="37">
        <v>330</v>
      </c>
      <c r="I220" s="37">
        <v>290.39999999999998</v>
      </c>
      <c r="J220" s="37">
        <v>250.8</v>
      </c>
      <c r="K220" s="37">
        <v>211.20000000000002</v>
      </c>
      <c r="L220" s="37">
        <v>171.6</v>
      </c>
      <c r="M220" s="37">
        <v>132</v>
      </c>
      <c r="N220" s="37">
        <v>92.4</v>
      </c>
    </row>
    <row r="221" spans="1:14" s="542" customFormat="1" outlineLevel="3" x14ac:dyDescent="0.2">
      <c r="F221" s="542" t="s">
        <v>165</v>
      </c>
      <c r="G221" s="48" t="s">
        <v>433</v>
      </c>
      <c r="H221" s="37">
        <v>255</v>
      </c>
      <c r="I221" s="37">
        <v>224.4</v>
      </c>
      <c r="J221" s="37">
        <v>193.8</v>
      </c>
      <c r="K221" s="37">
        <v>163.20000000000002</v>
      </c>
      <c r="L221" s="37">
        <v>132.6</v>
      </c>
      <c r="M221" s="37">
        <v>102</v>
      </c>
      <c r="N221" s="37">
        <v>71.400000000000006</v>
      </c>
    </row>
    <row r="222" spans="1:14" s="542" customFormat="1" outlineLevel="3" x14ac:dyDescent="0.2">
      <c r="F222" s="542" t="s">
        <v>166</v>
      </c>
      <c r="G222" s="48" t="s">
        <v>433</v>
      </c>
      <c r="H222" s="37">
        <v>236</v>
      </c>
      <c r="I222" s="37">
        <v>207.68</v>
      </c>
      <c r="J222" s="37">
        <v>179.36</v>
      </c>
      <c r="K222" s="37">
        <v>151.04</v>
      </c>
      <c r="L222" s="37">
        <v>122.72</v>
      </c>
      <c r="M222" s="37">
        <v>94.4</v>
      </c>
      <c r="N222" s="37">
        <v>66.080000000000013</v>
      </c>
    </row>
    <row r="223" spans="1:14" s="542" customFormat="1" outlineLevel="3" x14ac:dyDescent="0.2">
      <c r="F223" s="542" t="s">
        <v>477</v>
      </c>
      <c r="G223" s="48" t="s">
        <v>433</v>
      </c>
      <c r="H223" s="37">
        <v>1</v>
      </c>
      <c r="I223" s="37">
        <v>0.88</v>
      </c>
      <c r="J223" s="37">
        <v>0.76</v>
      </c>
      <c r="K223" s="37">
        <v>0.64</v>
      </c>
      <c r="L223" s="37">
        <v>0.52</v>
      </c>
      <c r="M223" s="37">
        <v>0.4</v>
      </c>
      <c r="N223" s="37">
        <v>0.28000000000000003</v>
      </c>
    </row>
    <row r="224" spans="1:14" s="542" customFormat="1" outlineLevel="3" x14ac:dyDescent="0.2">
      <c r="F224" s="542" t="s">
        <v>474</v>
      </c>
      <c r="G224" s="48" t="s">
        <v>433</v>
      </c>
      <c r="H224" s="37">
        <v>23</v>
      </c>
      <c r="I224" s="37">
        <v>20.239999999999998</v>
      </c>
      <c r="J224" s="37">
        <v>17.48</v>
      </c>
      <c r="K224" s="37">
        <v>14.72</v>
      </c>
      <c r="L224" s="37">
        <v>11.96</v>
      </c>
      <c r="M224" s="37">
        <v>9.2000000000000011</v>
      </c>
      <c r="N224" s="37">
        <v>6.44</v>
      </c>
    </row>
    <row r="225" spans="1:18" s="542" customFormat="1" outlineLevel="3" x14ac:dyDescent="0.2">
      <c r="F225" s="542" t="s">
        <v>476</v>
      </c>
      <c r="G225" s="48" t="s">
        <v>433</v>
      </c>
      <c r="H225" s="37">
        <v>2675</v>
      </c>
      <c r="I225" s="37">
        <v>2354</v>
      </c>
      <c r="J225" s="37">
        <v>2033</v>
      </c>
      <c r="K225" s="37">
        <v>1712</v>
      </c>
      <c r="L225" s="37">
        <v>1391</v>
      </c>
      <c r="M225" s="37">
        <v>1070</v>
      </c>
      <c r="N225" s="37">
        <v>749.00000000000011</v>
      </c>
    </row>
    <row r="226" spans="1:18" s="542" customFormat="1" outlineLevel="3" x14ac:dyDescent="0.2">
      <c r="F226" s="542" t="s">
        <v>475</v>
      </c>
      <c r="G226" s="48" t="s">
        <v>433</v>
      </c>
      <c r="H226" s="37">
        <v>30</v>
      </c>
      <c r="I226" s="37">
        <v>26.4</v>
      </c>
      <c r="J226" s="37">
        <v>22.8</v>
      </c>
      <c r="K226" s="37">
        <v>19.2</v>
      </c>
      <c r="L226" s="37">
        <v>15.600000000000001</v>
      </c>
      <c r="M226" s="37">
        <v>12</v>
      </c>
      <c r="N226" s="37">
        <v>8.4</v>
      </c>
    </row>
    <row r="227" spans="1:18" s="542" customFormat="1" ht="4.1500000000000004" customHeight="1" outlineLevel="3" x14ac:dyDescent="0.2"/>
    <row r="228" spans="1:18" s="542" customFormat="1" ht="12.75" outlineLevel="3" thickBot="1" x14ac:dyDescent="0.25">
      <c r="F228" s="101" t="s">
        <v>47</v>
      </c>
      <c r="G228" s="86"/>
      <c r="H228" s="102">
        <v>25529</v>
      </c>
      <c r="I228" s="102">
        <v>22465.520000000008</v>
      </c>
      <c r="J228" s="102">
        <v>19402.039999999997</v>
      </c>
      <c r="K228" s="102">
        <v>16338.560000000001</v>
      </c>
      <c r="L228" s="102">
        <v>13275.08</v>
      </c>
      <c r="M228" s="102">
        <v>10211.6</v>
      </c>
      <c r="N228" s="102">
        <v>7148.119999999999</v>
      </c>
    </row>
    <row r="229" spans="1:18" s="542" customFormat="1" ht="12.75" outlineLevel="2" thickTop="1" x14ac:dyDescent="0.2">
      <c r="N229" s="44"/>
    </row>
    <row r="230" spans="1:18" s="542" customFormat="1" outlineLevel="1" x14ac:dyDescent="0.2"/>
    <row r="231" spans="1:18" ht="12.75" x14ac:dyDescent="0.2">
      <c r="A231" s="219" t="s">
        <v>511</v>
      </c>
      <c r="B231" s="77" t="s">
        <v>510</v>
      </c>
      <c r="C231" s="542"/>
      <c r="D231" s="542"/>
      <c r="E231" s="542"/>
      <c r="F231" s="542"/>
      <c r="G231" s="50"/>
      <c r="H231" s="542"/>
      <c r="I231" s="542"/>
      <c r="J231" s="542"/>
      <c r="K231" s="542"/>
      <c r="L231" s="542"/>
      <c r="M231" s="542"/>
      <c r="N231" s="542"/>
      <c r="O231" s="542"/>
      <c r="P231" s="542"/>
      <c r="Q231" s="542"/>
      <c r="R231" s="542"/>
    </row>
    <row r="232" spans="1:18" ht="15.75" thickBot="1" x14ac:dyDescent="0.3">
      <c r="A232" s="10" t="s">
        <v>31</v>
      </c>
      <c r="B232" s="10"/>
      <c r="C232" s="10"/>
      <c r="D232" s="10"/>
      <c r="E232" s="10"/>
      <c r="F232" s="10"/>
      <c r="G232" s="51"/>
      <c r="H232" s="10"/>
      <c r="I232" s="10"/>
      <c r="J232" s="10"/>
      <c r="K232" s="10"/>
      <c r="L232" s="10"/>
      <c r="M232" s="10"/>
      <c r="N232" s="10"/>
      <c r="O232" s="10"/>
      <c r="P232" s="10"/>
      <c r="Q232" s="10"/>
      <c r="R232" s="542"/>
    </row>
    <row r="233" spans="1:18" x14ac:dyDescent="0.2">
      <c r="A233" s="542"/>
      <c r="B233" s="542"/>
      <c r="C233" s="542"/>
      <c r="D233" s="542"/>
      <c r="E233" s="542"/>
      <c r="F233" s="542"/>
      <c r="G233" s="50"/>
      <c r="H233" s="542"/>
      <c r="I233" s="542"/>
      <c r="J233" s="542"/>
      <c r="K233" s="542"/>
      <c r="L233" s="542"/>
      <c r="M233" s="542"/>
      <c r="N233" s="542"/>
      <c r="O233" s="542"/>
      <c r="P233" s="542"/>
      <c r="Q233" s="542"/>
      <c r="R233" s="542"/>
    </row>
    <row r="234" spans="1:18" ht="12.75" x14ac:dyDescent="0.2">
      <c r="A234" s="542"/>
      <c r="B234" s="542"/>
      <c r="C234" s="542"/>
      <c r="D234" s="542"/>
      <c r="E234" s="542"/>
      <c r="F234" s="542"/>
      <c r="G234" s="542"/>
      <c r="H234" s="587" t="s">
        <v>248</v>
      </c>
      <c r="I234" s="587" t="s">
        <v>249</v>
      </c>
      <c r="J234" s="587" t="s">
        <v>250</v>
      </c>
      <c r="K234" s="587" t="s">
        <v>251</v>
      </c>
      <c r="L234" s="587" t="s">
        <v>252</v>
      </c>
      <c r="M234" s="587" t="s">
        <v>253</v>
      </c>
      <c r="N234" s="587" t="s">
        <v>254</v>
      </c>
      <c r="O234" s="542"/>
      <c r="P234" s="542"/>
      <c r="Q234" s="542"/>
      <c r="R234" s="542"/>
    </row>
    <row r="235" spans="1:18" x14ac:dyDescent="0.2">
      <c r="F235" t="s">
        <v>1170</v>
      </c>
      <c r="H235" s="542"/>
      <c r="I235" s="42">
        <v>-0.12</v>
      </c>
      <c r="J235" s="42">
        <v>-0.24</v>
      </c>
      <c r="K235" s="42">
        <v>-0.36</v>
      </c>
      <c r="L235" s="42">
        <v>-0.48</v>
      </c>
      <c r="M235" s="42">
        <v>-0.6</v>
      </c>
      <c r="N235" s="42">
        <v>-0.72</v>
      </c>
      <c r="P235" s="7"/>
      <c r="Q235" s="409"/>
    </row>
    <row r="237" spans="1:18" x14ac:dyDescent="0.2">
      <c r="A237" s="542"/>
      <c r="B237" s="542"/>
      <c r="C237" s="542"/>
      <c r="D237" s="542"/>
      <c r="E237" s="542"/>
      <c r="F237" s="542"/>
      <c r="G237" s="542"/>
      <c r="H237" s="542"/>
      <c r="I237" s="542"/>
      <c r="J237" s="542"/>
      <c r="K237" s="542"/>
      <c r="L237" s="542"/>
      <c r="M237" s="542"/>
      <c r="N237" s="542"/>
      <c r="O237" s="542"/>
      <c r="P237" s="542"/>
      <c r="Q237" s="542"/>
      <c r="R237" s="542"/>
    </row>
    <row r="238" spans="1:18" ht="12.75" x14ac:dyDescent="0.2">
      <c r="A238" s="423"/>
      <c r="B238" s="423"/>
      <c r="C238" s="423"/>
      <c r="D238" s="423"/>
      <c r="E238" s="423"/>
      <c r="F238" s="423"/>
      <c r="G238" s="423"/>
      <c r="H238" s="587" t="s">
        <v>248</v>
      </c>
      <c r="I238" s="587" t="s">
        <v>249</v>
      </c>
      <c r="J238" s="587" t="s">
        <v>250</v>
      </c>
      <c r="K238" s="587" t="s">
        <v>251</v>
      </c>
      <c r="L238" s="587" t="s">
        <v>252</v>
      </c>
      <c r="M238" s="587" t="s">
        <v>253</v>
      </c>
      <c r="N238" s="587" t="s">
        <v>254</v>
      </c>
      <c r="O238" s="423"/>
      <c r="P238" s="423"/>
      <c r="Q238" s="423"/>
      <c r="R238" s="423"/>
    </row>
    <row r="239" spans="1:18" x14ac:dyDescent="0.2">
      <c r="A239" s="423"/>
      <c r="B239" s="423"/>
      <c r="C239" s="423"/>
      <c r="D239" s="423"/>
      <c r="E239" s="423"/>
      <c r="F239" s="423" t="s">
        <v>996</v>
      </c>
      <c r="G239" s="423"/>
      <c r="H239" s="486">
        <v>1.00438411802439</v>
      </c>
      <c r="I239" s="486">
        <v>1.0392959925742813</v>
      </c>
      <c r="J239" s="486">
        <v>1.0737298624383407</v>
      </c>
      <c r="K239" s="486">
        <v>1.1085225351042283</v>
      </c>
      <c r="L239" s="486">
        <v>1.1436932192700724</v>
      </c>
      <c r="M239" s="486">
        <v>1.2095037338493395</v>
      </c>
      <c r="N239" s="486">
        <v>1.2744944075330888</v>
      </c>
      <c r="O239" s="423"/>
      <c r="P239" s="7"/>
      <c r="Q239" s="409" t="s">
        <v>1216</v>
      </c>
      <c r="R239" s="423"/>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tabColor theme="5" tint="0.59999389629810485"/>
  </sheetPr>
  <dimension ref="A1:AM111"/>
  <sheetViews>
    <sheetView showGridLines="0" zoomScaleNormal="100" workbookViewId="0"/>
  </sheetViews>
  <sheetFormatPr defaultColWidth="9.1640625" defaultRowHeight="12" outlineLevelRow="2" x14ac:dyDescent="0.2"/>
  <cols>
    <col min="1" max="1" width="10.33203125" style="542" customWidth="1"/>
    <col min="2" max="2" width="6.83203125" style="542" bestFit="1" customWidth="1"/>
    <col min="3" max="5" width="2.5" style="542" customWidth="1"/>
    <col min="6" max="6" width="34.1640625" style="542" customWidth="1"/>
    <col min="7" max="7" width="15.5" style="542" bestFit="1" customWidth="1"/>
    <col min="8" max="9" width="15.5" style="542" customWidth="1"/>
    <col min="10" max="15" width="16.33203125" style="542" customWidth="1"/>
    <col min="16" max="16" width="16.5" style="542" customWidth="1"/>
    <col min="17" max="17" width="7.83203125" style="542" customWidth="1"/>
    <col min="18" max="18" width="30" style="542" customWidth="1"/>
    <col min="19" max="19" width="61.1640625" style="542" customWidth="1"/>
    <col min="20" max="16384" width="9.1640625" style="542"/>
  </cols>
  <sheetData>
    <row r="1" spans="1:20" ht="18.75" x14ac:dyDescent="0.3">
      <c r="A1" s="31" t="s">
        <v>19</v>
      </c>
      <c r="B1" s="31"/>
      <c r="C1" s="31"/>
      <c r="D1" s="33"/>
      <c r="E1" s="31"/>
      <c r="F1" s="32"/>
      <c r="G1" s="32"/>
      <c r="H1" s="32"/>
      <c r="I1" s="32"/>
      <c r="J1" s="31"/>
      <c r="K1" s="31"/>
      <c r="L1" s="31"/>
      <c r="M1" s="31"/>
      <c r="N1" s="31"/>
      <c r="O1" s="31"/>
      <c r="P1" s="31"/>
    </row>
    <row r="2" spans="1:20" ht="16.5" thickBot="1" x14ac:dyDescent="0.3">
      <c r="A2" s="386" t="s">
        <v>1456</v>
      </c>
      <c r="B2" s="4"/>
      <c r="C2" s="4"/>
      <c r="D2" s="4"/>
      <c r="E2" s="4"/>
      <c r="F2" s="4" t="s">
        <v>316</v>
      </c>
      <c r="G2" s="4"/>
      <c r="H2" s="4"/>
      <c r="I2" s="4"/>
      <c r="J2" s="4"/>
      <c r="K2" s="4"/>
      <c r="L2" s="4"/>
      <c r="M2" s="4"/>
      <c r="N2" s="4"/>
      <c r="O2" s="4"/>
      <c r="P2" s="4"/>
      <c r="Q2" s="4"/>
      <c r="R2" s="4"/>
      <c r="S2" s="4"/>
      <c r="T2" s="4"/>
    </row>
    <row r="3" spans="1:20" ht="15.75" thickTop="1" x14ac:dyDescent="0.25">
      <c r="A3" s="6"/>
      <c r="D3" s="34"/>
      <c r="F3" s="329"/>
      <c r="G3" s="329"/>
      <c r="H3" s="329"/>
      <c r="I3" s="329"/>
    </row>
    <row r="4" spans="1:20" ht="15" x14ac:dyDescent="0.25">
      <c r="A4" s="1"/>
      <c r="B4" s="1"/>
      <c r="C4" s="1"/>
      <c r="D4" s="35"/>
      <c r="E4" s="1"/>
      <c r="F4" s="2"/>
      <c r="G4" s="2" t="s">
        <v>56</v>
      </c>
      <c r="H4" s="3" t="s">
        <v>840</v>
      </c>
      <c r="I4" s="3" t="s">
        <v>841</v>
      </c>
      <c r="J4" s="3" t="s">
        <v>248</v>
      </c>
      <c r="K4" s="3" t="s">
        <v>249</v>
      </c>
      <c r="L4" s="3" t="s">
        <v>250</v>
      </c>
      <c r="M4" s="3" t="s">
        <v>251</v>
      </c>
      <c r="N4" s="3" t="s">
        <v>252</v>
      </c>
      <c r="O4" s="3" t="s">
        <v>253</v>
      </c>
      <c r="P4" s="3" t="s">
        <v>254</v>
      </c>
      <c r="R4" s="5" t="s">
        <v>1</v>
      </c>
      <c r="S4" s="5" t="s">
        <v>0</v>
      </c>
    </row>
    <row r="5" spans="1:20" ht="15" hidden="1" x14ac:dyDescent="0.25">
      <c r="A5" s="1"/>
      <c r="B5" s="1"/>
      <c r="C5" s="1"/>
      <c r="D5" s="35"/>
      <c r="E5" s="1"/>
      <c r="F5" s="2"/>
      <c r="G5" s="2"/>
      <c r="H5" s="2">
        <v>-2</v>
      </c>
      <c r="I5" s="2">
        <v>-1</v>
      </c>
      <c r="J5" s="3">
        <v>0</v>
      </c>
      <c r="K5" s="3">
        <v>1</v>
      </c>
      <c r="L5" s="3">
        <v>2</v>
      </c>
      <c r="M5" s="3">
        <v>3</v>
      </c>
      <c r="N5" s="3">
        <v>4</v>
      </c>
      <c r="O5" s="3">
        <v>5</v>
      </c>
      <c r="P5" s="3">
        <v>6</v>
      </c>
    </row>
    <row r="6" spans="1:20" x14ac:dyDescent="0.2">
      <c r="J6" s="543"/>
      <c r="K6" s="543"/>
      <c r="L6" s="543"/>
      <c r="M6" s="543"/>
      <c r="N6" s="543"/>
      <c r="O6" s="543"/>
      <c r="P6" s="543"/>
    </row>
    <row r="7" spans="1:20" ht="15" x14ac:dyDescent="0.25">
      <c r="A7" s="36" t="s">
        <v>38</v>
      </c>
      <c r="B7" s="145"/>
      <c r="C7" s="36"/>
      <c r="D7" s="36"/>
      <c r="E7" s="36"/>
      <c r="F7" s="36"/>
      <c r="G7" s="36"/>
      <c r="H7" s="36"/>
      <c r="I7" s="36"/>
      <c r="J7" s="664" t="s">
        <v>1473</v>
      </c>
      <c r="K7" s="664" t="s">
        <v>1473</v>
      </c>
      <c r="L7" s="36"/>
      <c r="M7" s="36"/>
      <c r="N7" s="36"/>
      <c r="O7" s="36"/>
      <c r="P7" s="36"/>
      <c r="Q7" s="36"/>
      <c r="R7" s="36"/>
      <c r="S7" s="36"/>
    </row>
    <row r="8" spans="1:20" ht="15" x14ac:dyDescent="0.25">
      <c r="A8" s="36"/>
      <c r="B8" s="145"/>
      <c r="C8" s="36"/>
      <c r="D8" s="36"/>
      <c r="E8" s="36"/>
      <c r="F8" s="542" t="s">
        <v>1179</v>
      </c>
      <c r="G8" s="48"/>
      <c r="H8" s="48"/>
      <c r="I8" s="48"/>
      <c r="J8" s="53">
        <v>154354.31508996009</v>
      </c>
      <c r="K8" s="53">
        <v>277112.08048868348</v>
      </c>
      <c r="L8" s="53">
        <v>358921.28472905816</v>
      </c>
      <c r="M8" s="53">
        <v>406026.27293621941</v>
      </c>
      <c r="N8" s="53">
        <v>456525.06251252419</v>
      </c>
      <c r="O8" s="53">
        <v>494459.98510635312</v>
      </c>
      <c r="P8" s="53">
        <v>532818.77946215554</v>
      </c>
      <c r="Q8" s="36"/>
      <c r="R8" s="36"/>
      <c r="S8" s="36"/>
    </row>
    <row r="9" spans="1:20" ht="15" x14ac:dyDescent="0.25">
      <c r="A9" s="36"/>
      <c r="B9" s="145"/>
      <c r="C9" s="36"/>
      <c r="D9" s="36"/>
      <c r="E9" s="36"/>
      <c r="F9" s="542" t="s">
        <v>1181</v>
      </c>
      <c r="G9" s="48"/>
      <c r="H9" s="48"/>
      <c r="I9" s="48"/>
      <c r="J9" s="53">
        <v>0</v>
      </c>
      <c r="K9" s="53">
        <v>27379.866685551602</v>
      </c>
      <c r="L9" s="53">
        <v>86310.752048114155</v>
      </c>
      <c r="M9" s="53">
        <v>140272.26000938858</v>
      </c>
      <c r="N9" s="53">
        <v>196086.54056110716</v>
      </c>
      <c r="O9" s="53">
        <v>156044.35218334352</v>
      </c>
      <c r="P9" s="53">
        <v>164357.31173310272</v>
      </c>
      <c r="Q9" s="36"/>
      <c r="R9" s="36"/>
      <c r="S9" s="36"/>
    </row>
    <row r="10" spans="1:20" ht="12.75" x14ac:dyDescent="0.2">
      <c r="F10" s="572" t="s">
        <v>1013</v>
      </c>
      <c r="G10" s="593" t="s">
        <v>1005</v>
      </c>
      <c r="H10" s="593"/>
      <c r="I10" s="593"/>
      <c r="J10" s="590">
        <v>154354.31508996009</v>
      </c>
      <c r="K10" s="590">
        <v>304491.94717423507</v>
      </c>
      <c r="L10" s="590">
        <v>445232.0367771723</v>
      </c>
      <c r="M10" s="590">
        <v>546298.53294560802</v>
      </c>
      <c r="N10" s="590">
        <v>652611.60307363141</v>
      </c>
      <c r="O10" s="590">
        <v>650504.33728969668</v>
      </c>
      <c r="P10" s="590">
        <v>697176.09119525831</v>
      </c>
      <c r="S10" s="5"/>
    </row>
    <row r="11" spans="1:20" ht="12.75" x14ac:dyDescent="0.2">
      <c r="F11" s="6"/>
      <c r="G11" s="48"/>
      <c r="H11" s="48"/>
      <c r="I11" s="48"/>
      <c r="S11" s="5"/>
    </row>
    <row r="12" spans="1:20" ht="12.75" x14ac:dyDescent="0.2">
      <c r="F12" s="542" t="s">
        <v>1179</v>
      </c>
      <c r="G12" s="48"/>
      <c r="H12" s="48"/>
      <c r="I12" s="48"/>
      <c r="J12" s="53">
        <v>147179.16462311463</v>
      </c>
      <c r="K12" s="53">
        <v>264230.54314696376</v>
      </c>
      <c r="L12" s="53">
        <v>342236.85175947426</v>
      </c>
      <c r="M12" s="53">
        <v>387152.16760193108</v>
      </c>
      <c r="N12" s="53">
        <v>435303.52417390182</v>
      </c>
      <c r="O12" s="53">
        <v>471475.04431668669</v>
      </c>
      <c r="P12" s="53">
        <v>508050.732569694</v>
      </c>
      <c r="S12" s="5"/>
    </row>
    <row r="13" spans="1:20" ht="12.75" x14ac:dyDescent="0.2">
      <c r="F13" s="542" t="s">
        <v>1181</v>
      </c>
      <c r="G13" s="48"/>
      <c r="H13" s="48"/>
      <c r="I13" s="48"/>
      <c r="J13" s="53">
        <v>0</v>
      </c>
      <c r="K13" s="53">
        <v>26107.115333465947</v>
      </c>
      <c r="L13" s="53">
        <v>82298.602258256476</v>
      </c>
      <c r="M13" s="53">
        <v>133751.71297249335</v>
      </c>
      <c r="N13" s="53">
        <v>186971.47026178223</v>
      </c>
      <c r="O13" s="53">
        <v>148790.64045028074</v>
      </c>
      <c r="P13" s="53">
        <v>156717.17260693753</v>
      </c>
      <c r="S13" s="5"/>
    </row>
    <row r="14" spans="1:20" ht="12.75" x14ac:dyDescent="0.2">
      <c r="F14" s="82" t="s">
        <v>850</v>
      </c>
      <c r="G14" s="696" t="s">
        <v>849</v>
      </c>
      <c r="H14" s="696"/>
      <c r="I14" s="696"/>
      <c r="J14" s="85">
        <v>147179.16462311463</v>
      </c>
      <c r="K14" s="85">
        <v>290337.65848042967</v>
      </c>
      <c r="L14" s="85">
        <v>424535.45401773072</v>
      </c>
      <c r="M14" s="85">
        <v>520903.8805744244</v>
      </c>
      <c r="N14" s="85">
        <v>622274.99443568406</v>
      </c>
      <c r="O14" s="85">
        <v>620265.68476696743</v>
      </c>
      <c r="P14" s="85">
        <v>664767.90517663152</v>
      </c>
      <c r="Q14" s="557"/>
      <c r="S14" s="5"/>
    </row>
    <row r="15" spans="1:20" ht="12.75" x14ac:dyDescent="0.2">
      <c r="S15" s="5"/>
    </row>
    <row r="16" spans="1:20" ht="12.75" x14ac:dyDescent="0.2">
      <c r="F16" s="542" t="s">
        <v>1179</v>
      </c>
      <c r="J16" s="557">
        <v>146536.73030256</v>
      </c>
      <c r="K16" s="557">
        <v>254239.93264178635</v>
      </c>
      <c r="L16" s="557">
        <v>318736.45665613341</v>
      </c>
      <c r="M16" s="557">
        <v>349250.60640786099</v>
      </c>
      <c r="N16" s="557">
        <v>380612.14042321692</v>
      </c>
      <c r="O16" s="557">
        <v>389808.67203789507</v>
      </c>
      <c r="P16" s="557">
        <v>398629.23647744907</v>
      </c>
      <c r="S16" s="5"/>
    </row>
    <row r="17" spans="1:19" ht="12.75" x14ac:dyDescent="0.2">
      <c r="F17" s="542" t="s">
        <v>1181</v>
      </c>
      <c r="J17" s="557">
        <v>0</v>
      </c>
      <c r="K17" s="557">
        <v>25120</v>
      </c>
      <c r="L17" s="557">
        <v>76647.400000000009</v>
      </c>
      <c r="M17" s="557">
        <v>120657.64</v>
      </c>
      <c r="N17" s="557">
        <v>163480.43960697006</v>
      </c>
      <c r="O17" s="557">
        <v>123017.92568820188</v>
      </c>
      <c r="P17" s="557">
        <v>122964.19009815763</v>
      </c>
      <c r="S17" s="5"/>
    </row>
    <row r="18" spans="1:19" ht="12.75" x14ac:dyDescent="0.2">
      <c r="F18" s="82" t="s">
        <v>1182</v>
      </c>
      <c r="G18" s="696" t="s">
        <v>849</v>
      </c>
      <c r="H18" s="696"/>
      <c r="I18" s="696"/>
      <c r="J18" s="85">
        <v>146536.73030256</v>
      </c>
      <c r="K18" s="85">
        <v>279359.93264178635</v>
      </c>
      <c r="L18" s="85">
        <v>395383.85665613343</v>
      </c>
      <c r="M18" s="85">
        <v>469908.24640786101</v>
      </c>
      <c r="N18" s="85">
        <v>544092.58003018703</v>
      </c>
      <c r="O18" s="85">
        <v>512826.59772609698</v>
      </c>
      <c r="P18" s="85">
        <v>521593.42657560669</v>
      </c>
      <c r="S18" s="5"/>
    </row>
    <row r="19" spans="1:19" ht="12.75" x14ac:dyDescent="0.2">
      <c r="S19" s="5"/>
    </row>
    <row r="20" spans="1:19" ht="15.75" thickBot="1" x14ac:dyDescent="0.3">
      <c r="A20" s="10" t="s">
        <v>37</v>
      </c>
      <c r="B20" s="10"/>
      <c r="C20" s="10"/>
      <c r="D20" s="10"/>
      <c r="E20" s="10"/>
      <c r="F20" s="10"/>
      <c r="G20" s="51"/>
      <c r="H20" s="51"/>
      <c r="I20" s="51"/>
      <c r="J20" s="10"/>
      <c r="K20" s="10"/>
      <c r="L20" s="10"/>
      <c r="M20" s="10"/>
      <c r="N20" s="10"/>
      <c r="O20" s="10"/>
      <c r="P20" s="10"/>
      <c r="Q20" s="10"/>
      <c r="R20" s="10"/>
      <c r="S20" s="10"/>
    </row>
    <row r="21" spans="1:19" ht="12.75" x14ac:dyDescent="0.2">
      <c r="G21" s="50"/>
      <c r="H21" s="43" t="s">
        <v>840</v>
      </c>
      <c r="I21" s="43" t="s">
        <v>841</v>
      </c>
      <c r="J21" s="43" t="s">
        <v>248</v>
      </c>
      <c r="K21" s="43" t="s">
        <v>249</v>
      </c>
      <c r="L21" s="43" t="s">
        <v>250</v>
      </c>
      <c r="M21" s="43" t="s">
        <v>251</v>
      </c>
      <c r="N21" s="43" t="s">
        <v>252</v>
      </c>
      <c r="O21" s="43" t="s">
        <v>253</v>
      </c>
      <c r="P21" s="43" t="s">
        <v>254</v>
      </c>
      <c r="R21" s="5"/>
      <c r="S21" s="5"/>
    </row>
    <row r="22" spans="1:19" outlineLevel="1" x14ac:dyDescent="0.2"/>
    <row r="23" spans="1:19" ht="12.75" outlineLevel="1" x14ac:dyDescent="0.2">
      <c r="B23" s="5" t="s">
        <v>230</v>
      </c>
    </row>
    <row r="24" spans="1:19" ht="12.75" outlineLevel="2" x14ac:dyDescent="0.2">
      <c r="B24" s="5"/>
      <c r="C24" s="38" t="s">
        <v>1179</v>
      </c>
    </row>
    <row r="25" spans="1:19" outlineLevel="2" x14ac:dyDescent="0.2">
      <c r="F25" s="542" t="s">
        <v>810</v>
      </c>
      <c r="G25" s="48" t="s">
        <v>42</v>
      </c>
      <c r="H25" s="48"/>
      <c r="I25" s="48"/>
      <c r="J25" s="1118"/>
      <c r="K25" s="1118"/>
      <c r="L25" s="1118"/>
      <c r="M25" s="1118"/>
      <c r="N25" s="1118"/>
      <c r="O25" s="1118"/>
      <c r="P25" s="1118"/>
    </row>
    <row r="26" spans="1:19" outlineLevel="2" x14ac:dyDescent="0.2">
      <c r="F26" s="542" t="s">
        <v>195</v>
      </c>
      <c r="G26" s="48" t="s">
        <v>42</v>
      </c>
      <c r="H26" s="48"/>
      <c r="I26" s="48"/>
      <c r="J26" s="1118"/>
      <c r="K26" s="1118"/>
      <c r="L26" s="1118"/>
      <c r="M26" s="1118"/>
      <c r="N26" s="1118"/>
      <c r="O26" s="1118"/>
      <c r="P26" s="1118"/>
    </row>
    <row r="27" spans="1:19" outlineLevel="2" x14ac:dyDescent="0.2">
      <c r="F27" s="542" t="s">
        <v>1183</v>
      </c>
      <c r="G27" s="48" t="s">
        <v>42</v>
      </c>
      <c r="H27" s="48"/>
      <c r="I27" s="48"/>
      <c r="J27" s="1118"/>
      <c r="K27" s="1118"/>
      <c r="L27" s="1118"/>
      <c r="M27" s="1118"/>
      <c r="N27" s="1118"/>
      <c r="O27" s="1118"/>
      <c r="P27" s="1118"/>
    </row>
    <row r="28" spans="1:19" ht="4.1500000000000004" customHeight="1" outlineLevel="2" x14ac:dyDescent="0.2">
      <c r="G28" s="61"/>
      <c r="H28" s="61"/>
      <c r="I28" s="61"/>
      <c r="J28" s="53"/>
      <c r="K28" s="53"/>
      <c r="L28" s="53"/>
      <c r="M28" s="53"/>
      <c r="N28" s="53"/>
      <c r="O28" s="53"/>
      <c r="P28" s="53"/>
    </row>
    <row r="29" spans="1:19" outlineLevel="2" x14ac:dyDescent="0.2">
      <c r="F29" s="82" t="s">
        <v>1165</v>
      </c>
      <c r="G29" s="84"/>
      <c r="H29" s="84"/>
      <c r="I29" s="84"/>
      <c r="J29" s="85">
        <v>146536.73030256</v>
      </c>
      <c r="K29" s="85">
        <v>254239.93264178635</v>
      </c>
      <c r="L29" s="85">
        <v>318736.45665613341</v>
      </c>
      <c r="M29" s="85">
        <v>349250.60640786099</v>
      </c>
      <c r="N29" s="85">
        <v>380612.14042321692</v>
      </c>
      <c r="O29" s="85">
        <v>389808.67203789507</v>
      </c>
      <c r="P29" s="85">
        <v>398629.23647744907</v>
      </c>
    </row>
    <row r="30" spans="1:19" outlineLevel="2" x14ac:dyDescent="0.2">
      <c r="G30" s="61"/>
      <c r="H30" s="61"/>
      <c r="I30" s="61"/>
    </row>
    <row r="31" spans="1:19" ht="12.75" outlineLevel="2" x14ac:dyDescent="0.2">
      <c r="B31" s="5"/>
      <c r="C31" s="38" t="s">
        <v>1178</v>
      </c>
    </row>
    <row r="32" spans="1:19" outlineLevel="2" x14ac:dyDescent="0.2">
      <c r="F32" s="542" t="s">
        <v>24</v>
      </c>
      <c r="G32" s="48" t="s">
        <v>42</v>
      </c>
      <c r="H32" s="48"/>
      <c r="I32" s="48"/>
      <c r="J32" s="53">
        <v>0</v>
      </c>
      <c r="K32" s="53">
        <v>0</v>
      </c>
      <c r="L32" s="53">
        <v>0</v>
      </c>
      <c r="M32" s="53">
        <v>0</v>
      </c>
      <c r="N32" s="53">
        <v>0</v>
      </c>
      <c r="O32" s="53">
        <v>0</v>
      </c>
      <c r="P32" s="53">
        <v>0</v>
      </c>
    </row>
    <row r="33" spans="2:18" outlineLevel="2" x14ac:dyDescent="0.2">
      <c r="F33" s="542" t="s">
        <v>1168</v>
      </c>
      <c r="G33" s="48" t="s">
        <v>42</v>
      </c>
      <c r="H33" s="48"/>
      <c r="I33" s="48"/>
      <c r="J33" s="53">
        <v>0</v>
      </c>
      <c r="K33" s="53">
        <v>25120</v>
      </c>
      <c r="L33" s="53">
        <v>76647.400000000009</v>
      </c>
      <c r="M33" s="53">
        <v>120657.64</v>
      </c>
      <c r="N33" s="53">
        <v>163480.43960697006</v>
      </c>
      <c r="O33" s="53">
        <v>123017.92568820188</v>
      </c>
      <c r="P33" s="53">
        <v>122964.19009815763</v>
      </c>
    </row>
    <row r="34" spans="2:18" ht="4.1500000000000004" customHeight="1" outlineLevel="2" x14ac:dyDescent="0.2">
      <c r="G34" s="61"/>
      <c r="H34" s="61"/>
      <c r="I34" s="61"/>
      <c r="J34" s="53"/>
      <c r="K34" s="53"/>
      <c r="L34" s="53"/>
      <c r="M34" s="53"/>
      <c r="N34" s="53"/>
      <c r="O34" s="53"/>
      <c r="P34" s="53"/>
    </row>
    <row r="35" spans="2:18" outlineLevel="2" x14ac:dyDescent="0.2">
      <c r="F35" s="82" t="s">
        <v>1185</v>
      </c>
      <c r="G35" s="84"/>
      <c r="H35" s="84"/>
      <c r="I35" s="84"/>
      <c r="J35" s="85">
        <v>0</v>
      </c>
      <c r="K35" s="85">
        <v>25120</v>
      </c>
      <c r="L35" s="85">
        <v>76647.400000000009</v>
      </c>
      <c r="M35" s="85">
        <v>120657.64</v>
      </c>
      <c r="N35" s="85">
        <v>163480.43960697006</v>
      </c>
      <c r="O35" s="85">
        <v>123017.92568820188</v>
      </c>
      <c r="P35" s="85">
        <v>122964.19009815763</v>
      </c>
    </row>
    <row r="36" spans="2:18" outlineLevel="1" x14ac:dyDescent="0.2">
      <c r="G36" s="61"/>
      <c r="H36" s="61"/>
      <c r="I36" s="61"/>
    </row>
    <row r="37" spans="2:18" outlineLevel="1" x14ac:dyDescent="0.2">
      <c r="G37" s="61"/>
      <c r="H37" s="61"/>
      <c r="I37" s="61"/>
    </row>
    <row r="38" spans="2:18" ht="12.75" outlineLevel="1" x14ac:dyDescent="0.2">
      <c r="B38" s="5" t="s">
        <v>1180</v>
      </c>
      <c r="G38" s="61"/>
      <c r="H38" s="61"/>
      <c r="I38" s="61"/>
    </row>
    <row r="39" spans="2:18" ht="12.75" outlineLevel="2" x14ac:dyDescent="0.2">
      <c r="B39" s="5"/>
      <c r="C39" s="38" t="s">
        <v>1179</v>
      </c>
      <c r="G39" s="61"/>
      <c r="H39" s="61"/>
      <c r="I39" s="61"/>
    </row>
    <row r="40" spans="2:18" outlineLevel="2" x14ac:dyDescent="0.2">
      <c r="F40" s="542" t="s">
        <v>810</v>
      </c>
      <c r="G40" s="48" t="s">
        <v>434</v>
      </c>
      <c r="H40" s="48"/>
      <c r="I40" s="48"/>
      <c r="J40" s="37">
        <v>354.18</v>
      </c>
      <c r="K40" s="37">
        <v>614.49917134867849</v>
      </c>
      <c r="L40" s="37">
        <v>770.38758804963686</v>
      </c>
      <c r="M40" s="37">
        <v>844.14043852441011</v>
      </c>
      <c r="N40" s="37">
        <v>919.94142094447932</v>
      </c>
      <c r="O40" s="37">
        <v>942.169483223209</v>
      </c>
      <c r="P40" s="37">
        <v>963.48883098503518</v>
      </c>
    </row>
    <row r="41" spans="2:18" outlineLevel="2" x14ac:dyDescent="0.2">
      <c r="F41" s="542" t="s">
        <v>195</v>
      </c>
      <c r="G41" s="48" t="s">
        <v>434</v>
      </c>
      <c r="H41" s="48"/>
      <c r="I41" s="48"/>
      <c r="J41" s="37">
        <v>354.18</v>
      </c>
      <c r="K41" s="37">
        <v>614.49917134867849</v>
      </c>
      <c r="L41" s="37">
        <v>770.38758804963686</v>
      </c>
      <c r="M41" s="37">
        <v>844.14043852441011</v>
      </c>
      <c r="N41" s="37">
        <v>919.94142094447932</v>
      </c>
      <c r="O41" s="37">
        <v>942.169483223209</v>
      </c>
      <c r="P41" s="37">
        <v>963.48883098503518</v>
      </c>
    </row>
    <row r="42" spans="2:18" outlineLevel="2" x14ac:dyDescent="0.2">
      <c r="F42" s="542" t="s">
        <v>1183</v>
      </c>
      <c r="G42" s="48" t="s">
        <v>434</v>
      </c>
      <c r="H42" s="48"/>
      <c r="I42" s="48"/>
      <c r="J42" s="37">
        <v>177.09</v>
      </c>
      <c r="K42" s="37">
        <v>307.24958567433924</v>
      </c>
      <c r="L42" s="37">
        <v>385.19379402481843</v>
      </c>
      <c r="M42" s="37">
        <v>422.07021926220506</v>
      </c>
      <c r="N42" s="37">
        <v>459.97071047223966</v>
      </c>
      <c r="O42" s="37">
        <v>471.0847416116045</v>
      </c>
      <c r="P42" s="37">
        <v>481.74441549251759</v>
      </c>
    </row>
    <row r="43" spans="2:18" ht="4.1500000000000004" customHeight="1" outlineLevel="2" x14ac:dyDescent="0.2">
      <c r="G43" s="61"/>
      <c r="H43" s="61"/>
      <c r="I43" s="61"/>
      <c r="J43" s="37"/>
      <c r="K43" s="37"/>
      <c r="L43" s="37"/>
      <c r="M43" s="37"/>
      <c r="N43" s="37"/>
      <c r="O43" s="37"/>
      <c r="P43" s="37"/>
    </row>
    <row r="44" spans="2:18" outlineLevel="2" x14ac:dyDescent="0.2">
      <c r="F44" s="82" t="s">
        <v>1176</v>
      </c>
      <c r="G44" s="84"/>
      <c r="H44" s="84"/>
      <c r="I44" s="84"/>
      <c r="J44" s="132">
        <v>885.45</v>
      </c>
      <c r="K44" s="132">
        <v>1536.2479283716962</v>
      </c>
      <c r="L44" s="132">
        <v>1925.9689701240923</v>
      </c>
      <c r="M44" s="132">
        <v>2110.3510963110252</v>
      </c>
      <c r="N44" s="132">
        <v>2299.8535523611981</v>
      </c>
      <c r="O44" s="132">
        <v>2355.4237080580224</v>
      </c>
      <c r="P44" s="132">
        <v>2408.722077462588</v>
      </c>
    </row>
    <row r="45" spans="2:18" outlineLevel="2" x14ac:dyDescent="0.2"/>
    <row r="46" spans="2:18" outlineLevel="2" x14ac:dyDescent="0.2">
      <c r="C46" s="38" t="s">
        <v>1178</v>
      </c>
      <c r="E46" s="80"/>
      <c r="R46" s="80"/>
    </row>
    <row r="47" spans="2:18" outlineLevel="2" x14ac:dyDescent="0.2">
      <c r="F47" s="542" t="s">
        <v>24</v>
      </c>
      <c r="G47" s="48" t="s">
        <v>433</v>
      </c>
      <c r="H47" s="48"/>
      <c r="I47" s="48"/>
      <c r="J47" s="37">
        <v>0</v>
      </c>
      <c r="K47" s="37">
        <v>0</v>
      </c>
      <c r="L47" s="37">
        <v>0</v>
      </c>
      <c r="M47" s="37">
        <v>0</v>
      </c>
      <c r="N47" s="37">
        <v>0</v>
      </c>
      <c r="O47" s="37">
        <v>0</v>
      </c>
      <c r="P47" s="37">
        <v>0</v>
      </c>
    </row>
    <row r="48" spans="2:18" outlineLevel="2" x14ac:dyDescent="0.2">
      <c r="F48" s="542" t="s">
        <v>1168</v>
      </c>
      <c r="G48" s="48" t="s">
        <v>433</v>
      </c>
      <c r="H48" s="48"/>
      <c r="I48" s="48"/>
      <c r="J48" s="37">
        <v>0</v>
      </c>
      <c r="K48" s="37">
        <v>2000</v>
      </c>
      <c r="L48" s="37">
        <v>6102.5</v>
      </c>
      <c r="M48" s="37">
        <v>9606.5</v>
      </c>
      <c r="N48" s="37">
        <v>13015.958567433921</v>
      </c>
      <c r="O48" s="37">
        <v>9794.4208350479203</v>
      </c>
      <c r="P48" s="37">
        <v>9790.1425237386647</v>
      </c>
    </row>
    <row r="49" spans="2:16" ht="4.1500000000000004" customHeight="1" outlineLevel="2" x14ac:dyDescent="0.2"/>
    <row r="50" spans="2:16" outlineLevel="2" x14ac:dyDescent="0.2">
      <c r="F50" s="82" t="s">
        <v>1184</v>
      </c>
      <c r="G50" s="84"/>
      <c r="H50" s="84"/>
      <c r="I50" s="84"/>
      <c r="J50" s="132">
        <v>0</v>
      </c>
      <c r="K50" s="132">
        <v>2000</v>
      </c>
      <c r="L50" s="132">
        <v>6102.5</v>
      </c>
      <c r="M50" s="132">
        <v>9606.5</v>
      </c>
      <c r="N50" s="132">
        <v>13015.958567433921</v>
      </c>
      <c r="O50" s="132">
        <v>9794.4208350479203</v>
      </c>
      <c r="P50" s="132">
        <v>9790.1425237386647</v>
      </c>
    </row>
    <row r="51" spans="2:16" outlineLevel="1" x14ac:dyDescent="0.2"/>
    <row r="52" spans="2:16" outlineLevel="1" x14ac:dyDescent="0.2"/>
    <row r="53" spans="2:16" ht="12.75" outlineLevel="1" x14ac:dyDescent="0.2">
      <c r="B53" s="5" t="s">
        <v>617</v>
      </c>
    </row>
    <row r="54" spans="2:16" outlineLevel="2" x14ac:dyDescent="0.2"/>
    <row r="55" spans="2:16" outlineLevel="2" x14ac:dyDescent="0.2">
      <c r="C55" s="38" t="s">
        <v>24</v>
      </c>
    </row>
    <row r="56" spans="2:16" outlineLevel="2" x14ac:dyDescent="0.2">
      <c r="F56" s="542" t="s">
        <v>631</v>
      </c>
      <c r="G56" s="1113">
        <v>10</v>
      </c>
      <c r="J56" s="37"/>
      <c r="K56" s="37"/>
      <c r="L56" s="1114">
        <v>0</v>
      </c>
      <c r="M56" s="1114">
        <v>0</v>
      </c>
      <c r="N56" s="1114">
        <v>0</v>
      </c>
      <c r="O56" s="1114">
        <v>0</v>
      </c>
      <c r="P56" s="1114">
        <v>0</v>
      </c>
    </row>
    <row r="57" spans="2:16" ht="4.1500000000000004" customHeight="1" outlineLevel="2" x14ac:dyDescent="0.2"/>
    <row r="58" spans="2:16" outlineLevel="2" x14ac:dyDescent="0.2">
      <c r="F58" s="542" t="s">
        <v>990</v>
      </c>
      <c r="G58" s="705">
        <v>35.607600000000005</v>
      </c>
      <c r="J58" s="53">
        <v>0</v>
      </c>
      <c r="K58" s="53">
        <v>0</v>
      </c>
      <c r="L58" s="53">
        <v>0</v>
      </c>
      <c r="M58" s="53">
        <v>0</v>
      </c>
      <c r="N58" s="53">
        <v>0</v>
      </c>
      <c r="O58" s="53">
        <v>0</v>
      </c>
      <c r="P58" s="53">
        <v>0</v>
      </c>
    </row>
    <row r="59" spans="2:16" outlineLevel="2" x14ac:dyDescent="0.2"/>
    <row r="60" spans="2:16" outlineLevel="2" x14ac:dyDescent="0.2">
      <c r="C60" s="38" t="s">
        <v>810</v>
      </c>
    </row>
    <row r="61" spans="2:16" outlineLevel="2" x14ac:dyDescent="0.2">
      <c r="F61" s="542" t="s">
        <v>1171</v>
      </c>
      <c r="G61" s="904">
        <v>5.0000000000000001E-3</v>
      </c>
      <c r="J61" s="37">
        <v>354.18</v>
      </c>
      <c r="K61" s="37">
        <v>614.49917134867849</v>
      </c>
      <c r="L61" s="37">
        <v>770.38758804963686</v>
      </c>
      <c r="M61" s="37">
        <v>844.14043852441011</v>
      </c>
      <c r="N61" s="37">
        <v>919.94142094447932</v>
      </c>
      <c r="O61" s="37">
        <v>942.169483223209</v>
      </c>
      <c r="P61" s="37">
        <v>963.48883098503518</v>
      </c>
    </row>
    <row r="62" spans="2:16" ht="4.1500000000000004" customHeight="1" outlineLevel="2" x14ac:dyDescent="0.2"/>
    <row r="63" spans="2:16" outlineLevel="2" x14ac:dyDescent="0.2">
      <c r="F63" s="542" t="s">
        <v>991</v>
      </c>
      <c r="G63" s="705">
        <v>133.73259999999999</v>
      </c>
      <c r="J63" s="53">
        <v>47365.412268</v>
      </c>
      <c r="K63" s="53">
        <v>82178.57188230427</v>
      </c>
      <c r="L63" s="53">
        <v>103025.93515760686</v>
      </c>
      <c r="M63" s="53">
        <v>112889.09560900951</v>
      </c>
      <c r="N63" s="53">
        <v>123026.15807059966</v>
      </c>
      <c r="O63" s="53">
        <v>125998.77463209612</v>
      </c>
      <c r="P63" s="53">
        <v>128849.86643858931</v>
      </c>
    </row>
    <row r="64" spans="2:16" outlineLevel="2" x14ac:dyDescent="0.2">
      <c r="F64" s="542" t="s">
        <v>811</v>
      </c>
      <c r="G64" s="1161"/>
      <c r="J64" s="1118"/>
      <c r="K64" s="1118"/>
      <c r="L64" s="1118"/>
      <c r="M64" s="1118"/>
      <c r="N64" s="1118"/>
      <c r="O64" s="1118"/>
      <c r="P64" s="1118"/>
    </row>
    <row r="65" spans="3:16" ht="4.1500000000000004" customHeight="1" outlineLevel="2" x14ac:dyDescent="0.2"/>
    <row r="66" spans="3:16" outlineLevel="2" x14ac:dyDescent="0.2">
      <c r="F66" s="706" t="s">
        <v>1172</v>
      </c>
      <c r="G66" s="707"/>
      <c r="H66" s="707"/>
      <c r="I66" s="707"/>
      <c r="J66" s="1162"/>
      <c r="K66" s="1162"/>
      <c r="L66" s="1162"/>
      <c r="M66" s="1162"/>
      <c r="N66" s="1162"/>
      <c r="O66" s="1162"/>
      <c r="P66" s="1162"/>
    </row>
    <row r="67" spans="3:16" outlineLevel="2" x14ac:dyDescent="0.2"/>
    <row r="68" spans="3:16" outlineLevel="2" x14ac:dyDescent="0.2">
      <c r="C68" s="38" t="s">
        <v>195</v>
      </c>
    </row>
    <row r="69" spans="3:16" outlineLevel="2" x14ac:dyDescent="0.2">
      <c r="F69" s="542" t="s">
        <v>702</v>
      </c>
      <c r="G69" s="904">
        <v>5.0000000000000001E-3</v>
      </c>
      <c r="J69" s="37">
        <v>354.18</v>
      </c>
      <c r="K69" s="37">
        <v>614.49917134867849</v>
      </c>
      <c r="L69" s="37">
        <v>770.38758804963686</v>
      </c>
      <c r="M69" s="37">
        <v>844.14043852441011</v>
      </c>
      <c r="N69" s="37">
        <v>919.94142094447932</v>
      </c>
      <c r="O69" s="37">
        <v>942.169483223209</v>
      </c>
      <c r="P69" s="37">
        <v>963.48883098503518</v>
      </c>
    </row>
    <row r="70" spans="3:16" ht="4.1500000000000004" customHeight="1" outlineLevel="2" x14ac:dyDescent="0.2"/>
    <row r="71" spans="3:16" outlineLevel="2" x14ac:dyDescent="0.2">
      <c r="F71" s="542" t="s">
        <v>992</v>
      </c>
      <c r="G71" s="705">
        <v>133.73259999999999</v>
      </c>
      <c r="J71" s="53">
        <v>47365.412268</v>
      </c>
      <c r="K71" s="53">
        <v>82178.57188230427</v>
      </c>
      <c r="L71" s="53">
        <v>103025.93515760686</v>
      </c>
      <c r="M71" s="53">
        <v>112889.09560900951</v>
      </c>
      <c r="N71" s="53">
        <v>123026.15807059966</v>
      </c>
      <c r="O71" s="53">
        <v>125998.77463209612</v>
      </c>
      <c r="P71" s="53">
        <v>128849.86643858931</v>
      </c>
    </row>
    <row r="72" spans="3:16" outlineLevel="2" x14ac:dyDescent="0.2">
      <c r="F72" s="542" t="s">
        <v>620</v>
      </c>
      <c r="G72" s="1161"/>
      <c r="J72" s="1118"/>
      <c r="K72" s="1118"/>
      <c r="L72" s="1118"/>
      <c r="M72" s="1118"/>
      <c r="N72" s="1118"/>
      <c r="O72" s="1118"/>
      <c r="P72" s="1118"/>
    </row>
    <row r="73" spans="3:16" ht="4.1500000000000004" customHeight="1" outlineLevel="2" x14ac:dyDescent="0.2"/>
    <row r="74" spans="3:16" outlineLevel="2" x14ac:dyDescent="0.2">
      <c r="F74" s="706" t="s">
        <v>1173</v>
      </c>
      <c r="G74" s="707"/>
      <c r="H74" s="707"/>
      <c r="I74" s="707"/>
      <c r="J74" s="1162"/>
      <c r="K74" s="1162"/>
      <c r="L74" s="1162"/>
      <c r="M74" s="1162"/>
      <c r="N74" s="1162"/>
      <c r="O74" s="1162"/>
      <c r="P74" s="1162"/>
    </row>
    <row r="75" spans="3:16" outlineLevel="2" x14ac:dyDescent="0.2"/>
    <row r="76" spans="3:16" outlineLevel="2" x14ac:dyDescent="0.2">
      <c r="C76" s="38" t="s">
        <v>1174</v>
      </c>
    </row>
    <row r="77" spans="3:16" outlineLevel="2" x14ac:dyDescent="0.2">
      <c r="F77" s="542" t="s">
        <v>982</v>
      </c>
      <c r="G77" s="535">
        <v>2.5000000000000001E-3</v>
      </c>
      <c r="J77" s="37">
        <v>177.09</v>
      </c>
      <c r="K77" s="37">
        <v>307.24958567433924</v>
      </c>
      <c r="L77" s="37">
        <v>385.19379402481843</v>
      </c>
      <c r="M77" s="37">
        <v>422.07021926220506</v>
      </c>
      <c r="N77" s="37">
        <v>459.97071047223966</v>
      </c>
      <c r="O77" s="37">
        <v>471.0847416116045</v>
      </c>
      <c r="P77" s="37">
        <v>481.74441549251759</v>
      </c>
    </row>
    <row r="78" spans="3:16" ht="4.1500000000000004" customHeight="1" outlineLevel="2" x14ac:dyDescent="0.2"/>
    <row r="79" spans="3:16" outlineLevel="2" x14ac:dyDescent="0.2">
      <c r="F79" s="542" t="s">
        <v>994</v>
      </c>
      <c r="G79" s="705">
        <v>133.73259999999999</v>
      </c>
      <c r="J79" s="53">
        <v>23682.706134</v>
      </c>
      <c r="K79" s="53">
        <v>41089.285941152135</v>
      </c>
      <c r="L79" s="53">
        <v>51512.967578803429</v>
      </c>
      <c r="M79" s="53">
        <v>56444.547804504757</v>
      </c>
      <c r="N79" s="53">
        <v>61513.07903529983</v>
      </c>
      <c r="O79" s="53">
        <v>62999.387316048058</v>
      </c>
      <c r="P79" s="53">
        <v>64424.933219294653</v>
      </c>
    </row>
    <row r="80" spans="3:16" outlineLevel="2" x14ac:dyDescent="0.2">
      <c r="F80" s="542" t="s">
        <v>984</v>
      </c>
      <c r="G80" s="1161"/>
      <c r="J80" s="1118"/>
      <c r="K80" s="1118"/>
      <c r="L80" s="1118"/>
      <c r="M80" s="1118"/>
      <c r="N80" s="1118"/>
      <c r="O80" s="1118"/>
      <c r="P80" s="1118"/>
    </row>
    <row r="81" spans="1:16" ht="4.1500000000000004" customHeight="1" outlineLevel="2" x14ac:dyDescent="0.2"/>
    <row r="82" spans="1:16" outlineLevel="2" x14ac:dyDescent="0.2">
      <c r="F82" s="706" t="s">
        <v>1175</v>
      </c>
      <c r="G82" s="707"/>
      <c r="H82" s="707"/>
      <c r="I82" s="707"/>
      <c r="J82" s="1162"/>
      <c r="K82" s="1162"/>
      <c r="L82" s="1162"/>
      <c r="M82" s="1162"/>
      <c r="N82" s="1162"/>
      <c r="O82" s="1162"/>
      <c r="P82" s="1162"/>
    </row>
    <row r="83" spans="1:16" outlineLevel="2" x14ac:dyDescent="0.2"/>
    <row r="84" spans="1:16" outlineLevel="2" x14ac:dyDescent="0.2">
      <c r="C84" s="38" t="s">
        <v>632</v>
      </c>
    </row>
    <row r="85" spans="1:16" outlineLevel="2" x14ac:dyDescent="0.2">
      <c r="F85" s="542" t="s">
        <v>1197</v>
      </c>
      <c r="G85" s="714">
        <v>0.25</v>
      </c>
      <c r="J85" s="37"/>
      <c r="K85" s="37">
        <v>2000</v>
      </c>
      <c r="L85" s="37">
        <v>6102.5</v>
      </c>
      <c r="M85" s="37">
        <v>9606.5</v>
      </c>
      <c r="N85" s="37">
        <v>13015.958567433921</v>
      </c>
      <c r="O85" s="37">
        <v>9794.4208350479203</v>
      </c>
      <c r="P85" s="37">
        <v>9790.1425237386647</v>
      </c>
    </row>
    <row r="86" spans="1:16" outlineLevel="2" x14ac:dyDescent="0.2">
      <c r="F86" s="542" t="s">
        <v>704</v>
      </c>
      <c r="G86" s="867">
        <v>4</v>
      </c>
      <c r="J86" s="37"/>
      <c r="K86" s="37"/>
      <c r="L86" s="37"/>
      <c r="M86" s="37"/>
      <c r="N86" s="37"/>
      <c r="O86" s="37"/>
      <c r="P86" s="37"/>
    </row>
    <row r="87" spans="1:16" ht="4.1500000000000004" customHeight="1" outlineLevel="2" x14ac:dyDescent="0.2"/>
    <row r="88" spans="1:16" outlineLevel="2" x14ac:dyDescent="0.2">
      <c r="F88" s="542" t="s">
        <v>995</v>
      </c>
      <c r="G88" s="490">
        <v>12.56</v>
      </c>
      <c r="J88" s="53">
        <v>0</v>
      </c>
      <c r="K88" s="53">
        <v>25120</v>
      </c>
      <c r="L88" s="53">
        <v>76647.400000000009</v>
      </c>
      <c r="M88" s="53">
        <v>120657.64</v>
      </c>
      <c r="N88" s="53">
        <v>163480.43960697006</v>
      </c>
      <c r="O88" s="53">
        <v>123017.92568820188</v>
      </c>
      <c r="P88" s="53">
        <v>122964.19009815763</v>
      </c>
    </row>
    <row r="89" spans="1:16" outlineLevel="1" x14ac:dyDescent="0.2"/>
    <row r="90" spans="1:16" outlineLevel="1" x14ac:dyDescent="0.2"/>
    <row r="91" spans="1:16" ht="12.75" outlineLevel="1" x14ac:dyDescent="0.2">
      <c r="B91" s="5" t="s">
        <v>444</v>
      </c>
    </row>
    <row r="92" spans="1:16" ht="4.1500000000000004" customHeight="1" outlineLevel="2" x14ac:dyDescent="0.2"/>
    <row r="93" spans="1:16" outlineLevel="2" x14ac:dyDescent="0.2">
      <c r="A93" s="6"/>
      <c r="B93" s="6"/>
      <c r="F93" s="542" t="s">
        <v>52</v>
      </c>
      <c r="G93" s="48" t="s">
        <v>433</v>
      </c>
      <c r="H93" s="48"/>
      <c r="I93" s="48"/>
      <c r="J93" s="37">
        <v>0</v>
      </c>
      <c r="K93" s="37">
        <v>3063.48</v>
      </c>
      <c r="L93" s="37">
        <v>6126.96</v>
      </c>
      <c r="M93" s="37">
        <v>9190.44</v>
      </c>
      <c r="N93" s="37">
        <v>12253.92</v>
      </c>
      <c r="O93" s="37">
        <v>15317.4</v>
      </c>
      <c r="P93" s="37">
        <v>18380.88</v>
      </c>
    </row>
    <row r="94" spans="1:16" outlineLevel="2" x14ac:dyDescent="0.2">
      <c r="F94" s="542" t="s">
        <v>54</v>
      </c>
      <c r="G94" s="48" t="s">
        <v>433</v>
      </c>
      <c r="H94" s="48"/>
      <c r="I94" s="48"/>
      <c r="J94" s="37">
        <v>62831</v>
      </c>
      <c r="K94" s="37">
        <v>110631.35426973569</v>
      </c>
      <c r="L94" s="37">
        <v>137545.55760992737</v>
      </c>
      <c r="M94" s="37">
        <v>148032.64770488202</v>
      </c>
      <c r="N94" s="37">
        <v>158929.36418889585</v>
      </c>
      <c r="O94" s="37">
        <v>159111.4966446418</v>
      </c>
      <c r="P94" s="37">
        <v>159111.88619700703</v>
      </c>
    </row>
    <row r="95" spans="1:16" outlineLevel="2" x14ac:dyDescent="0.2">
      <c r="F95" s="542" t="s">
        <v>51</v>
      </c>
      <c r="G95" s="48" t="s">
        <v>433</v>
      </c>
      <c r="H95" s="48"/>
      <c r="I95" s="48"/>
      <c r="J95" s="37">
        <v>7531</v>
      </c>
      <c r="K95" s="37">
        <v>7531</v>
      </c>
      <c r="L95" s="37">
        <v>7531</v>
      </c>
      <c r="M95" s="37">
        <v>7531</v>
      </c>
      <c r="N95" s="37">
        <v>7531</v>
      </c>
      <c r="O95" s="37">
        <v>7531</v>
      </c>
      <c r="P95" s="37">
        <v>7531</v>
      </c>
    </row>
    <row r="96" spans="1:16" outlineLevel="2" x14ac:dyDescent="0.2">
      <c r="F96" s="542" t="s">
        <v>53</v>
      </c>
      <c r="G96" s="48" t="s">
        <v>433</v>
      </c>
      <c r="H96" s="48"/>
      <c r="I96" s="48"/>
      <c r="J96" s="37">
        <v>474</v>
      </c>
      <c r="K96" s="37">
        <v>474</v>
      </c>
      <c r="L96" s="37">
        <v>474</v>
      </c>
      <c r="M96" s="37">
        <v>474</v>
      </c>
      <c r="N96" s="37">
        <v>474</v>
      </c>
      <c r="O96" s="37">
        <v>474</v>
      </c>
      <c r="P96" s="37">
        <v>474</v>
      </c>
    </row>
    <row r="97" spans="1:39" outlineLevel="2" x14ac:dyDescent="0.2">
      <c r="F97" s="542" t="s">
        <v>1169</v>
      </c>
      <c r="G97" s="48" t="s">
        <v>433</v>
      </c>
      <c r="H97" s="48"/>
      <c r="I97" s="48"/>
      <c r="J97" s="37"/>
      <c r="K97" s="37">
        <v>1200</v>
      </c>
      <c r="L97" s="37">
        <v>2400</v>
      </c>
      <c r="M97" s="37">
        <v>3600</v>
      </c>
      <c r="N97" s="37">
        <v>4800</v>
      </c>
      <c r="O97" s="37">
        <v>6000</v>
      </c>
      <c r="P97" s="37">
        <v>7200</v>
      </c>
    </row>
    <row r="98" spans="1:39" ht="4.1500000000000004" customHeight="1" outlineLevel="2" x14ac:dyDescent="0.2"/>
    <row r="99" spans="1:39" ht="12.75" outlineLevel="2" thickBot="1" x14ac:dyDescent="0.25">
      <c r="F99" s="101" t="s">
        <v>47</v>
      </c>
      <c r="G99" s="86"/>
      <c r="H99" s="102">
        <v>8000</v>
      </c>
      <c r="I99" s="102">
        <v>32410</v>
      </c>
      <c r="J99" s="102">
        <v>70836</v>
      </c>
      <c r="K99" s="102">
        <v>122899.83426973569</v>
      </c>
      <c r="L99" s="102">
        <v>154077.51760992737</v>
      </c>
      <c r="M99" s="102">
        <v>168828.08770488203</v>
      </c>
      <c r="N99" s="102">
        <v>183988.28418889586</v>
      </c>
      <c r="O99" s="102">
        <v>188433.89664464179</v>
      </c>
      <c r="P99" s="102">
        <v>192697.76619700703</v>
      </c>
    </row>
    <row r="100" spans="1:39" ht="12.75" outlineLevel="1" thickTop="1" x14ac:dyDescent="0.2"/>
    <row r="101" spans="1:39" outlineLevel="1" x14ac:dyDescent="0.2"/>
    <row r="102" spans="1:39" ht="12.75" x14ac:dyDescent="0.2">
      <c r="A102" s="219" t="s">
        <v>511</v>
      </c>
      <c r="B102" s="77" t="s">
        <v>510</v>
      </c>
      <c r="C102" s="80"/>
      <c r="F102" s="80"/>
      <c r="G102" s="1196"/>
      <c r="H102" s="1196"/>
      <c r="I102" s="1196"/>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1:39" ht="15.75" thickBot="1" x14ac:dyDescent="0.3">
      <c r="A103" s="10" t="s">
        <v>31</v>
      </c>
      <c r="B103" s="10"/>
      <c r="C103" s="10"/>
      <c r="D103" s="10"/>
      <c r="E103" s="10"/>
      <c r="F103" s="10"/>
      <c r="G103" s="51"/>
      <c r="H103" s="51"/>
      <c r="I103" s="51"/>
      <c r="J103" s="10"/>
      <c r="K103" s="10"/>
      <c r="L103" s="10"/>
      <c r="M103" s="10"/>
      <c r="N103" s="10"/>
      <c r="O103" s="10"/>
      <c r="P103" s="10"/>
      <c r="Q103" s="10"/>
      <c r="R103" s="10"/>
      <c r="S103" s="10"/>
    </row>
    <row r="104" spans="1:39" x14ac:dyDescent="0.2">
      <c r="G104" s="50"/>
      <c r="H104" s="50"/>
      <c r="I104" s="50"/>
    </row>
    <row r="105" spans="1:39" ht="12.75" x14ac:dyDescent="0.2">
      <c r="J105" s="587" t="s">
        <v>248</v>
      </c>
      <c r="K105" s="587" t="s">
        <v>249</v>
      </c>
      <c r="L105" s="587" t="s">
        <v>250</v>
      </c>
      <c r="M105" s="587" t="s">
        <v>251</v>
      </c>
      <c r="N105" s="587" t="s">
        <v>252</v>
      </c>
      <c r="O105" s="587" t="s">
        <v>253</v>
      </c>
      <c r="P105" s="587" t="s">
        <v>254</v>
      </c>
    </row>
    <row r="106" spans="1:39" x14ac:dyDescent="0.2">
      <c r="F106" s="542" t="s">
        <v>1170</v>
      </c>
      <c r="K106" s="162">
        <v>0.12</v>
      </c>
      <c r="L106" s="162">
        <v>0.24</v>
      </c>
      <c r="M106" s="162">
        <v>0.36</v>
      </c>
      <c r="N106" s="162">
        <v>0.48</v>
      </c>
      <c r="O106" s="162">
        <v>0.6</v>
      </c>
      <c r="P106" s="162">
        <v>0.72</v>
      </c>
      <c r="R106" s="7"/>
      <c r="S106" s="409"/>
    </row>
    <row r="107" spans="1:39" x14ac:dyDescent="0.2">
      <c r="F107" s="542" t="s">
        <v>1169</v>
      </c>
      <c r="K107" s="9">
        <v>1200</v>
      </c>
      <c r="L107" s="9">
        <v>1200</v>
      </c>
      <c r="M107" s="9">
        <v>1200</v>
      </c>
      <c r="N107" s="9">
        <v>1200</v>
      </c>
      <c r="O107" s="9">
        <v>1200</v>
      </c>
      <c r="P107" s="9">
        <v>1200</v>
      </c>
      <c r="R107" s="7"/>
      <c r="S107" s="409"/>
    </row>
    <row r="110" spans="1:39" ht="12.75" x14ac:dyDescent="0.2">
      <c r="A110" s="423"/>
      <c r="B110" s="423"/>
      <c r="C110" s="423"/>
      <c r="D110" s="423"/>
      <c r="E110" s="423"/>
      <c r="F110" s="423"/>
      <c r="G110" s="423"/>
      <c r="H110" s="423"/>
      <c r="I110" s="423"/>
      <c r="J110" s="587" t="s">
        <v>248</v>
      </c>
      <c r="K110" s="587" t="s">
        <v>249</v>
      </c>
      <c r="L110" s="587" t="s">
        <v>250</v>
      </c>
      <c r="M110" s="587" t="s">
        <v>251</v>
      </c>
      <c r="N110" s="587" t="s">
        <v>252</v>
      </c>
      <c r="O110" s="587" t="s">
        <v>253</v>
      </c>
      <c r="P110" s="587" t="s">
        <v>254</v>
      </c>
      <c r="Q110" s="423"/>
      <c r="R110" s="423"/>
      <c r="S110" s="423"/>
      <c r="T110" s="423"/>
    </row>
    <row r="111" spans="1:39" x14ac:dyDescent="0.2">
      <c r="A111" s="423"/>
      <c r="B111" s="423"/>
      <c r="C111" s="423"/>
      <c r="D111" s="423"/>
      <c r="E111" s="423"/>
      <c r="F111" s="423" t="s">
        <v>996</v>
      </c>
      <c r="G111" s="423"/>
      <c r="H111" s="423"/>
      <c r="I111" s="423"/>
      <c r="J111" s="486">
        <v>1.00438411802439</v>
      </c>
      <c r="K111" s="486">
        <v>1.0392959925742813</v>
      </c>
      <c r="L111" s="486">
        <v>1.0737298624383407</v>
      </c>
      <c r="M111" s="486">
        <v>1.1085225351042283</v>
      </c>
      <c r="N111" s="486">
        <v>1.1436932192700724</v>
      </c>
      <c r="O111" s="486">
        <v>1.2095037338493395</v>
      </c>
      <c r="P111" s="486">
        <v>1.2744944075330888</v>
      </c>
      <c r="Q111" s="423"/>
      <c r="R111" s="7"/>
      <c r="S111" s="409" t="s">
        <v>1216</v>
      </c>
      <c r="T111" s="423"/>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5"/>
    <pageSetUpPr fitToPage="1"/>
  </sheetPr>
  <dimension ref="A1:AO189"/>
  <sheetViews>
    <sheetView showGridLines="0" zoomScale="80" zoomScaleNormal="80" workbookViewId="0"/>
  </sheetViews>
  <sheetFormatPr defaultColWidth="9" defaultRowHeight="12.75" outlineLevelRow="3" x14ac:dyDescent="0.2"/>
  <cols>
    <col min="1" max="1" width="13.83203125" style="30" customWidth="1"/>
    <col min="2" max="2" width="36.5" style="30" customWidth="1"/>
    <col min="3" max="3" width="16.33203125" style="30" customWidth="1"/>
    <col min="4" max="4" width="13.5" style="30" customWidth="1"/>
    <col min="5" max="5" width="13.83203125" style="30" customWidth="1"/>
    <col min="6" max="6" width="15.5" style="30" bestFit="1" customWidth="1"/>
    <col min="7" max="7" width="13.33203125" style="30" customWidth="1"/>
    <col min="8" max="12" width="12.5" style="30" customWidth="1"/>
    <col min="13" max="13" width="14.33203125" style="30" bestFit="1" customWidth="1"/>
    <col min="14" max="15" width="13.5" style="30" customWidth="1"/>
    <col min="16" max="39" width="14" style="30" customWidth="1"/>
    <col min="40" max="40" width="13.5" style="30" customWidth="1"/>
    <col min="41" max="41" width="9" style="30"/>
    <col min="42" max="42" width="11.33203125" style="30" customWidth="1"/>
    <col min="43" max="16384" width="9" style="30"/>
  </cols>
  <sheetData>
    <row r="1" spans="1:41" s="58" customFormat="1" ht="18.75" x14ac:dyDescent="0.3">
      <c r="A1" s="31" t="s">
        <v>19</v>
      </c>
      <c r="B1" s="31"/>
      <c r="C1" s="31"/>
      <c r="D1" s="33"/>
      <c r="E1" s="31"/>
      <c r="F1" s="32"/>
      <c r="G1" s="32"/>
      <c r="H1" s="31"/>
      <c r="I1" s="31"/>
      <c r="J1" s="31"/>
      <c r="K1" s="31"/>
      <c r="L1" s="31"/>
      <c r="M1" s="31"/>
      <c r="N1" s="31"/>
      <c r="O1" s="31"/>
      <c r="P1" s="31"/>
      <c r="Q1" s="31"/>
    </row>
    <row r="2" spans="1:41" s="58" customFormat="1" ht="16.5" thickBot="1" x14ac:dyDescent="0.3">
      <c r="A2" s="4" t="s">
        <v>1457</v>
      </c>
      <c r="B2" s="4"/>
      <c r="C2" s="4" t="s">
        <v>609</v>
      </c>
      <c r="D2" s="4"/>
      <c r="E2" s="4"/>
      <c r="F2" s="4"/>
      <c r="G2" s="4"/>
      <c r="H2" s="4"/>
      <c r="I2" s="4"/>
      <c r="J2" s="4"/>
      <c r="K2" s="4"/>
      <c r="L2" s="4"/>
      <c r="M2" s="4"/>
      <c r="N2" s="4"/>
      <c r="O2" s="4"/>
      <c r="P2" s="4"/>
      <c r="Q2" s="4"/>
      <c r="R2" s="4"/>
      <c r="S2" s="4"/>
      <c r="T2" s="4"/>
      <c r="U2" s="4"/>
    </row>
    <row r="3" spans="1:41" ht="13.5" thickTop="1" x14ac:dyDescent="0.2">
      <c r="A3" s="296"/>
      <c r="AN3" s="58"/>
    </row>
    <row r="4" spans="1:41" s="329" customFormat="1" ht="20.25" customHeight="1" x14ac:dyDescent="0.3">
      <c r="A4" s="299"/>
      <c r="B4" s="298" t="s">
        <v>612</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row>
    <row r="5" spans="1:41" ht="12" customHeight="1" thickBot="1" x14ac:dyDescent="0.25">
      <c r="A5" s="58"/>
      <c r="B5" s="370"/>
      <c r="C5" s="370"/>
      <c r="D5" s="370"/>
      <c r="E5" s="370"/>
      <c r="F5" s="370"/>
      <c r="G5" s="370"/>
      <c r="H5" s="370"/>
      <c r="I5" s="370"/>
      <c r="J5" s="370"/>
      <c r="K5" s="370"/>
      <c r="L5" s="370"/>
      <c r="M5" s="370"/>
      <c r="N5" s="370"/>
      <c r="O5" s="370"/>
      <c r="P5" s="370"/>
      <c r="Q5" s="370"/>
      <c r="R5" s="370"/>
      <c r="S5" s="370"/>
      <c r="T5" s="370"/>
      <c r="U5" s="370"/>
      <c r="V5" s="370"/>
    </row>
    <row r="6" spans="1:41" ht="15.75" x14ac:dyDescent="0.25">
      <c r="A6" s="58"/>
      <c r="B6" s="369" t="s">
        <v>608</v>
      </c>
      <c r="C6" s="368"/>
      <c r="D6" s="368"/>
      <c r="E6" s="368"/>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6"/>
    </row>
    <row r="7" spans="1:41" ht="15.75" x14ac:dyDescent="0.25">
      <c r="A7" s="58"/>
      <c r="B7" s="365" t="s">
        <v>518</v>
      </c>
      <c r="C7" s="364"/>
      <c r="D7" s="364"/>
      <c r="E7" s="371">
        <v>1</v>
      </c>
      <c r="F7" s="371">
        <v>2</v>
      </c>
      <c r="G7" s="371">
        <v>3</v>
      </c>
      <c r="H7" s="371">
        <v>4</v>
      </c>
      <c r="I7" s="371">
        <v>5</v>
      </c>
      <c r="J7" s="371">
        <v>6</v>
      </c>
      <c r="K7" s="371">
        <v>7</v>
      </c>
      <c r="L7" s="371">
        <v>8</v>
      </c>
      <c r="M7" s="371">
        <v>9</v>
      </c>
      <c r="N7" s="371">
        <v>10</v>
      </c>
      <c r="O7" s="371">
        <v>11</v>
      </c>
      <c r="P7" s="371">
        <v>12</v>
      </c>
      <c r="Q7" s="371">
        <v>13</v>
      </c>
      <c r="R7" s="371">
        <v>14</v>
      </c>
      <c r="S7" s="371">
        <v>15</v>
      </c>
      <c r="T7" s="371">
        <v>16</v>
      </c>
      <c r="U7" s="371">
        <v>17</v>
      </c>
      <c r="V7" s="371">
        <v>18</v>
      </c>
      <c r="W7" s="371">
        <v>19</v>
      </c>
      <c r="X7" s="371">
        <v>20</v>
      </c>
      <c r="Y7" s="371">
        <v>21</v>
      </c>
      <c r="Z7" s="371">
        <v>22</v>
      </c>
      <c r="AA7" s="371">
        <v>23</v>
      </c>
      <c r="AB7" s="371">
        <v>24</v>
      </c>
      <c r="AC7" s="371">
        <v>25</v>
      </c>
      <c r="AD7" s="371">
        <v>26</v>
      </c>
      <c r="AE7" s="371">
        <v>27</v>
      </c>
      <c r="AF7" s="371">
        <v>28</v>
      </c>
      <c r="AG7" s="371">
        <v>29</v>
      </c>
      <c r="AH7" s="371">
        <v>30</v>
      </c>
      <c r="AI7" s="371">
        <v>31</v>
      </c>
      <c r="AJ7" s="371">
        <v>32</v>
      </c>
      <c r="AK7" s="371">
        <v>33</v>
      </c>
      <c r="AL7" s="371">
        <v>34</v>
      </c>
      <c r="AM7" s="371">
        <v>35</v>
      </c>
      <c r="AN7" s="363"/>
    </row>
    <row r="8" spans="1:41" x14ac:dyDescent="0.2">
      <c r="A8" s="58"/>
      <c r="B8" s="337"/>
      <c r="C8" s="306"/>
      <c r="D8" s="306"/>
      <c r="E8" s="306"/>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1"/>
    </row>
    <row r="9" spans="1:41" x14ac:dyDescent="0.2">
      <c r="A9" s="58"/>
      <c r="B9" s="360" t="s">
        <v>607</v>
      </c>
      <c r="C9" s="359"/>
      <c r="D9" s="372" t="s">
        <v>42</v>
      </c>
      <c r="E9" s="359"/>
      <c r="F9" s="358">
        <v>0</v>
      </c>
      <c r="G9" s="358">
        <v>0</v>
      </c>
      <c r="H9" s="358">
        <v>0</v>
      </c>
      <c r="I9" s="358">
        <v>0</v>
      </c>
      <c r="J9" s="358">
        <v>0</v>
      </c>
      <c r="K9" s="358">
        <v>0</v>
      </c>
      <c r="L9" s="358">
        <v>0</v>
      </c>
      <c r="M9" s="358">
        <v>0</v>
      </c>
      <c r="N9" s="358">
        <v>0</v>
      </c>
      <c r="O9" s="358">
        <v>0</v>
      </c>
      <c r="P9" s="358">
        <v>0</v>
      </c>
      <c r="Q9" s="358">
        <v>0</v>
      </c>
      <c r="R9" s="358">
        <v>0</v>
      </c>
      <c r="S9" s="358">
        <v>0</v>
      </c>
      <c r="T9" s="358">
        <v>0</v>
      </c>
      <c r="U9" s="358">
        <v>0</v>
      </c>
      <c r="V9" s="358">
        <v>0</v>
      </c>
      <c r="W9" s="358">
        <v>0</v>
      </c>
      <c r="X9" s="358">
        <v>0</v>
      </c>
      <c r="Y9" s="358">
        <v>0</v>
      </c>
      <c r="Z9" s="358">
        <v>0</v>
      </c>
      <c r="AA9" s="358">
        <v>0</v>
      </c>
      <c r="AB9" s="358">
        <v>0</v>
      </c>
      <c r="AC9" s="358">
        <v>0</v>
      </c>
      <c r="AD9" s="358">
        <v>0</v>
      </c>
      <c r="AE9" s="358">
        <v>0</v>
      </c>
      <c r="AF9" s="358">
        <v>0</v>
      </c>
      <c r="AG9" s="358">
        <v>0</v>
      </c>
      <c r="AH9" s="358">
        <v>0</v>
      </c>
      <c r="AI9" s="358">
        <v>0</v>
      </c>
      <c r="AJ9" s="358">
        <v>0</v>
      </c>
      <c r="AK9" s="358">
        <v>0</v>
      </c>
      <c r="AL9" s="358">
        <v>0</v>
      </c>
      <c r="AM9" s="358">
        <v>0</v>
      </c>
      <c r="AN9" s="357">
        <v>0</v>
      </c>
      <c r="AO9" s="356">
        <v>0</v>
      </c>
    </row>
    <row r="10" spans="1:41" x14ac:dyDescent="0.2">
      <c r="A10" s="58"/>
      <c r="B10" s="355"/>
      <c r="C10" s="354"/>
      <c r="D10" s="373"/>
      <c r="E10" s="354"/>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2"/>
    </row>
    <row r="11" spans="1:41" x14ac:dyDescent="0.2">
      <c r="A11" s="58"/>
      <c r="B11" s="337" t="s">
        <v>606</v>
      </c>
      <c r="C11" s="306"/>
      <c r="D11" s="374" t="s">
        <v>42</v>
      </c>
      <c r="E11" s="306"/>
      <c r="F11" s="336">
        <v>0</v>
      </c>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0"/>
    </row>
    <row r="12" spans="1:41" x14ac:dyDescent="0.2">
      <c r="A12" s="58"/>
      <c r="B12" s="337"/>
      <c r="C12" s="306"/>
      <c r="D12" s="374"/>
      <c r="E12" s="306"/>
      <c r="F12" s="349"/>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7"/>
    </row>
    <row r="13" spans="1:41" x14ac:dyDescent="0.2">
      <c r="A13" s="58"/>
      <c r="B13" s="346" t="s">
        <v>1534</v>
      </c>
      <c r="C13" s="345"/>
      <c r="D13" s="375"/>
      <c r="E13" s="345"/>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3"/>
    </row>
    <row r="14" spans="1:41" x14ac:dyDescent="0.2">
      <c r="A14" s="58"/>
      <c r="B14" s="337"/>
      <c r="C14" s="306"/>
      <c r="D14" s="374"/>
      <c r="E14" s="306"/>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4"/>
    </row>
    <row r="15" spans="1:41" x14ac:dyDescent="0.2">
      <c r="A15" s="119"/>
      <c r="B15" s="337" t="s">
        <v>605</v>
      </c>
      <c r="C15" s="306"/>
      <c r="D15" s="374" t="s">
        <v>42</v>
      </c>
      <c r="E15" s="306"/>
      <c r="F15" s="342">
        <v>0</v>
      </c>
      <c r="G15" s="341">
        <v>0</v>
      </c>
      <c r="H15" s="340">
        <v>0</v>
      </c>
      <c r="I15" s="340">
        <v>0</v>
      </c>
      <c r="J15" s="340">
        <v>0</v>
      </c>
      <c r="K15" s="340">
        <v>0</v>
      </c>
      <c r="L15" s="340">
        <v>0</v>
      </c>
      <c r="M15" s="340">
        <v>0</v>
      </c>
      <c r="N15" s="340">
        <v>0</v>
      </c>
      <c r="O15" s="340">
        <v>0</v>
      </c>
      <c r="P15" s="340">
        <v>0</v>
      </c>
      <c r="Q15" s="340">
        <v>0</v>
      </c>
      <c r="R15" s="340">
        <v>0</v>
      </c>
      <c r="S15" s="340">
        <v>0</v>
      </c>
      <c r="T15" s="340">
        <v>0</v>
      </c>
      <c r="U15" s="340">
        <v>0</v>
      </c>
      <c r="V15" s="340">
        <v>0</v>
      </c>
      <c r="W15" s="340">
        <v>0</v>
      </c>
      <c r="X15" s="340">
        <v>0</v>
      </c>
      <c r="Y15" s="340">
        <v>0</v>
      </c>
      <c r="Z15" s="340">
        <v>0</v>
      </c>
      <c r="AA15" s="340">
        <v>0</v>
      </c>
      <c r="AB15" s="340">
        <v>0</v>
      </c>
      <c r="AC15" s="340">
        <v>0</v>
      </c>
      <c r="AD15" s="340">
        <v>0</v>
      </c>
      <c r="AE15" s="340">
        <v>0</v>
      </c>
      <c r="AF15" s="340">
        <v>0</v>
      </c>
      <c r="AG15" s="340">
        <v>0</v>
      </c>
      <c r="AH15" s="340">
        <v>0</v>
      </c>
      <c r="AI15" s="340">
        <v>0</v>
      </c>
      <c r="AJ15" s="340">
        <v>0</v>
      </c>
      <c r="AK15" s="340">
        <v>0</v>
      </c>
      <c r="AL15" s="340">
        <v>0</v>
      </c>
      <c r="AM15" s="340">
        <v>0</v>
      </c>
      <c r="AN15" s="339"/>
      <c r="AO15" s="338">
        <v>0</v>
      </c>
    </row>
    <row r="16" spans="1:41" x14ac:dyDescent="0.2">
      <c r="A16" s="58"/>
      <c r="B16" s="337"/>
      <c r="C16" s="306"/>
      <c r="D16" s="374"/>
      <c r="E16" s="306"/>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4"/>
    </row>
    <row r="17" spans="1:41" x14ac:dyDescent="0.2">
      <c r="A17" s="58"/>
      <c r="B17" s="337" t="s">
        <v>604</v>
      </c>
      <c r="C17" s="306"/>
      <c r="D17" s="374" t="s">
        <v>42</v>
      </c>
      <c r="E17" s="306"/>
      <c r="F17" s="336">
        <v>0</v>
      </c>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4"/>
    </row>
    <row r="18" spans="1:41" ht="13.5" thickBot="1" x14ac:dyDescent="0.25">
      <c r="A18" s="58"/>
      <c r="B18" s="333"/>
      <c r="C18" s="332"/>
      <c r="D18" s="376"/>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1"/>
    </row>
    <row r="19" spans="1:41" x14ac:dyDescent="0.2">
      <c r="A19" s="58"/>
      <c r="B19" s="346" t="s">
        <v>1535</v>
      </c>
      <c r="C19" s="345"/>
      <c r="D19" s="375"/>
      <c r="E19" s="345"/>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3"/>
    </row>
    <row r="20" spans="1:41" x14ac:dyDescent="0.2">
      <c r="A20" s="58"/>
      <c r="B20" s="337"/>
      <c r="C20" s="306"/>
      <c r="D20" s="374"/>
      <c r="E20" s="306"/>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4"/>
    </row>
    <row r="21" spans="1:41" x14ac:dyDescent="0.2">
      <c r="A21" s="58"/>
      <c r="B21" s="337" t="s">
        <v>605</v>
      </c>
      <c r="C21" s="306"/>
      <c r="D21" s="374" t="s">
        <v>42</v>
      </c>
      <c r="E21" s="306"/>
      <c r="F21" s="342">
        <v>0</v>
      </c>
      <c r="G21" s="341">
        <v>0</v>
      </c>
      <c r="H21" s="340">
        <v>0</v>
      </c>
      <c r="I21" s="340">
        <v>0</v>
      </c>
      <c r="J21" s="340">
        <v>0</v>
      </c>
      <c r="K21" s="340">
        <v>0</v>
      </c>
      <c r="L21" s="340">
        <v>0</v>
      </c>
      <c r="M21" s="340">
        <v>0</v>
      </c>
      <c r="N21" s="340">
        <v>0</v>
      </c>
      <c r="O21" s="340">
        <v>0</v>
      </c>
      <c r="P21" s="340">
        <v>0</v>
      </c>
      <c r="Q21" s="340">
        <v>0</v>
      </c>
      <c r="R21" s="340">
        <v>0</v>
      </c>
      <c r="S21" s="340">
        <v>0</v>
      </c>
      <c r="T21" s="340">
        <v>0</v>
      </c>
      <c r="U21" s="340">
        <v>0</v>
      </c>
      <c r="V21" s="340">
        <v>0</v>
      </c>
      <c r="W21" s="340">
        <v>0</v>
      </c>
      <c r="X21" s="340">
        <v>0</v>
      </c>
      <c r="Y21" s="340">
        <v>0</v>
      </c>
      <c r="Z21" s="340">
        <v>0</v>
      </c>
      <c r="AA21" s="340">
        <v>0</v>
      </c>
      <c r="AB21" s="340">
        <v>0</v>
      </c>
      <c r="AC21" s="340">
        <v>0</v>
      </c>
      <c r="AD21" s="340">
        <v>0</v>
      </c>
      <c r="AE21" s="340">
        <v>0</v>
      </c>
      <c r="AF21" s="340">
        <v>0</v>
      </c>
      <c r="AG21" s="340">
        <v>0</v>
      </c>
      <c r="AH21" s="340">
        <v>0</v>
      </c>
      <c r="AI21" s="340">
        <v>0</v>
      </c>
      <c r="AJ21" s="340">
        <v>0</v>
      </c>
      <c r="AK21" s="340">
        <v>0</v>
      </c>
      <c r="AL21" s="340">
        <v>0</v>
      </c>
      <c r="AM21" s="340">
        <v>0</v>
      </c>
      <c r="AN21" s="339"/>
      <c r="AO21" s="338">
        <v>0</v>
      </c>
    </row>
    <row r="22" spans="1:41" x14ac:dyDescent="0.2">
      <c r="A22" s="58"/>
      <c r="B22" s="337"/>
      <c r="C22" s="306"/>
      <c r="D22" s="374"/>
      <c r="E22" s="306"/>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4"/>
    </row>
    <row r="23" spans="1:41" x14ac:dyDescent="0.2">
      <c r="A23" s="58"/>
      <c r="B23" s="337" t="s">
        <v>604</v>
      </c>
      <c r="C23" s="306"/>
      <c r="D23" s="374" t="s">
        <v>42</v>
      </c>
      <c r="E23" s="306"/>
      <c r="F23" s="336">
        <v>0</v>
      </c>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4"/>
    </row>
    <row r="24" spans="1:41" ht="13.5" thickBot="1" x14ac:dyDescent="0.25">
      <c r="A24" s="58"/>
      <c r="B24" s="333"/>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1"/>
    </row>
    <row r="25" spans="1:41" x14ac:dyDescent="0.2">
      <c r="A25" s="58"/>
      <c r="B25" s="58"/>
      <c r="C25" s="58"/>
      <c r="D25" s="58"/>
      <c r="E25" s="58"/>
      <c r="F25" s="58"/>
      <c r="G25" s="58"/>
      <c r="H25" s="58"/>
      <c r="I25" s="58"/>
      <c r="J25" s="58"/>
      <c r="K25" s="58"/>
      <c r="L25" s="58"/>
      <c r="M25" s="58"/>
      <c r="N25" s="58"/>
      <c r="O25" s="58"/>
      <c r="P25" s="58"/>
      <c r="Q25" s="58"/>
      <c r="R25" s="58"/>
      <c r="S25" s="58"/>
    </row>
    <row r="26" spans="1:41" x14ac:dyDescent="0.2">
      <c r="A26" s="58"/>
      <c r="B26" s="58"/>
      <c r="C26" s="58"/>
      <c r="D26" s="58"/>
      <c r="E26" s="58"/>
      <c r="F26" s="58"/>
      <c r="G26" s="58"/>
      <c r="H26" s="58"/>
      <c r="I26" s="330"/>
      <c r="J26" s="58"/>
      <c r="K26" s="58"/>
      <c r="L26" s="58"/>
      <c r="M26" s="58"/>
      <c r="N26" s="58"/>
      <c r="O26" s="58"/>
      <c r="P26" s="58"/>
      <c r="Q26" s="58"/>
      <c r="R26" s="58"/>
    </row>
    <row r="27" spans="1:41" x14ac:dyDescent="0.2">
      <c r="B27" s="58"/>
      <c r="C27" s="58"/>
      <c r="D27" s="58"/>
      <c r="E27" s="58"/>
      <c r="F27" s="58"/>
      <c r="G27" s="58"/>
      <c r="I27" s="329" t="s">
        <v>603</v>
      </c>
      <c r="J27" s="329"/>
      <c r="K27" s="329"/>
      <c r="L27" s="599">
        <v>0</v>
      </c>
      <c r="M27" s="632" t="s">
        <v>849</v>
      </c>
      <c r="N27" s="329"/>
    </row>
    <row r="28" spans="1:41" ht="13.5" thickBot="1" x14ac:dyDescent="0.25">
      <c r="B28" s="30" t="s">
        <v>1082</v>
      </c>
      <c r="F28" s="328">
        <v>0</v>
      </c>
      <c r="G28" s="327" t="s">
        <v>602</v>
      </c>
      <c r="I28" s="329" t="s">
        <v>1536</v>
      </c>
      <c r="J28" s="329"/>
      <c r="K28" s="329"/>
      <c r="L28" s="599">
        <v>0</v>
      </c>
      <c r="M28" s="632" t="s">
        <v>849</v>
      </c>
    </row>
    <row r="29" spans="1:41" ht="16.5" thickTop="1" thickBot="1" x14ac:dyDescent="0.35">
      <c r="B29" s="30" t="s">
        <v>1083</v>
      </c>
      <c r="F29" s="328">
        <v>0</v>
      </c>
      <c r="G29" s="327" t="s">
        <v>602</v>
      </c>
      <c r="I29" s="329" t="s">
        <v>1537</v>
      </c>
      <c r="J29" s="329"/>
      <c r="K29" s="329"/>
      <c r="L29" s="377">
        <v>0</v>
      </c>
      <c r="M29" s="632" t="s">
        <v>1538</v>
      </c>
      <c r="N29" s="488" t="s">
        <v>736</v>
      </c>
    </row>
    <row r="30" spans="1:41" ht="13.5" thickTop="1" x14ac:dyDescent="0.2">
      <c r="A30" s="296"/>
      <c r="AN30" s="58"/>
    </row>
    <row r="31" spans="1:41" x14ac:dyDescent="0.2">
      <c r="A31" s="296"/>
      <c r="AN31" s="58"/>
    </row>
    <row r="32" spans="1:41" x14ac:dyDescent="0.2">
      <c r="A32" s="296"/>
      <c r="AN32" s="58"/>
    </row>
    <row r="33" spans="1:40" x14ac:dyDescent="0.2">
      <c r="A33" s="296"/>
      <c r="AN33" s="58"/>
    </row>
    <row r="34" spans="1:40" ht="20.25" customHeight="1" x14ac:dyDescent="0.3">
      <c r="A34" s="299"/>
      <c r="B34" s="298" t="s">
        <v>601</v>
      </c>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row>
    <row r="35" spans="1:40" x14ac:dyDescent="0.2">
      <c r="A35" s="296"/>
      <c r="D35" s="326"/>
      <c r="S35" s="325"/>
      <c r="AN35" s="58"/>
    </row>
    <row r="36" spans="1:40" ht="15.75" x14ac:dyDescent="0.25">
      <c r="A36" s="296"/>
      <c r="B36" s="313" t="s">
        <v>600</v>
      </c>
      <c r="C36" s="312"/>
      <c r="D36" s="312"/>
      <c r="E36" s="311">
        <v>1</v>
      </c>
      <c r="F36" s="311">
        <v>2</v>
      </c>
      <c r="G36" s="311">
        <v>3</v>
      </c>
      <c r="H36" s="311">
        <v>4</v>
      </c>
      <c r="I36" s="311">
        <v>5</v>
      </c>
      <c r="J36" s="311">
        <v>6</v>
      </c>
      <c r="K36" s="311">
        <v>7</v>
      </c>
      <c r="L36" s="311">
        <v>8</v>
      </c>
      <c r="M36" s="311">
        <v>9</v>
      </c>
      <c r="N36" s="311">
        <v>10</v>
      </c>
      <c r="O36" s="311">
        <v>11</v>
      </c>
      <c r="P36" s="311">
        <v>12</v>
      </c>
      <c r="Q36" s="311">
        <v>13</v>
      </c>
      <c r="R36" s="311">
        <v>14</v>
      </c>
      <c r="S36" s="311">
        <v>15</v>
      </c>
      <c r="T36" s="311">
        <v>16</v>
      </c>
      <c r="U36" s="311">
        <v>17</v>
      </c>
      <c r="V36" s="311">
        <v>18</v>
      </c>
      <c r="W36" s="311">
        <v>19</v>
      </c>
      <c r="X36" s="311">
        <v>20</v>
      </c>
      <c r="Y36" s="311">
        <v>21</v>
      </c>
      <c r="Z36" s="311">
        <v>22</v>
      </c>
      <c r="AA36" s="311">
        <v>23</v>
      </c>
      <c r="AB36" s="311">
        <v>24</v>
      </c>
      <c r="AC36" s="311">
        <v>25</v>
      </c>
      <c r="AD36" s="311">
        <v>26</v>
      </c>
      <c r="AE36" s="311">
        <v>27</v>
      </c>
      <c r="AF36" s="311">
        <v>28</v>
      </c>
      <c r="AG36" s="311">
        <v>29</v>
      </c>
      <c r="AH36" s="311">
        <v>30</v>
      </c>
      <c r="AI36" s="311">
        <v>31</v>
      </c>
      <c r="AJ36" s="311">
        <v>32</v>
      </c>
      <c r="AK36" s="311">
        <v>33</v>
      </c>
      <c r="AL36" s="311">
        <v>34</v>
      </c>
      <c r="AM36" s="311">
        <v>35</v>
      </c>
      <c r="AN36" s="58"/>
    </row>
    <row r="37" spans="1:40" ht="15" x14ac:dyDescent="0.25">
      <c r="A37" s="296"/>
      <c r="B37" s="310" t="s">
        <v>518</v>
      </c>
      <c r="C37" s="309"/>
      <c r="D37" s="309"/>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58"/>
    </row>
    <row r="38" spans="1:40" x14ac:dyDescent="0.2">
      <c r="A38" s="296"/>
      <c r="B38" s="307"/>
      <c r="C38" s="306"/>
      <c r="D38" s="306"/>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58"/>
    </row>
    <row r="39" spans="1:40" x14ac:dyDescent="0.2">
      <c r="B39" s="323" t="s">
        <v>599</v>
      </c>
      <c r="C39" s="323"/>
      <c r="D39" s="323"/>
      <c r="E39" s="323"/>
      <c r="F39" s="324"/>
      <c r="G39" s="324"/>
      <c r="H39" s="324"/>
      <c r="I39" s="324"/>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row>
    <row r="40" spans="1:40" x14ac:dyDescent="0.2">
      <c r="B40" s="319" t="s">
        <v>598</v>
      </c>
      <c r="C40" s="576">
        <v>4.79400000000616E-2</v>
      </c>
      <c r="D40" s="58"/>
      <c r="E40" s="320" t="s">
        <v>597</v>
      </c>
      <c r="F40" s="306"/>
      <c r="G40" s="577">
        <v>8.4999999999999995E-4</v>
      </c>
      <c r="H40" s="6" t="s">
        <v>596</v>
      </c>
      <c r="I40" s="306"/>
      <c r="J40" s="58"/>
      <c r="K40" s="38" t="s">
        <v>689</v>
      </c>
      <c r="L40" s="542"/>
      <c r="M40" s="402" t="s">
        <v>50</v>
      </c>
      <c r="N40" s="6" t="s">
        <v>759</v>
      </c>
      <c r="O40" s="542"/>
      <c r="P40" s="542"/>
      <c r="Q40" s="542"/>
      <c r="R40" s="542"/>
      <c r="S40" s="542"/>
      <c r="T40" s="542"/>
      <c r="U40" s="542"/>
      <c r="V40" s="542"/>
      <c r="W40" s="542"/>
    </row>
    <row r="41" spans="1:40" x14ac:dyDescent="0.2">
      <c r="B41" s="322" t="s">
        <v>595</v>
      </c>
      <c r="C41" s="576">
        <v>2.3778819851496991E-2</v>
      </c>
      <c r="E41" s="320" t="s">
        <v>594</v>
      </c>
      <c r="F41" s="306"/>
      <c r="G41" s="576">
        <v>0.6</v>
      </c>
      <c r="H41" s="306"/>
      <c r="I41" s="46"/>
      <c r="J41" s="58"/>
      <c r="K41" s="542"/>
      <c r="L41" s="542"/>
      <c r="M41" s="542"/>
      <c r="N41" s="6"/>
      <c r="O41" s="542"/>
      <c r="P41" s="631" t="s">
        <v>1033</v>
      </c>
      <c r="Q41" s="285"/>
      <c r="R41" s="631" t="s">
        <v>1079</v>
      </c>
    </row>
    <row r="42" spans="1:40" x14ac:dyDescent="0.2">
      <c r="B42" s="307" t="s">
        <v>593</v>
      </c>
      <c r="C42" s="576">
        <v>4.9099999999999998E-2</v>
      </c>
      <c r="E42" s="30" t="s">
        <v>523</v>
      </c>
      <c r="G42" s="578">
        <v>0.58499999999999996</v>
      </c>
      <c r="K42" s="38" t="s">
        <v>688</v>
      </c>
      <c r="L42" s="542"/>
      <c r="M42" s="402" t="s">
        <v>475</v>
      </c>
      <c r="N42" s="6" t="s">
        <v>759</v>
      </c>
      <c r="O42" s="542"/>
      <c r="P42" s="627">
        <v>0</v>
      </c>
      <c r="Q42" s="285"/>
      <c r="R42" s="628">
        <v>20</v>
      </c>
    </row>
    <row r="43" spans="1:40" x14ac:dyDescent="0.2">
      <c r="B43" s="322" t="s">
        <v>592</v>
      </c>
      <c r="C43" s="576">
        <v>4.6199999999893215E-2</v>
      </c>
      <c r="D43" s="321"/>
      <c r="E43" s="320" t="s">
        <v>591</v>
      </c>
      <c r="G43" s="576">
        <v>2.3599999999999999E-2</v>
      </c>
      <c r="K43" s="138"/>
      <c r="L43" s="542"/>
      <c r="M43" s="542"/>
      <c r="N43" s="6"/>
      <c r="O43" s="542"/>
      <c r="P43" s="629"/>
      <c r="Q43" s="285"/>
      <c r="R43" s="630"/>
    </row>
    <row r="44" spans="1:40" x14ac:dyDescent="0.2">
      <c r="B44" s="319" t="s">
        <v>590</v>
      </c>
      <c r="C44" s="576">
        <v>0.3</v>
      </c>
      <c r="K44" s="38" t="s">
        <v>614</v>
      </c>
      <c r="L44" s="542"/>
      <c r="M44" s="402" t="s">
        <v>1440</v>
      </c>
      <c r="N44" s="6" t="s">
        <v>759</v>
      </c>
      <c r="O44" s="542"/>
      <c r="P44" s="627">
        <v>2385.5105710552502</v>
      </c>
      <c r="Q44" s="285"/>
      <c r="R44" s="628">
        <v>20</v>
      </c>
      <c r="S44" s="824"/>
    </row>
    <row r="45" spans="1:40" x14ac:dyDescent="0.2">
      <c r="B45" s="318"/>
      <c r="E45" s="30" t="s">
        <v>589</v>
      </c>
    </row>
    <row r="46" spans="1:40" x14ac:dyDescent="0.2">
      <c r="B46" s="318" t="s">
        <v>588</v>
      </c>
      <c r="C46" s="575">
        <v>15</v>
      </c>
      <c r="D46" s="30" t="s">
        <v>354</v>
      </c>
      <c r="E46" s="1170">
        <v>0.13333333333333333</v>
      </c>
      <c r="R46" s="1171">
        <v>20</v>
      </c>
    </row>
    <row r="47" spans="1:40" x14ac:dyDescent="0.2">
      <c r="B47" s="317" t="s">
        <v>587</v>
      </c>
      <c r="C47" s="626">
        <v>20</v>
      </c>
      <c r="D47" s="30" t="s">
        <v>354</v>
      </c>
      <c r="E47" s="316">
        <v>0.05</v>
      </c>
    </row>
    <row r="48" spans="1:40" x14ac:dyDescent="0.2">
      <c r="B48" s="307"/>
    </row>
    <row r="49" spans="1:40" x14ac:dyDescent="0.2">
      <c r="B49" s="307"/>
    </row>
    <row r="50" spans="1:40" ht="17.25" x14ac:dyDescent="0.3">
      <c r="A50" s="296"/>
      <c r="B50" s="315" t="s">
        <v>586</v>
      </c>
      <c r="C50" s="306"/>
      <c r="D50" s="306"/>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58"/>
    </row>
    <row r="51" spans="1:40" x14ac:dyDescent="0.2">
      <c r="A51" s="296"/>
      <c r="B51" s="307" t="s">
        <v>585</v>
      </c>
      <c r="C51" s="599">
        <v>0</v>
      </c>
      <c r="D51" s="633" t="s">
        <v>1081</v>
      </c>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58"/>
    </row>
    <row r="52" spans="1:40" x14ac:dyDescent="0.2">
      <c r="A52" s="296"/>
      <c r="B52" s="430"/>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58"/>
    </row>
    <row r="53" spans="1:40" ht="15.75" x14ac:dyDescent="0.25">
      <c r="A53" s="296"/>
      <c r="B53" s="313" t="s">
        <v>584</v>
      </c>
      <c r="C53" s="312"/>
      <c r="D53" s="312"/>
      <c r="E53" s="311">
        <v>1</v>
      </c>
      <c r="F53" s="311">
        <v>2</v>
      </c>
      <c r="G53" s="311">
        <v>3</v>
      </c>
      <c r="H53" s="311">
        <v>4</v>
      </c>
      <c r="I53" s="311">
        <v>5</v>
      </c>
      <c r="J53" s="311">
        <v>6</v>
      </c>
      <c r="K53" s="311">
        <v>7</v>
      </c>
      <c r="L53" s="311">
        <v>8</v>
      </c>
      <c r="M53" s="311">
        <v>9</v>
      </c>
      <c r="N53" s="311">
        <v>10</v>
      </c>
      <c r="O53" s="311">
        <v>11</v>
      </c>
      <c r="P53" s="311">
        <v>12</v>
      </c>
      <c r="Q53" s="311">
        <v>13</v>
      </c>
      <c r="R53" s="311">
        <v>14</v>
      </c>
      <c r="S53" s="311">
        <v>15</v>
      </c>
      <c r="T53" s="311">
        <v>16</v>
      </c>
      <c r="U53" s="311">
        <v>17</v>
      </c>
      <c r="V53" s="311">
        <v>18</v>
      </c>
      <c r="W53" s="311">
        <v>19</v>
      </c>
      <c r="X53" s="311">
        <v>20</v>
      </c>
      <c r="Y53" s="311">
        <v>21</v>
      </c>
      <c r="Z53" s="311">
        <v>22</v>
      </c>
      <c r="AA53" s="311">
        <v>23</v>
      </c>
      <c r="AB53" s="311">
        <v>24</v>
      </c>
      <c r="AC53" s="311">
        <v>25</v>
      </c>
      <c r="AD53" s="311">
        <v>26</v>
      </c>
      <c r="AE53" s="311">
        <v>27</v>
      </c>
      <c r="AF53" s="311">
        <v>28</v>
      </c>
      <c r="AG53" s="311">
        <v>29</v>
      </c>
      <c r="AH53" s="311">
        <v>30</v>
      </c>
      <c r="AI53" s="311">
        <v>31</v>
      </c>
      <c r="AJ53" s="311">
        <v>32</v>
      </c>
      <c r="AK53" s="311">
        <v>33</v>
      </c>
      <c r="AL53" s="311">
        <v>34</v>
      </c>
      <c r="AM53" s="311">
        <v>35</v>
      </c>
      <c r="AN53" s="58"/>
    </row>
    <row r="54" spans="1:40" ht="15" x14ac:dyDescent="0.25">
      <c r="A54" s="296"/>
      <c r="B54" s="310" t="s">
        <v>518</v>
      </c>
      <c r="C54" s="309"/>
      <c r="D54" s="309"/>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58"/>
    </row>
    <row r="55" spans="1:40" ht="15.75" thickBot="1" x14ac:dyDescent="0.3">
      <c r="A55" s="296"/>
      <c r="B55" s="307" t="s">
        <v>583</v>
      </c>
      <c r="C55" s="306"/>
      <c r="D55" s="305"/>
      <c r="E55" s="304">
        <v>0</v>
      </c>
      <c r="F55" s="304">
        <v>0</v>
      </c>
      <c r="G55" s="304">
        <v>0</v>
      </c>
      <c r="H55" s="304">
        <v>0</v>
      </c>
      <c r="I55" s="304">
        <v>0</v>
      </c>
      <c r="J55" s="304">
        <v>0</v>
      </c>
      <c r="K55" s="304">
        <v>0</v>
      </c>
      <c r="L55" s="304">
        <v>0</v>
      </c>
      <c r="M55" s="304">
        <v>0</v>
      </c>
      <c r="N55" s="304">
        <v>0</v>
      </c>
      <c r="O55" s="304">
        <v>0</v>
      </c>
      <c r="P55" s="304">
        <v>0</v>
      </c>
      <c r="Q55" s="304">
        <v>0</v>
      </c>
      <c r="R55" s="304">
        <v>0</v>
      </c>
      <c r="S55" s="304">
        <v>0</v>
      </c>
      <c r="T55" s="304">
        <v>0</v>
      </c>
      <c r="U55" s="304">
        <v>0</v>
      </c>
      <c r="V55" s="304">
        <v>0</v>
      </c>
      <c r="W55" s="304">
        <v>0</v>
      </c>
      <c r="X55" s="304">
        <v>0</v>
      </c>
      <c r="Y55" s="304">
        <v>0</v>
      </c>
      <c r="Z55" s="304">
        <v>0</v>
      </c>
      <c r="AA55" s="304">
        <v>0</v>
      </c>
      <c r="AB55" s="304">
        <v>0</v>
      </c>
      <c r="AC55" s="304">
        <v>0</v>
      </c>
      <c r="AD55" s="304">
        <v>0</v>
      </c>
      <c r="AE55" s="304">
        <v>0</v>
      </c>
      <c r="AF55" s="304">
        <v>0</v>
      </c>
      <c r="AG55" s="304">
        <v>0</v>
      </c>
      <c r="AH55" s="304">
        <v>0</v>
      </c>
      <c r="AI55" s="304">
        <v>0</v>
      </c>
      <c r="AJ55" s="304">
        <v>0</v>
      </c>
      <c r="AK55" s="304">
        <v>0</v>
      </c>
      <c r="AL55" s="304">
        <v>0</v>
      </c>
      <c r="AM55" s="304">
        <v>0</v>
      </c>
      <c r="AN55" s="58"/>
    </row>
    <row r="56" spans="1:40" ht="15.75" thickTop="1" x14ac:dyDescent="0.25">
      <c r="A56" s="296"/>
      <c r="B56" s="303"/>
      <c r="C56" s="302"/>
      <c r="D56" s="301"/>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58"/>
    </row>
    <row r="57" spans="1:40" x14ac:dyDescent="0.2">
      <c r="A57" s="296"/>
      <c r="AN57" s="58"/>
    </row>
    <row r="58" spans="1:40" ht="20.25" customHeight="1" x14ac:dyDescent="0.3">
      <c r="A58" s="299"/>
      <c r="B58" s="298" t="s">
        <v>582</v>
      </c>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row>
    <row r="59" spans="1:40" outlineLevel="1" x14ac:dyDescent="0.2">
      <c r="A59" s="296"/>
    </row>
    <row r="60" spans="1:40" s="34" customFormat="1" ht="15" outlineLevel="1" x14ac:dyDescent="0.25">
      <c r="A60" s="295" t="s">
        <v>581</v>
      </c>
      <c r="B60" s="294" t="s">
        <v>580</v>
      </c>
      <c r="C60" s="294"/>
      <c r="D60" s="293">
        <v>0</v>
      </c>
      <c r="E60" s="293">
        <v>1</v>
      </c>
      <c r="F60" s="293">
        <v>2</v>
      </c>
      <c r="G60" s="293">
        <v>3</v>
      </c>
      <c r="H60" s="293">
        <v>4</v>
      </c>
      <c r="I60" s="293">
        <v>5</v>
      </c>
      <c r="J60" s="293">
        <v>6</v>
      </c>
      <c r="K60" s="293">
        <v>7</v>
      </c>
      <c r="L60" s="293">
        <v>8</v>
      </c>
      <c r="M60" s="293">
        <v>9</v>
      </c>
      <c r="N60" s="293">
        <v>10</v>
      </c>
      <c r="O60" s="293">
        <v>11</v>
      </c>
      <c r="P60" s="293">
        <v>12</v>
      </c>
      <c r="Q60" s="293">
        <v>13</v>
      </c>
      <c r="R60" s="293">
        <v>14</v>
      </c>
      <c r="S60" s="293">
        <v>15</v>
      </c>
      <c r="T60" s="293">
        <v>16</v>
      </c>
      <c r="U60" s="293">
        <v>17</v>
      </c>
      <c r="V60" s="293">
        <v>18</v>
      </c>
      <c r="W60" s="293">
        <v>19</v>
      </c>
      <c r="X60" s="293">
        <v>20</v>
      </c>
      <c r="Y60" s="293">
        <v>21</v>
      </c>
      <c r="Z60" s="293">
        <v>22</v>
      </c>
      <c r="AA60" s="293">
        <v>23</v>
      </c>
      <c r="AB60" s="293">
        <v>24</v>
      </c>
      <c r="AC60" s="293">
        <v>25</v>
      </c>
      <c r="AD60" s="293">
        <v>26</v>
      </c>
      <c r="AE60" s="293">
        <v>27</v>
      </c>
      <c r="AF60" s="293">
        <v>28</v>
      </c>
      <c r="AG60" s="293">
        <v>29</v>
      </c>
      <c r="AH60" s="293">
        <v>30</v>
      </c>
      <c r="AI60" s="293">
        <v>31</v>
      </c>
      <c r="AJ60" s="293">
        <v>32</v>
      </c>
      <c r="AK60" s="293">
        <v>33</v>
      </c>
      <c r="AL60" s="293">
        <v>34</v>
      </c>
      <c r="AM60" s="293">
        <v>35</v>
      </c>
    </row>
    <row r="61" spans="1:40" outlineLevel="1" x14ac:dyDescent="0.2"/>
    <row r="62" spans="1:40" ht="15" outlineLevel="1" x14ac:dyDescent="0.3">
      <c r="B62" s="30" t="s">
        <v>579</v>
      </c>
      <c r="D62" s="245">
        <v>2.3599999999999999E-2</v>
      </c>
      <c r="E62" s="291">
        <v>2.3599999999999999E-2</v>
      </c>
      <c r="F62" s="291">
        <v>2.3599999999999999E-2</v>
      </c>
      <c r="G62" s="291">
        <v>2.3599999999999999E-2</v>
      </c>
      <c r="H62" s="291">
        <v>2.3599999999999999E-2</v>
      </c>
      <c r="I62" s="291">
        <v>2.3599999999999999E-2</v>
      </c>
      <c r="J62" s="291">
        <v>2.3599999999999999E-2</v>
      </c>
      <c r="K62" s="291">
        <v>2.3599999999999999E-2</v>
      </c>
      <c r="L62" s="291">
        <v>2.3599999999999999E-2</v>
      </c>
      <c r="M62" s="291">
        <v>2.3599999999999999E-2</v>
      </c>
      <c r="N62" s="291">
        <v>2.3599999999999999E-2</v>
      </c>
      <c r="O62" s="291">
        <v>2.3599999999999999E-2</v>
      </c>
      <c r="P62" s="291">
        <v>2.3599999999999999E-2</v>
      </c>
      <c r="Q62" s="291">
        <v>2.3599999999999999E-2</v>
      </c>
      <c r="R62" s="291">
        <v>2.3599999999999999E-2</v>
      </c>
      <c r="S62" s="291">
        <v>2.3599999999999999E-2</v>
      </c>
      <c r="T62" s="291">
        <v>2.3599999999999999E-2</v>
      </c>
      <c r="U62" s="291">
        <v>2.3599999999999999E-2</v>
      </c>
      <c r="V62" s="291">
        <v>2.3599999999999999E-2</v>
      </c>
      <c r="W62" s="291">
        <v>2.3599999999999999E-2</v>
      </c>
      <c r="X62" s="291">
        <v>2.3599999999999999E-2</v>
      </c>
      <c r="Y62" s="291">
        <v>2.3599999999999999E-2</v>
      </c>
      <c r="Z62" s="291">
        <v>2.3599999999999999E-2</v>
      </c>
      <c r="AA62" s="291">
        <v>2.3599999999999999E-2</v>
      </c>
      <c r="AB62" s="291">
        <v>2.3599999999999999E-2</v>
      </c>
      <c r="AC62" s="291">
        <v>2.3599999999999999E-2</v>
      </c>
      <c r="AD62" s="291">
        <v>2.3599999999999999E-2</v>
      </c>
      <c r="AE62" s="291">
        <v>2.3599999999999999E-2</v>
      </c>
      <c r="AF62" s="291">
        <v>2.3599999999999999E-2</v>
      </c>
      <c r="AG62" s="291">
        <v>2.3599999999999999E-2</v>
      </c>
      <c r="AH62" s="291">
        <v>2.3599999999999999E-2</v>
      </c>
      <c r="AI62" s="291">
        <v>2.3599999999999999E-2</v>
      </c>
      <c r="AJ62" s="291">
        <v>2.3599999999999999E-2</v>
      </c>
      <c r="AK62" s="291">
        <v>2.3599999999999999E-2</v>
      </c>
      <c r="AL62" s="291">
        <v>2.3599999999999999E-2</v>
      </c>
      <c r="AM62" s="291">
        <v>2.3599999999999999E-2</v>
      </c>
    </row>
    <row r="63" spans="1:40" ht="19.5" customHeight="1" outlineLevel="1" x14ac:dyDescent="0.2">
      <c r="B63" s="30" t="s">
        <v>578</v>
      </c>
      <c r="D63" s="290">
        <v>1</v>
      </c>
      <c r="E63" s="292">
        <v>1.0236000000000001</v>
      </c>
      <c r="F63" s="291">
        <v>1.0477569600000001</v>
      </c>
      <c r="G63" s="292">
        <v>1.0724840242560001</v>
      </c>
      <c r="H63" s="292">
        <v>1.0977946472284417</v>
      </c>
      <c r="I63" s="292">
        <v>1.1237026009030329</v>
      </c>
      <c r="J63" s="292">
        <v>1.1502219822843445</v>
      </c>
      <c r="K63" s="292">
        <v>1.1773672210662551</v>
      </c>
      <c r="L63" s="292">
        <v>1.2051530874834189</v>
      </c>
      <c r="M63" s="292">
        <v>1.2335947003480277</v>
      </c>
      <c r="N63" s="292">
        <v>1.2627075352762411</v>
      </c>
      <c r="O63" s="292">
        <v>1.2925074331087605</v>
      </c>
      <c r="P63" s="292">
        <v>1.3230106085301274</v>
      </c>
      <c r="Q63" s="292">
        <v>1.3542336588914385</v>
      </c>
      <c r="R63" s="292">
        <v>1.3861935732412767</v>
      </c>
      <c r="S63" s="292">
        <v>1.4189077415697708</v>
      </c>
      <c r="T63" s="292">
        <v>1.4523939642708175</v>
      </c>
      <c r="U63" s="292">
        <v>1.4866704618276088</v>
      </c>
      <c r="V63" s="292">
        <v>1.5217558847267405</v>
      </c>
      <c r="W63" s="292">
        <v>1.5576693236062917</v>
      </c>
      <c r="X63" s="292">
        <v>1.5944303196434004</v>
      </c>
      <c r="Y63" s="292">
        <v>1.6320588751869849</v>
      </c>
      <c r="Z63" s="292">
        <v>1.6705754646413979</v>
      </c>
      <c r="AA63" s="292">
        <v>1.710001045606935</v>
      </c>
      <c r="AB63" s="292">
        <v>1.7503570702832587</v>
      </c>
      <c r="AC63" s="292">
        <v>1.7916654971419437</v>
      </c>
      <c r="AD63" s="292">
        <v>1.8339488028744937</v>
      </c>
      <c r="AE63" s="292">
        <v>1.8772299946223319</v>
      </c>
      <c r="AF63" s="292">
        <v>1.921532622495419</v>
      </c>
      <c r="AG63" s="292">
        <v>1.966880792386311</v>
      </c>
      <c r="AH63" s="292">
        <v>2.0132991790866281</v>
      </c>
      <c r="AI63" s="292">
        <v>2.0608130397130728</v>
      </c>
      <c r="AJ63" s="292">
        <v>2.1094482274503017</v>
      </c>
      <c r="AK63" s="292">
        <v>2.1592312056181289</v>
      </c>
      <c r="AL63" s="292">
        <v>2.2101890620707167</v>
      </c>
      <c r="AM63" s="292">
        <v>2.262349523935586</v>
      </c>
    </row>
    <row r="64" spans="1:40" outlineLevel="1" x14ac:dyDescent="0.2"/>
    <row r="65" spans="1:39" outlineLevel="1" x14ac:dyDescent="0.2">
      <c r="B65" s="77" t="s">
        <v>577</v>
      </c>
    </row>
    <row r="66" spans="1:39" outlineLevel="1" x14ac:dyDescent="0.2">
      <c r="B66" s="30" t="s">
        <v>576</v>
      </c>
      <c r="E66" s="291">
        <v>4.9099999999999998E-2</v>
      </c>
      <c r="F66" s="291">
        <v>4.9099999999999998E-2</v>
      </c>
      <c r="G66" s="291">
        <v>4.9099999999999998E-2</v>
      </c>
      <c r="H66" s="291">
        <v>4.9099999999999998E-2</v>
      </c>
      <c r="I66" s="291">
        <v>4.9099999999999998E-2</v>
      </c>
      <c r="J66" s="291">
        <v>4.9099999999999998E-2</v>
      </c>
      <c r="K66" s="291">
        <v>4.9099999999999998E-2</v>
      </c>
      <c r="L66" s="291">
        <v>4.9099999999999998E-2</v>
      </c>
      <c r="M66" s="291">
        <v>4.9099999999999998E-2</v>
      </c>
      <c r="N66" s="291">
        <v>4.9099999999999998E-2</v>
      </c>
      <c r="O66" s="291">
        <v>4.9099999999999998E-2</v>
      </c>
      <c r="P66" s="291">
        <v>4.9099999999999998E-2</v>
      </c>
      <c r="Q66" s="291">
        <v>4.9099999999999998E-2</v>
      </c>
      <c r="R66" s="291">
        <v>4.9099999999999998E-2</v>
      </c>
      <c r="S66" s="291">
        <v>4.9099999999999998E-2</v>
      </c>
      <c r="T66" s="291">
        <v>4.9099999999999998E-2</v>
      </c>
      <c r="U66" s="291">
        <v>4.9099999999999998E-2</v>
      </c>
      <c r="V66" s="291">
        <v>4.9099999999999998E-2</v>
      </c>
      <c r="W66" s="291">
        <v>4.9099999999999998E-2</v>
      </c>
      <c r="X66" s="291">
        <v>4.9099999999999998E-2</v>
      </c>
      <c r="Y66" s="291">
        <v>4.9099999999999998E-2</v>
      </c>
      <c r="Z66" s="291">
        <v>4.9099999999999998E-2</v>
      </c>
      <c r="AA66" s="291">
        <v>4.9099999999999998E-2</v>
      </c>
      <c r="AB66" s="291">
        <v>4.9099999999999998E-2</v>
      </c>
      <c r="AC66" s="291">
        <v>4.9099999999999998E-2</v>
      </c>
      <c r="AD66" s="291">
        <v>4.9099999999999998E-2</v>
      </c>
      <c r="AE66" s="291">
        <v>4.9099999999999998E-2</v>
      </c>
      <c r="AF66" s="291">
        <v>4.9099999999999998E-2</v>
      </c>
      <c r="AG66" s="291">
        <v>4.9099999999999998E-2</v>
      </c>
      <c r="AH66" s="291">
        <v>4.9099999999999998E-2</v>
      </c>
      <c r="AI66" s="291">
        <v>4.9099999999999998E-2</v>
      </c>
      <c r="AJ66" s="291">
        <v>4.9099999999999998E-2</v>
      </c>
      <c r="AK66" s="291">
        <v>4.9099999999999998E-2</v>
      </c>
      <c r="AL66" s="291">
        <v>4.9099999999999998E-2</v>
      </c>
      <c r="AM66" s="291">
        <v>4.9099999999999998E-2</v>
      </c>
    </row>
    <row r="67" spans="1:39" outlineLevel="1" x14ac:dyDescent="0.2">
      <c r="B67" s="30" t="s">
        <v>575</v>
      </c>
      <c r="E67" s="291">
        <v>4.79400000000616E-2</v>
      </c>
      <c r="F67" s="291">
        <v>4.79400000000616E-2</v>
      </c>
      <c r="G67" s="291">
        <v>4.79400000000616E-2</v>
      </c>
      <c r="H67" s="291">
        <v>4.79400000000616E-2</v>
      </c>
      <c r="I67" s="291">
        <v>4.79400000000616E-2</v>
      </c>
      <c r="J67" s="291">
        <v>4.79400000000616E-2</v>
      </c>
      <c r="K67" s="291">
        <v>4.79400000000616E-2</v>
      </c>
      <c r="L67" s="291">
        <v>4.79400000000616E-2</v>
      </c>
      <c r="M67" s="291">
        <v>4.79400000000616E-2</v>
      </c>
      <c r="N67" s="291">
        <v>4.79400000000616E-2</v>
      </c>
      <c r="O67" s="291">
        <v>4.79400000000616E-2</v>
      </c>
      <c r="P67" s="291">
        <v>4.79400000000616E-2</v>
      </c>
      <c r="Q67" s="291">
        <v>4.79400000000616E-2</v>
      </c>
      <c r="R67" s="291">
        <v>4.79400000000616E-2</v>
      </c>
      <c r="S67" s="291">
        <v>4.79400000000616E-2</v>
      </c>
      <c r="T67" s="291">
        <v>4.79400000000616E-2</v>
      </c>
      <c r="U67" s="291">
        <v>4.79400000000616E-2</v>
      </c>
      <c r="V67" s="291">
        <v>4.79400000000616E-2</v>
      </c>
      <c r="W67" s="291">
        <v>4.79400000000616E-2</v>
      </c>
      <c r="X67" s="291">
        <v>4.79400000000616E-2</v>
      </c>
      <c r="Y67" s="291">
        <v>4.79400000000616E-2</v>
      </c>
      <c r="Z67" s="291">
        <v>4.79400000000616E-2</v>
      </c>
      <c r="AA67" s="291">
        <v>4.79400000000616E-2</v>
      </c>
      <c r="AB67" s="291">
        <v>4.79400000000616E-2</v>
      </c>
      <c r="AC67" s="291">
        <v>4.79400000000616E-2</v>
      </c>
      <c r="AD67" s="291">
        <v>4.79400000000616E-2</v>
      </c>
      <c r="AE67" s="291">
        <v>4.79400000000616E-2</v>
      </c>
      <c r="AF67" s="291">
        <v>4.79400000000616E-2</v>
      </c>
      <c r="AG67" s="291">
        <v>4.79400000000616E-2</v>
      </c>
      <c r="AH67" s="291">
        <v>4.79400000000616E-2</v>
      </c>
      <c r="AI67" s="291">
        <v>4.79400000000616E-2</v>
      </c>
      <c r="AJ67" s="291">
        <v>4.79400000000616E-2</v>
      </c>
      <c r="AK67" s="291">
        <v>4.79400000000616E-2</v>
      </c>
      <c r="AL67" s="291">
        <v>4.79400000000616E-2</v>
      </c>
      <c r="AM67" s="291">
        <v>4.79400000000616E-2</v>
      </c>
    </row>
    <row r="68" spans="1:39" outlineLevel="1" x14ac:dyDescent="0.2">
      <c r="B68" s="30" t="s">
        <v>574</v>
      </c>
      <c r="D68" s="290">
        <v>1</v>
      </c>
      <c r="E68" s="289">
        <v>1.0479400000000616</v>
      </c>
      <c r="F68" s="289">
        <v>1.0981782436001291</v>
      </c>
      <c r="G68" s="289">
        <v>1.1508249085983868</v>
      </c>
      <c r="H68" s="289">
        <v>1.2059954547166645</v>
      </c>
      <c r="I68" s="289">
        <v>1.2638108768158556</v>
      </c>
      <c r="J68" s="289">
        <v>1.3243979702504856</v>
      </c>
      <c r="K68" s="289">
        <v>1.3878896089443755</v>
      </c>
      <c r="L68" s="289">
        <v>1.4544250367972544</v>
      </c>
      <c r="M68" s="289">
        <v>1.5241501730614044</v>
      </c>
      <c r="N68" s="289">
        <v>1.597217932358062</v>
      </c>
      <c r="O68" s="289">
        <v>1.6737885600354059</v>
      </c>
      <c r="P68" s="289">
        <v>1.7540299836036064</v>
      </c>
      <c r="Q68" s="289">
        <v>1.8381181810176714</v>
      </c>
      <c r="R68" s="289">
        <v>1.9262375666157718</v>
      </c>
      <c r="S68" s="289">
        <v>2.0185813955594507</v>
      </c>
      <c r="T68" s="289">
        <v>2.1153521876626953</v>
      </c>
      <c r="U68" s="289">
        <v>2.2167621715393753</v>
      </c>
      <c r="V68" s="289">
        <v>2.3230337500431095</v>
      </c>
      <c r="W68" s="289">
        <v>2.4343999880203193</v>
      </c>
      <c r="X68" s="289">
        <v>2.5511051234461632</v>
      </c>
      <c r="Y68" s="289">
        <v>2.6734051030643293</v>
      </c>
      <c r="Z68" s="289">
        <v>2.8015681437053979</v>
      </c>
      <c r="AA68" s="289">
        <v>2.9358753205148074</v>
      </c>
      <c r="AB68" s="289">
        <v>3.076621183380468</v>
      </c>
      <c r="AC68" s="289">
        <v>3.2241144029119173</v>
      </c>
      <c r="AD68" s="289">
        <v>3.3786784473877134</v>
      </c>
      <c r="AE68" s="289">
        <v>3.5406522921556887</v>
      </c>
      <c r="AF68" s="289">
        <v>3.7103911630418507</v>
      </c>
      <c r="AG68" s="289">
        <v>3.8882673153983056</v>
      </c>
      <c r="AH68" s="289">
        <v>4.0746708504987401</v>
      </c>
      <c r="AI68" s="289">
        <v>4.270010571071901</v>
      </c>
      <c r="AJ68" s="289">
        <v>4.4747148778493511</v>
      </c>
      <c r="AK68" s="289">
        <v>4.6892327090937247</v>
      </c>
      <c r="AL68" s="289">
        <v>4.9140345251679669</v>
      </c>
      <c r="AM68" s="289">
        <v>5.1496133403048221</v>
      </c>
    </row>
    <row r="69" spans="1:39" outlineLevel="1" x14ac:dyDescent="0.2">
      <c r="B69" s="30" t="s">
        <v>573</v>
      </c>
      <c r="D69" s="290">
        <v>1</v>
      </c>
      <c r="E69" s="289">
        <v>0.9542531060938042</v>
      </c>
      <c r="F69" s="289">
        <v>0.9105989904896733</v>
      </c>
      <c r="G69" s="289">
        <v>0.86894191508065322</v>
      </c>
      <c r="H69" s="289">
        <v>0.82919052148081196</v>
      </c>
      <c r="I69" s="289">
        <v>0.79125763066660615</v>
      </c>
      <c r="J69" s="289">
        <v>0.75506005178403313</v>
      </c>
      <c r="K69" s="289">
        <v>0.72051839970226228</v>
      </c>
      <c r="L69" s="289">
        <v>0.68755692091362086</v>
      </c>
      <c r="M69" s="289">
        <v>0.65610332739811483</v>
      </c>
      <c r="N69" s="289">
        <v>0.62608863808813131</v>
      </c>
      <c r="O69" s="289">
        <v>0.59744702758563895</v>
      </c>
      <c r="P69" s="289">
        <v>0.57011568180010663</v>
      </c>
      <c r="Q69" s="289">
        <v>0.5440346601905387</v>
      </c>
      <c r="R69" s="289">
        <v>0.5191467643095089</v>
      </c>
      <c r="S69" s="289">
        <v>0.4953974123608969</v>
      </c>
      <c r="T69" s="289">
        <v>0.47273451949621903</v>
      </c>
      <c r="U69" s="289">
        <v>0.45110838358702904</v>
      </c>
      <c r="V69" s="289">
        <v>0.43047157622287779</v>
      </c>
      <c r="W69" s="289">
        <v>0.41077883869577692</v>
      </c>
      <c r="X69" s="289">
        <v>0.39198698274305094</v>
      </c>
      <c r="Y69" s="289">
        <v>0.37405479583089479</v>
      </c>
      <c r="Z69" s="289">
        <v>0.35694295077091515</v>
      </c>
      <c r="AA69" s="289">
        <v>0.34061391947143366</v>
      </c>
      <c r="AB69" s="289">
        <v>0.32503189063440047</v>
      </c>
      <c r="AC69" s="289">
        <v>0.3101626912174183</v>
      </c>
      <c r="AD69" s="289">
        <v>0.29597371148863488</v>
      </c>
      <c r="AE69" s="289">
        <v>0.28243383351014134</v>
      </c>
      <c r="AF69" s="289">
        <v>0.26951336289303274</v>
      </c>
      <c r="AG69" s="289">
        <v>0.25718396367446311</v>
      </c>
      <c r="AH69" s="289">
        <v>0.24541859617387252</v>
      </c>
      <c r="AI69" s="289">
        <v>0.23419145769209887</v>
      </c>
      <c r="AJ69" s="289">
        <v>0.22347792592332108</v>
      </c>
      <c r="AK69" s="289">
        <v>0.21325450495573023</v>
      </c>
      <c r="AL69" s="289">
        <v>0.20349877374250214</v>
      </c>
      <c r="AM69" s="289">
        <v>0.19418933693006293</v>
      </c>
    </row>
    <row r="70" spans="1:39" outlineLevel="1" x14ac:dyDescent="0.2"/>
    <row r="71" spans="1:39" ht="18" outlineLevel="1" thickBot="1" x14ac:dyDescent="0.35">
      <c r="B71" s="239" t="s">
        <v>572</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row>
    <row r="72" spans="1:39" s="77" customFormat="1" ht="13.5" outlineLevel="1" thickTop="1" x14ac:dyDescent="0.2">
      <c r="B72" s="227" t="s">
        <v>518</v>
      </c>
      <c r="C72" s="227"/>
      <c r="D72" s="226">
        <v>0</v>
      </c>
      <c r="E72" s="226">
        <v>1</v>
      </c>
      <c r="F72" s="226">
        <v>2</v>
      </c>
      <c r="G72" s="226">
        <v>3</v>
      </c>
      <c r="H72" s="226">
        <v>4</v>
      </c>
      <c r="I72" s="226">
        <v>5</v>
      </c>
      <c r="J72" s="226">
        <v>6</v>
      </c>
      <c r="K72" s="226">
        <v>7</v>
      </c>
      <c r="L72" s="226">
        <v>8</v>
      </c>
      <c r="M72" s="226">
        <v>9</v>
      </c>
      <c r="N72" s="226">
        <v>10</v>
      </c>
      <c r="O72" s="226">
        <v>11</v>
      </c>
      <c r="P72" s="226">
        <v>12</v>
      </c>
      <c r="Q72" s="226">
        <v>13</v>
      </c>
      <c r="R72" s="226">
        <v>14</v>
      </c>
      <c r="S72" s="226">
        <v>15</v>
      </c>
      <c r="T72" s="226">
        <v>16</v>
      </c>
      <c r="U72" s="226">
        <v>17</v>
      </c>
      <c r="V72" s="226">
        <v>18</v>
      </c>
      <c r="W72" s="226">
        <v>19</v>
      </c>
      <c r="X72" s="226">
        <v>20</v>
      </c>
      <c r="Y72" s="226">
        <v>21</v>
      </c>
      <c r="Z72" s="226">
        <v>22</v>
      </c>
      <c r="AA72" s="226">
        <v>23</v>
      </c>
      <c r="AB72" s="226">
        <v>24</v>
      </c>
      <c r="AC72" s="226">
        <v>25</v>
      </c>
      <c r="AD72" s="226">
        <v>26</v>
      </c>
      <c r="AE72" s="226">
        <v>27</v>
      </c>
      <c r="AF72" s="226">
        <v>28</v>
      </c>
      <c r="AG72" s="226">
        <v>29</v>
      </c>
      <c r="AH72" s="226">
        <v>30</v>
      </c>
      <c r="AI72" s="226">
        <v>31</v>
      </c>
      <c r="AJ72" s="226">
        <v>32</v>
      </c>
      <c r="AK72" s="226">
        <v>33</v>
      </c>
      <c r="AL72" s="226">
        <v>34</v>
      </c>
      <c r="AM72" s="226">
        <v>35</v>
      </c>
    </row>
    <row r="73" spans="1:39" s="286" customFormat="1" outlineLevel="1" x14ac:dyDescent="0.2">
      <c r="B73" s="288"/>
      <c r="C73" s="288"/>
      <c r="D73" s="288"/>
      <c r="E73" s="287"/>
      <c r="F73" s="287"/>
      <c r="G73" s="287"/>
      <c r="H73" s="287"/>
      <c r="I73" s="287"/>
      <c r="J73" s="287"/>
      <c r="K73" s="287"/>
      <c r="L73" s="287"/>
      <c r="M73" s="287"/>
      <c r="N73" s="287"/>
      <c r="O73" s="287"/>
      <c r="P73" s="287"/>
    </row>
    <row r="74" spans="1:39" ht="17.45" customHeight="1" outlineLevel="1" x14ac:dyDescent="0.2">
      <c r="B74" s="30" t="s">
        <v>571</v>
      </c>
      <c r="E74" s="220">
        <v>0</v>
      </c>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row>
    <row r="75" spans="1:39" outlineLevel="1" x14ac:dyDescent="0.2">
      <c r="B75" s="30" t="s">
        <v>570</v>
      </c>
      <c r="E75" s="220">
        <v>0</v>
      </c>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row>
    <row r="76" spans="1:39" outlineLevel="1" x14ac:dyDescent="0.2">
      <c r="E76" s="220"/>
      <c r="F76" s="220"/>
      <c r="G76" s="220"/>
      <c r="H76" s="220"/>
      <c r="I76" s="220"/>
      <c r="J76" s="220"/>
      <c r="K76" s="220"/>
      <c r="L76" s="220"/>
      <c r="M76" s="220"/>
      <c r="N76" s="220"/>
      <c r="O76" s="220"/>
      <c r="P76" s="220"/>
    </row>
    <row r="77" spans="1:39" ht="18" outlineLevel="1" thickBot="1" x14ac:dyDescent="0.35">
      <c r="B77" s="278" t="s">
        <v>569</v>
      </c>
      <c r="C77" s="285"/>
      <c r="D77" s="285"/>
      <c r="E77" s="284"/>
      <c r="F77" s="284"/>
      <c r="G77" s="284"/>
      <c r="H77" s="284"/>
      <c r="I77" s="284"/>
      <c r="J77" s="284"/>
      <c r="K77" s="284"/>
      <c r="L77" s="284"/>
      <c r="M77" s="284"/>
      <c r="N77" s="284"/>
      <c r="O77" s="284"/>
      <c r="P77" s="220"/>
    </row>
    <row r="78" spans="1:39" ht="13.5" outlineLevel="1" thickTop="1" x14ac:dyDescent="0.2">
      <c r="B78" s="77" t="s">
        <v>568</v>
      </c>
      <c r="C78" s="77"/>
      <c r="D78" s="77"/>
      <c r="E78" s="283">
        <v>0</v>
      </c>
      <c r="F78" s="283">
        <v>0</v>
      </c>
      <c r="G78" s="283">
        <v>0</v>
      </c>
      <c r="H78" s="283">
        <v>0</v>
      </c>
      <c r="I78" s="283">
        <v>0</v>
      </c>
      <c r="J78" s="283">
        <v>0</v>
      </c>
      <c r="K78" s="283">
        <v>0</v>
      </c>
      <c r="L78" s="283">
        <v>0</v>
      </c>
      <c r="M78" s="283">
        <v>0</v>
      </c>
      <c r="N78" s="283">
        <v>0</v>
      </c>
      <c r="O78" s="283">
        <v>0</v>
      </c>
      <c r="P78" s="283">
        <v>0</v>
      </c>
      <c r="Q78" s="283">
        <v>0</v>
      </c>
      <c r="R78" s="283">
        <v>0</v>
      </c>
      <c r="S78" s="283">
        <v>0</v>
      </c>
      <c r="T78" s="283">
        <v>0</v>
      </c>
      <c r="U78" s="283">
        <v>0</v>
      </c>
      <c r="V78" s="283">
        <v>0</v>
      </c>
      <c r="W78" s="283">
        <v>0</v>
      </c>
      <c r="X78" s="283">
        <v>0</v>
      </c>
      <c r="Y78" s="283">
        <v>0</v>
      </c>
      <c r="Z78" s="283">
        <v>0</v>
      </c>
      <c r="AA78" s="283">
        <v>0</v>
      </c>
      <c r="AB78" s="283">
        <v>0</v>
      </c>
      <c r="AC78" s="283">
        <v>0</v>
      </c>
      <c r="AD78" s="283">
        <v>0</v>
      </c>
      <c r="AE78" s="283">
        <v>0</v>
      </c>
      <c r="AF78" s="283">
        <v>0</v>
      </c>
      <c r="AG78" s="283">
        <v>0</v>
      </c>
      <c r="AH78" s="283">
        <v>0</v>
      </c>
      <c r="AI78" s="283">
        <v>0</v>
      </c>
      <c r="AJ78" s="283">
        <v>0</v>
      </c>
      <c r="AK78" s="283">
        <v>0</v>
      </c>
      <c r="AL78" s="283">
        <v>0</v>
      </c>
      <c r="AM78" s="283">
        <v>0</v>
      </c>
    </row>
    <row r="79" spans="1:39" outlineLevel="1" x14ac:dyDescent="0.2"/>
    <row r="80" spans="1:39" outlineLevel="2" x14ac:dyDescent="0.2">
      <c r="A80" s="275"/>
      <c r="C80" s="274" t="s">
        <v>567</v>
      </c>
      <c r="D80" s="273"/>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row>
    <row r="81" spans="1:39" outlineLevel="2" x14ac:dyDescent="0.2">
      <c r="A81" s="269"/>
      <c r="B81" s="271"/>
      <c r="C81" s="271"/>
      <c r="D81" s="267"/>
      <c r="E81" s="270"/>
      <c r="F81" s="270"/>
      <c r="G81" s="270"/>
      <c r="H81" s="270"/>
      <c r="I81" s="270"/>
      <c r="J81" s="270"/>
      <c r="K81" s="270"/>
      <c r="L81" s="270"/>
      <c r="M81" s="270"/>
      <c r="N81" s="270"/>
      <c r="O81" s="270"/>
      <c r="P81" s="270"/>
      <c r="Q81" s="270"/>
      <c r="R81" s="270"/>
      <c r="S81" s="270"/>
    </row>
    <row r="82" spans="1:39" outlineLevel="2" x14ac:dyDescent="0.2">
      <c r="A82" s="269"/>
      <c r="B82" s="268"/>
      <c r="C82" s="148">
        <v>1</v>
      </c>
      <c r="D82" s="267"/>
      <c r="E82" s="282"/>
      <c r="F82" s="265">
        <v>0</v>
      </c>
      <c r="G82" s="265">
        <v>0</v>
      </c>
      <c r="H82" s="265">
        <v>0</v>
      </c>
      <c r="I82" s="265">
        <v>0</v>
      </c>
      <c r="J82" s="265">
        <v>0</v>
      </c>
      <c r="K82" s="265">
        <v>0</v>
      </c>
      <c r="L82" s="265">
        <v>0</v>
      </c>
      <c r="M82" s="265">
        <v>0</v>
      </c>
      <c r="N82" s="265">
        <v>0</v>
      </c>
      <c r="O82" s="265">
        <v>0</v>
      </c>
      <c r="P82" s="265">
        <v>0</v>
      </c>
      <c r="Q82" s="265">
        <v>0</v>
      </c>
      <c r="R82" s="265">
        <v>0</v>
      </c>
      <c r="S82" s="265">
        <v>0</v>
      </c>
      <c r="T82" s="265">
        <v>0</v>
      </c>
      <c r="U82" s="265">
        <v>0</v>
      </c>
      <c r="V82" s="265">
        <v>0</v>
      </c>
      <c r="W82" s="265">
        <v>0</v>
      </c>
      <c r="X82" s="265">
        <v>0</v>
      </c>
      <c r="Y82" s="265">
        <v>0</v>
      </c>
      <c r="Z82" s="265">
        <v>0</v>
      </c>
      <c r="AA82" s="265">
        <v>0</v>
      </c>
      <c r="AB82" s="265">
        <v>0</v>
      </c>
      <c r="AC82" s="265">
        <v>0</v>
      </c>
      <c r="AD82" s="265">
        <v>0</v>
      </c>
      <c r="AE82" s="265">
        <v>0</v>
      </c>
      <c r="AF82" s="265">
        <v>0</v>
      </c>
      <c r="AG82" s="265">
        <v>0</v>
      </c>
      <c r="AH82" s="265">
        <v>0</v>
      </c>
      <c r="AI82" s="265">
        <v>0</v>
      </c>
      <c r="AJ82" s="265">
        <v>0</v>
      </c>
      <c r="AK82" s="265">
        <v>0</v>
      </c>
      <c r="AL82" s="265">
        <v>0</v>
      </c>
      <c r="AM82" s="265">
        <v>0</v>
      </c>
    </row>
    <row r="83" spans="1:39" outlineLevel="1" x14ac:dyDescent="0.2">
      <c r="A83" s="263"/>
      <c r="B83" s="264" t="s">
        <v>566</v>
      </c>
      <c r="C83" s="263"/>
      <c r="D83" s="263"/>
      <c r="E83" s="262">
        <v>0</v>
      </c>
      <c r="F83" s="262">
        <v>0</v>
      </c>
      <c r="G83" s="262">
        <v>0</v>
      </c>
      <c r="H83" s="262">
        <v>0</v>
      </c>
      <c r="I83" s="262">
        <v>0</v>
      </c>
      <c r="J83" s="262">
        <v>0</v>
      </c>
      <c r="K83" s="262">
        <v>0</v>
      </c>
      <c r="L83" s="262">
        <v>0</v>
      </c>
      <c r="M83" s="262">
        <v>0</v>
      </c>
      <c r="N83" s="262">
        <v>0</v>
      </c>
      <c r="O83" s="262">
        <v>0</v>
      </c>
      <c r="P83" s="262">
        <v>0</v>
      </c>
      <c r="Q83" s="262">
        <v>0</v>
      </c>
      <c r="R83" s="262">
        <v>0</v>
      </c>
      <c r="S83" s="262">
        <v>0</v>
      </c>
      <c r="T83" s="262">
        <v>0</v>
      </c>
      <c r="U83" s="262">
        <v>0</v>
      </c>
      <c r="V83" s="262">
        <v>0</v>
      </c>
      <c r="W83" s="262">
        <v>0</v>
      </c>
      <c r="X83" s="262">
        <v>0</v>
      </c>
      <c r="Y83" s="262">
        <v>0</v>
      </c>
      <c r="Z83" s="262">
        <v>0</v>
      </c>
      <c r="AA83" s="262">
        <v>0</v>
      </c>
      <c r="AB83" s="262">
        <v>0</v>
      </c>
      <c r="AC83" s="262">
        <v>0</v>
      </c>
      <c r="AD83" s="262">
        <v>0</v>
      </c>
      <c r="AE83" s="262">
        <v>0</v>
      </c>
      <c r="AF83" s="262">
        <v>0</v>
      </c>
      <c r="AG83" s="262">
        <v>0</v>
      </c>
      <c r="AH83" s="262">
        <v>0</v>
      </c>
      <c r="AI83" s="262">
        <v>0</v>
      </c>
      <c r="AJ83" s="262">
        <v>0</v>
      </c>
      <c r="AK83" s="262">
        <v>0</v>
      </c>
      <c r="AL83" s="262">
        <v>0</v>
      </c>
      <c r="AM83" s="262">
        <v>0</v>
      </c>
    </row>
    <row r="84" spans="1:39" outlineLevel="1" x14ac:dyDescent="0.2"/>
    <row r="85" spans="1:39" outlineLevel="1" x14ac:dyDescent="0.2"/>
    <row r="86" spans="1:39" outlineLevel="1" x14ac:dyDescent="0.2">
      <c r="B86" s="30" t="s">
        <v>565</v>
      </c>
      <c r="D86" s="220"/>
      <c r="E86" s="281">
        <v>0</v>
      </c>
      <c r="F86" s="220">
        <v>0</v>
      </c>
      <c r="G86" s="220">
        <v>0</v>
      </c>
      <c r="H86" s="220">
        <v>0</v>
      </c>
      <c r="I86" s="220">
        <v>0</v>
      </c>
      <c r="J86" s="220">
        <v>0</v>
      </c>
      <c r="K86" s="220">
        <v>0</v>
      </c>
      <c r="L86" s="220">
        <v>0</v>
      </c>
      <c r="M86" s="220">
        <v>0</v>
      </c>
      <c r="N86" s="220">
        <v>0</v>
      </c>
      <c r="O86" s="220">
        <v>0</v>
      </c>
      <c r="P86" s="220">
        <v>0</v>
      </c>
      <c r="Q86" s="220">
        <v>0</v>
      </c>
      <c r="R86" s="220">
        <v>0</v>
      </c>
      <c r="S86" s="220">
        <v>0</v>
      </c>
      <c r="T86" s="220">
        <v>0</v>
      </c>
      <c r="U86" s="220">
        <v>0</v>
      </c>
      <c r="V86" s="220">
        <v>0</v>
      </c>
      <c r="W86" s="220">
        <v>0</v>
      </c>
      <c r="X86" s="220">
        <v>0</v>
      </c>
      <c r="Y86" s="220">
        <v>0</v>
      </c>
      <c r="Z86" s="220">
        <v>0</v>
      </c>
      <c r="AA86" s="220">
        <v>0</v>
      </c>
      <c r="AB86" s="220">
        <v>0</v>
      </c>
      <c r="AC86" s="220">
        <v>0</v>
      </c>
      <c r="AD86" s="220">
        <v>0</v>
      </c>
      <c r="AE86" s="220">
        <v>0</v>
      </c>
      <c r="AF86" s="220">
        <v>0</v>
      </c>
      <c r="AG86" s="220">
        <v>0</v>
      </c>
      <c r="AH86" s="220">
        <v>0</v>
      </c>
      <c r="AI86" s="220">
        <v>0</v>
      </c>
      <c r="AJ86" s="220">
        <v>0</v>
      </c>
      <c r="AK86" s="220">
        <v>0</v>
      </c>
      <c r="AL86" s="220">
        <v>0</v>
      </c>
      <c r="AM86" s="220">
        <v>0</v>
      </c>
    </row>
    <row r="87" spans="1:39" outlineLevel="1" x14ac:dyDescent="0.2">
      <c r="B87" s="30" t="s">
        <v>564</v>
      </c>
      <c r="D87" s="30">
        <v>0</v>
      </c>
      <c r="E87" s="281">
        <v>0</v>
      </c>
      <c r="F87" s="220">
        <v>0</v>
      </c>
      <c r="G87" s="220">
        <v>0</v>
      </c>
      <c r="H87" s="220">
        <v>0</v>
      </c>
      <c r="I87" s="220">
        <v>0</v>
      </c>
      <c r="J87" s="220">
        <v>0</v>
      </c>
      <c r="K87" s="220">
        <v>0</v>
      </c>
      <c r="L87" s="220">
        <v>0</v>
      </c>
      <c r="M87" s="220">
        <v>0</v>
      </c>
      <c r="N87" s="220">
        <v>0</v>
      </c>
      <c r="O87" s="220">
        <v>0</v>
      </c>
      <c r="P87" s="220">
        <v>0</v>
      </c>
      <c r="Q87" s="220">
        <v>0</v>
      </c>
      <c r="R87" s="220">
        <v>0</v>
      </c>
      <c r="S87" s="220">
        <v>0</v>
      </c>
      <c r="T87" s="220">
        <v>0</v>
      </c>
      <c r="U87" s="220">
        <v>0</v>
      </c>
      <c r="V87" s="220">
        <v>0</v>
      </c>
      <c r="W87" s="220">
        <v>0</v>
      </c>
      <c r="X87" s="220">
        <v>0</v>
      </c>
      <c r="Y87" s="220">
        <v>0</v>
      </c>
      <c r="Z87" s="220">
        <v>0</v>
      </c>
      <c r="AA87" s="220">
        <v>0</v>
      </c>
      <c r="AB87" s="220">
        <v>0</v>
      </c>
      <c r="AC87" s="220">
        <v>0</v>
      </c>
      <c r="AD87" s="220">
        <v>0</v>
      </c>
      <c r="AE87" s="220">
        <v>0</v>
      </c>
      <c r="AF87" s="220">
        <v>0</v>
      </c>
      <c r="AG87" s="220">
        <v>0</v>
      </c>
      <c r="AH87" s="220">
        <v>0</v>
      </c>
      <c r="AI87" s="220">
        <v>0</v>
      </c>
      <c r="AJ87" s="220">
        <v>0</v>
      </c>
      <c r="AK87" s="220">
        <v>0</v>
      </c>
      <c r="AL87" s="220">
        <v>0</v>
      </c>
      <c r="AM87" s="220">
        <v>0</v>
      </c>
    </row>
    <row r="88" spans="1:39" outlineLevel="1" x14ac:dyDescent="0.2">
      <c r="E88" s="281"/>
    </row>
    <row r="89" spans="1:39" outlineLevel="1" x14ac:dyDescent="0.2">
      <c r="E89" s="281"/>
    </row>
    <row r="90" spans="1:39" ht="18" outlineLevel="1" thickBot="1" x14ac:dyDescent="0.35">
      <c r="B90" s="278" t="s">
        <v>563</v>
      </c>
      <c r="E90" s="281"/>
    </row>
    <row r="91" spans="1:39" ht="13.5" outlineLevel="1" thickTop="1" x14ac:dyDescent="0.2">
      <c r="B91" s="30" t="s">
        <v>562</v>
      </c>
      <c r="E91" s="281">
        <v>0</v>
      </c>
      <c r="F91" s="233">
        <v>0</v>
      </c>
      <c r="G91" s="233">
        <v>0</v>
      </c>
      <c r="H91" s="233">
        <v>0</v>
      </c>
      <c r="I91" s="233">
        <v>0</v>
      </c>
      <c r="J91" s="233">
        <v>0</v>
      </c>
      <c r="K91" s="233">
        <v>0</v>
      </c>
      <c r="L91" s="233">
        <v>0</v>
      </c>
      <c r="M91" s="233">
        <v>0</v>
      </c>
      <c r="N91" s="233">
        <v>0</v>
      </c>
      <c r="O91" s="233">
        <v>0</v>
      </c>
      <c r="P91" s="233">
        <v>0</v>
      </c>
      <c r="Q91" s="233">
        <v>0</v>
      </c>
      <c r="R91" s="233">
        <v>0</v>
      </c>
      <c r="S91" s="233">
        <v>0</v>
      </c>
      <c r="T91" s="233">
        <v>0</v>
      </c>
      <c r="U91" s="233">
        <v>0</v>
      </c>
      <c r="V91" s="233">
        <v>0</v>
      </c>
      <c r="W91" s="233">
        <v>0</v>
      </c>
      <c r="X91" s="233">
        <v>0</v>
      </c>
      <c r="Y91" s="233">
        <v>0</v>
      </c>
      <c r="Z91" s="233">
        <v>0</v>
      </c>
      <c r="AA91" s="233">
        <v>0</v>
      </c>
      <c r="AB91" s="233">
        <v>0</v>
      </c>
      <c r="AC91" s="233">
        <v>0</v>
      </c>
      <c r="AD91" s="233">
        <v>0</v>
      </c>
      <c r="AE91" s="233">
        <v>0</v>
      </c>
      <c r="AF91" s="233">
        <v>0</v>
      </c>
      <c r="AG91" s="233">
        <v>0</v>
      </c>
      <c r="AH91" s="233">
        <v>0</v>
      </c>
      <c r="AI91" s="233">
        <v>0</v>
      </c>
      <c r="AJ91" s="233">
        <v>0</v>
      </c>
      <c r="AK91" s="233">
        <v>0</v>
      </c>
      <c r="AL91" s="233">
        <v>0</v>
      </c>
      <c r="AM91" s="233">
        <v>0</v>
      </c>
    </row>
    <row r="92" spans="1:39" outlineLevel="1" x14ac:dyDescent="0.2">
      <c r="B92" s="30" t="s">
        <v>561</v>
      </c>
      <c r="E92" s="281">
        <v>0</v>
      </c>
      <c r="F92" s="233">
        <v>0</v>
      </c>
      <c r="G92" s="233">
        <v>0</v>
      </c>
      <c r="H92" s="233">
        <v>0</v>
      </c>
      <c r="I92" s="233">
        <v>0</v>
      </c>
      <c r="J92" s="233">
        <v>0</v>
      </c>
      <c r="K92" s="233">
        <v>0</v>
      </c>
      <c r="L92" s="233">
        <v>0</v>
      </c>
      <c r="M92" s="233">
        <v>0</v>
      </c>
      <c r="N92" s="233">
        <v>0</v>
      </c>
      <c r="O92" s="233">
        <v>0</v>
      </c>
      <c r="P92" s="233">
        <v>0</v>
      </c>
      <c r="Q92" s="233">
        <v>0</v>
      </c>
      <c r="R92" s="233">
        <v>0</v>
      </c>
      <c r="S92" s="233">
        <v>0</v>
      </c>
      <c r="T92" s="233">
        <v>0</v>
      </c>
      <c r="U92" s="233">
        <v>0</v>
      </c>
      <c r="V92" s="233">
        <v>0</v>
      </c>
      <c r="W92" s="233">
        <v>0</v>
      </c>
      <c r="X92" s="233">
        <v>0</v>
      </c>
      <c r="Y92" s="233">
        <v>0</v>
      </c>
      <c r="Z92" s="233">
        <v>0</v>
      </c>
      <c r="AA92" s="233">
        <v>0</v>
      </c>
      <c r="AB92" s="233">
        <v>0</v>
      </c>
      <c r="AC92" s="233">
        <v>0</v>
      </c>
      <c r="AD92" s="233">
        <v>0</v>
      </c>
      <c r="AE92" s="233">
        <v>0</v>
      </c>
      <c r="AF92" s="233">
        <v>0</v>
      </c>
      <c r="AG92" s="233">
        <v>0</v>
      </c>
      <c r="AH92" s="233">
        <v>0</v>
      </c>
      <c r="AI92" s="233">
        <v>0</v>
      </c>
      <c r="AJ92" s="233">
        <v>0</v>
      </c>
      <c r="AK92" s="233">
        <v>0</v>
      </c>
      <c r="AL92" s="233">
        <v>0</v>
      </c>
      <c r="AM92" s="233">
        <v>0</v>
      </c>
    </row>
    <row r="93" spans="1:39" outlineLevel="1" x14ac:dyDescent="0.2">
      <c r="B93" s="30" t="s">
        <v>560</v>
      </c>
      <c r="E93" s="281">
        <v>0</v>
      </c>
      <c r="F93" s="233">
        <v>0</v>
      </c>
      <c r="G93" s="233">
        <v>0</v>
      </c>
      <c r="H93" s="233">
        <v>0</v>
      </c>
      <c r="I93" s="233">
        <v>0</v>
      </c>
      <c r="J93" s="233">
        <v>0</v>
      </c>
      <c r="K93" s="233">
        <v>0</v>
      </c>
      <c r="L93" s="233">
        <v>0</v>
      </c>
      <c r="M93" s="233">
        <v>0</v>
      </c>
      <c r="N93" s="233">
        <v>0</v>
      </c>
      <c r="O93" s="233">
        <v>0</v>
      </c>
      <c r="P93" s="233">
        <v>0</v>
      </c>
      <c r="Q93" s="233">
        <v>0</v>
      </c>
      <c r="R93" s="233">
        <v>0</v>
      </c>
      <c r="S93" s="233">
        <v>0</v>
      </c>
      <c r="T93" s="233">
        <v>0</v>
      </c>
      <c r="U93" s="233">
        <v>0</v>
      </c>
      <c r="V93" s="233">
        <v>0</v>
      </c>
      <c r="W93" s="233">
        <v>0</v>
      </c>
      <c r="X93" s="233">
        <v>0</v>
      </c>
      <c r="Y93" s="233">
        <v>0</v>
      </c>
      <c r="Z93" s="233">
        <v>0</v>
      </c>
      <c r="AA93" s="233">
        <v>0</v>
      </c>
      <c r="AB93" s="233">
        <v>0</v>
      </c>
      <c r="AC93" s="233">
        <v>0</v>
      </c>
      <c r="AD93" s="233">
        <v>0</v>
      </c>
      <c r="AE93" s="233">
        <v>0</v>
      </c>
      <c r="AF93" s="233">
        <v>0</v>
      </c>
      <c r="AG93" s="233">
        <v>0</v>
      </c>
      <c r="AH93" s="233">
        <v>0</v>
      </c>
      <c r="AI93" s="233">
        <v>0</v>
      </c>
      <c r="AJ93" s="233">
        <v>0</v>
      </c>
      <c r="AK93" s="233">
        <v>0</v>
      </c>
      <c r="AL93" s="233">
        <v>0</v>
      </c>
      <c r="AM93" s="233">
        <v>0</v>
      </c>
    </row>
    <row r="94" spans="1:39" outlineLevel="1" x14ac:dyDescent="0.2">
      <c r="B94" s="30" t="s">
        <v>559</v>
      </c>
      <c r="D94" s="220"/>
      <c r="E94" s="281">
        <v>0</v>
      </c>
      <c r="F94" s="233">
        <v>0</v>
      </c>
      <c r="G94" s="233">
        <v>0</v>
      </c>
      <c r="H94" s="233">
        <v>0</v>
      </c>
      <c r="I94" s="233">
        <v>0</v>
      </c>
      <c r="J94" s="233">
        <v>0</v>
      </c>
      <c r="K94" s="233">
        <v>0</v>
      </c>
      <c r="L94" s="233">
        <v>0</v>
      </c>
      <c r="M94" s="233">
        <v>0</v>
      </c>
      <c r="N94" s="233">
        <v>0</v>
      </c>
      <c r="O94" s="233">
        <v>0</v>
      </c>
      <c r="P94" s="233">
        <v>0</v>
      </c>
      <c r="Q94" s="233">
        <v>0</v>
      </c>
      <c r="R94" s="233">
        <v>0</v>
      </c>
      <c r="S94" s="233">
        <v>0</v>
      </c>
      <c r="T94" s="233">
        <v>0</v>
      </c>
      <c r="U94" s="233">
        <v>0</v>
      </c>
      <c r="V94" s="233">
        <v>0</v>
      </c>
      <c r="W94" s="233">
        <v>0</v>
      </c>
      <c r="X94" s="233">
        <v>0</v>
      </c>
      <c r="Y94" s="233">
        <v>0</v>
      </c>
      <c r="Z94" s="233">
        <v>0</v>
      </c>
      <c r="AA94" s="233">
        <v>0</v>
      </c>
      <c r="AB94" s="233">
        <v>0</v>
      </c>
      <c r="AC94" s="233">
        <v>0</v>
      </c>
      <c r="AD94" s="233">
        <v>0</v>
      </c>
      <c r="AE94" s="233">
        <v>0</v>
      </c>
      <c r="AF94" s="233">
        <v>0</v>
      </c>
      <c r="AG94" s="233">
        <v>0</v>
      </c>
      <c r="AH94" s="233">
        <v>0</v>
      </c>
      <c r="AI94" s="233">
        <v>0</v>
      </c>
      <c r="AJ94" s="233">
        <v>0</v>
      </c>
      <c r="AK94" s="233">
        <v>0</v>
      </c>
      <c r="AL94" s="233">
        <v>0</v>
      </c>
      <c r="AM94" s="233">
        <v>0</v>
      </c>
    </row>
    <row r="95" spans="1:39" outlineLevel="1" x14ac:dyDescent="0.2">
      <c r="B95" s="30" t="s">
        <v>558</v>
      </c>
      <c r="E95" s="233">
        <v>0</v>
      </c>
      <c r="F95" s="233">
        <v>0</v>
      </c>
      <c r="G95" s="233">
        <v>0</v>
      </c>
      <c r="H95" s="233">
        <v>0</v>
      </c>
      <c r="I95" s="233">
        <v>0</v>
      </c>
      <c r="J95" s="233">
        <v>0</v>
      </c>
      <c r="K95" s="233">
        <v>0</v>
      </c>
      <c r="L95" s="233">
        <v>0</v>
      </c>
      <c r="M95" s="233">
        <v>0</v>
      </c>
      <c r="N95" s="233">
        <v>0</v>
      </c>
      <c r="O95" s="233">
        <v>0</v>
      </c>
      <c r="P95" s="233">
        <v>0</v>
      </c>
      <c r="Q95" s="233">
        <v>0</v>
      </c>
      <c r="R95" s="233">
        <v>0</v>
      </c>
      <c r="S95" s="233">
        <v>0</v>
      </c>
      <c r="T95" s="233">
        <v>0</v>
      </c>
      <c r="U95" s="233">
        <v>0</v>
      </c>
      <c r="V95" s="233">
        <v>0</v>
      </c>
      <c r="W95" s="233">
        <v>0</v>
      </c>
      <c r="X95" s="233">
        <v>0</v>
      </c>
      <c r="Y95" s="233">
        <v>0</v>
      </c>
      <c r="Z95" s="233">
        <v>0</v>
      </c>
      <c r="AA95" s="233">
        <v>0</v>
      </c>
      <c r="AB95" s="233">
        <v>0</v>
      </c>
      <c r="AC95" s="233">
        <v>0</v>
      </c>
      <c r="AD95" s="233">
        <v>0</v>
      </c>
      <c r="AE95" s="233">
        <v>0</v>
      </c>
      <c r="AF95" s="233">
        <v>0</v>
      </c>
      <c r="AG95" s="233">
        <v>0</v>
      </c>
      <c r="AH95" s="233">
        <v>0</v>
      </c>
      <c r="AI95" s="233">
        <v>0</v>
      </c>
      <c r="AJ95" s="233">
        <v>0</v>
      </c>
      <c r="AK95" s="233">
        <v>0</v>
      </c>
      <c r="AL95" s="233">
        <v>0</v>
      </c>
      <c r="AM95" s="233">
        <v>0</v>
      </c>
    </row>
    <row r="96" spans="1:39" outlineLevel="1" x14ac:dyDescent="0.2">
      <c r="D96" s="30" t="s">
        <v>557</v>
      </c>
      <c r="E96" s="277">
        <v>0</v>
      </c>
      <c r="F96" s="279">
        <v>0</v>
      </c>
      <c r="G96" s="279">
        <v>0</v>
      </c>
      <c r="H96" s="279">
        <v>0</v>
      </c>
      <c r="I96" s="279">
        <v>0</v>
      </c>
      <c r="J96" s="279">
        <v>0</v>
      </c>
      <c r="K96" s="279">
        <v>0</v>
      </c>
      <c r="L96" s="279">
        <v>0</v>
      </c>
      <c r="M96" s="279">
        <v>0</v>
      </c>
      <c r="N96" s="279">
        <v>0</v>
      </c>
      <c r="O96" s="279">
        <v>0</v>
      </c>
      <c r="P96" s="279">
        <v>0</v>
      </c>
      <c r="Q96" s="279">
        <v>0</v>
      </c>
      <c r="R96" s="279">
        <v>0</v>
      </c>
      <c r="S96" s="279">
        <v>0</v>
      </c>
      <c r="T96" s="279">
        <v>0</v>
      </c>
      <c r="U96" s="279">
        <v>0</v>
      </c>
      <c r="V96" s="279">
        <v>0</v>
      </c>
      <c r="W96" s="279">
        <v>0</v>
      </c>
      <c r="X96" s="279">
        <v>0</v>
      </c>
      <c r="Y96" s="279">
        <v>0</v>
      </c>
      <c r="Z96" s="279">
        <v>0</v>
      </c>
    </row>
    <row r="97" spans="1:39" outlineLevel="1" x14ac:dyDescent="0.2">
      <c r="C97" s="280"/>
      <c r="D97" s="30" t="s">
        <v>556</v>
      </c>
      <c r="E97" s="277">
        <v>0</v>
      </c>
      <c r="F97" s="279">
        <v>0</v>
      </c>
      <c r="G97" s="279">
        <v>0</v>
      </c>
      <c r="H97" s="279">
        <v>0</v>
      </c>
      <c r="I97" s="279">
        <v>0</v>
      </c>
      <c r="J97" s="279">
        <v>0</v>
      </c>
      <c r="K97" s="279">
        <v>0</v>
      </c>
      <c r="L97" s="279">
        <v>0</v>
      </c>
      <c r="M97" s="279">
        <v>0</v>
      </c>
      <c r="N97" s="279">
        <v>0</v>
      </c>
      <c r="O97" s="279">
        <v>0</v>
      </c>
      <c r="P97" s="279">
        <v>0</v>
      </c>
      <c r="Q97" s="279">
        <v>0</v>
      </c>
      <c r="R97" s="279">
        <v>0</v>
      </c>
      <c r="S97" s="279">
        <v>0</v>
      </c>
      <c r="T97" s="279">
        <v>0</v>
      </c>
      <c r="U97" s="279">
        <v>0</v>
      </c>
      <c r="V97" s="279">
        <v>0</v>
      </c>
      <c r="W97" s="279">
        <v>0</v>
      </c>
      <c r="X97" s="279">
        <v>0</v>
      </c>
      <c r="Y97" s="279">
        <v>0</v>
      </c>
      <c r="Z97" s="279">
        <v>0</v>
      </c>
    </row>
    <row r="98" spans="1:39" ht="18" outlineLevel="1" thickBot="1" x14ac:dyDescent="0.35">
      <c r="B98" s="278" t="s">
        <v>555</v>
      </c>
      <c r="D98" s="30" t="s">
        <v>554</v>
      </c>
      <c r="E98" s="277">
        <v>0</v>
      </c>
      <c r="F98" s="276">
        <v>0</v>
      </c>
      <c r="G98" s="276">
        <v>0</v>
      </c>
      <c r="H98" s="276">
        <v>0</v>
      </c>
      <c r="I98" s="276">
        <v>0</v>
      </c>
      <c r="J98" s="276">
        <v>0</v>
      </c>
      <c r="K98" s="276">
        <v>0</v>
      </c>
      <c r="L98" s="276">
        <v>0</v>
      </c>
      <c r="M98" s="276">
        <v>0</v>
      </c>
      <c r="N98" s="276">
        <v>0</v>
      </c>
      <c r="O98" s="276">
        <v>0</v>
      </c>
      <c r="P98" s="276">
        <v>0</v>
      </c>
      <c r="Q98" s="276">
        <v>0</v>
      </c>
      <c r="R98" s="276">
        <v>0</v>
      </c>
      <c r="S98" s="276">
        <v>0</v>
      </c>
      <c r="T98" s="276">
        <v>0</v>
      </c>
      <c r="U98" s="276">
        <v>0</v>
      </c>
      <c r="V98" s="276">
        <v>0</v>
      </c>
      <c r="W98" s="276">
        <v>0</v>
      </c>
      <c r="X98" s="276">
        <v>0</v>
      </c>
      <c r="Y98" s="276">
        <v>0</v>
      </c>
      <c r="Z98" s="276">
        <v>0</v>
      </c>
    </row>
    <row r="99" spans="1:39" ht="13.5" outlineLevel="1" thickTop="1" x14ac:dyDescent="0.2">
      <c r="B99" s="77" t="s">
        <v>553</v>
      </c>
      <c r="C99" s="77"/>
      <c r="D99" s="77"/>
      <c r="E99" s="231">
        <v>0</v>
      </c>
      <c r="F99" s="231">
        <v>0</v>
      </c>
      <c r="G99" s="231">
        <v>0</v>
      </c>
      <c r="H99" s="231">
        <v>0</v>
      </c>
      <c r="I99" s="231">
        <v>0</v>
      </c>
      <c r="J99" s="231">
        <v>0</v>
      </c>
      <c r="K99" s="231">
        <v>0</v>
      </c>
      <c r="L99" s="231">
        <v>0</v>
      </c>
      <c r="M99" s="231">
        <v>0</v>
      </c>
      <c r="N99" s="231">
        <v>0</v>
      </c>
      <c r="O99" s="231">
        <v>0</v>
      </c>
      <c r="P99" s="231">
        <v>0</v>
      </c>
      <c r="Q99" s="231">
        <v>0</v>
      </c>
      <c r="R99" s="231">
        <v>0</v>
      </c>
      <c r="S99" s="231">
        <v>0</v>
      </c>
      <c r="T99" s="231">
        <v>0</v>
      </c>
      <c r="U99" s="231">
        <v>0</v>
      </c>
      <c r="V99" s="231">
        <v>0</v>
      </c>
      <c r="W99" s="231">
        <v>0</v>
      </c>
      <c r="X99" s="231">
        <v>0</v>
      </c>
      <c r="Y99" s="231">
        <v>0</v>
      </c>
      <c r="Z99" s="231">
        <v>0</v>
      </c>
      <c r="AA99" s="231">
        <v>0</v>
      </c>
      <c r="AB99" s="231">
        <v>0</v>
      </c>
      <c r="AC99" s="231">
        <v>0</v>
      </c>
      <c r="AD99" s="231">
        <v>0</v>
      </c>
      <c r="AE99" s="231">
        <v>0</v>
      </c>
      <c r="AF99" s="231">
        <v>0</v>
      </c>
      <c r="AG99" s="231">
        <v>0</v>
      </c>
      <c r="AH99" s="231">
        <v>0</v>
      </c>
      <c r="AI99" s="231">
        <v>0</v>
      </c>
      <c r="AJ99" s="231">
        <v>0</v>
      </c>
      <c r="AK99" s="231">
        <v>0</v>
      </c>
      <c r="AL99" s="231">
        <v>0</v>
      </c>
      <c r="AM99" s="231">
        <v>0</v>
      </c>
    </row>
    <row r="100" spans="1:39" outlineLevel="3" x14ac:dyDescent="0.2">
      <c r="A100" s="275"/>
      <c r="C100" s="274"/>
      <c r="D100" s="273"/>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row>
    <row r="101" spans="1:39" outlineLevel="3" x14ac:dyDescent="0.2">
      <c r="A101" s="269"/>
      <c r="B101" s="801" t="s">
        <v>1240</v>
      </c>
      <c r="C101" s="804" t="s">
        <v>1241</v>
      </c>
      <c r="D101" s="800"/>
      <c r="E101" s="270"/>
      <c r="F101" s="270"/>
      <c r="G101" s="270"/>
      <c r="H101" s="270"/>
      <c r="I101" s="270"/>
      <c r="J101" s="270"/>
      <c r="K101" s="270"/>
      <c r="L101" s="270"/>
      <c r="M101" s="270"/>
      <c r="N101" s="270"/>
      <c r="O101" s="270"/>
      <c r="P101" s="270"/>
      <c r="Q101" s="270"/>
      <c r="R101" s="270"/>
      <c r="S101" s="270"/>
    </row>
    <row r="102" spans="1:39" outlineLevel="3" x14ac:dyDescent="0.2">
      <c r="A102" s="269"/>
      <c r="B102" s="268"/>
      <c r="C102" s="1189">
        <v>0</v>
      </c>
      <c r="D102" s="267"/>
      <c r="E102" s="266"/>
      <c r="F102" s="1190">
        <v>0</v>
      </c>
      <c r="G102" s="1190">
        <v>0</v>
      </c>
      <c r="H102" s="1190">
        <v>0</v>
      </c>
      <c r="I102" s="1190">
        <v>0</v>
      </c>
      <c r="J102" s="1190">
        <v>0</v>
      </c>
      <c r="K102" s="1190">
        <v>0</v>
      </c>
      <c r="L102" s="1190">
        <v>0</v>
      </c>
      <c r="M102" s="1190">
        <v>0</v>
      </c>
      <c r="N102" s="1190">
        <v>0</v>
      </c>
      <c r="O102" s="1190">
        <v>0</v>
      </c>
      <c r="P102" s="1190">
        <v>0</v>
      </c>
      <c r="Q102" s="1190">
        <v>0</v>
      </c>
      <c r="R102" s="1190">
        <v>0</v>
      </c>
      <c r="S102" s="1190">
        <v>0</v>
      </c>
      <c r="T102" s="1190">
        <v>0</v>
      </c>
      <c r="U102" s="1190">
        <v>0</v>
      </c>
      <c r="V102" s="1190">
        <v>0</v>
      </c>
      <c r="W102" s="1190">
        <v>0</v>
      </c>
      <c r="X102" s="1190">
        <v>0</v>
      </c>
      <c r="Y102" s="1190">
        <v>0</v>
      </c>
      <c r="Z102" s="1190">
        <v>0</v>
      </c>
      <c r="AA102" s="1190">
        <v>0</v>
      </c>
      <c r="AB102" s="1190">
        <v>0</v>
      </c>
      <c r="AC102" s="1190">
        <v>0</v>
      </c>
      <c r="AD102" s="1190">
        <v>0</v>
      </c>
      <c r="AE102" s="1190">
        <v>0</v>
      </c>
      <c r="AF102" s="1190">
        <v>0</v>
      </c>
      <c r="AG102" s="1190">
        <v>0</v>
      </c>
      <c r="AH102" s="1190">
        <v>0</v>
      </c>
      <c r="AI102" s="1190">
        <v>0</v>
      </c>
      <c r="AJ102" s="1190">
        <v>0</v>
      </c>
      <c r="AK102" s="1190">
        <v>0</v>
      </c>
      <c r="AL102" s="1190">
        <v>0</v>
      </c>
      <c r="AM102" s="1190">
        <v>0</v>
      </c>
    </row>
    <row r="103" spans="1:39" outlineLevel="2" x14ac:dyDescent="0.2">
      <c r="A103" s="263"/>
      <c r="B103" s="264" t="s">
        <v>552</v>
      </c>
      <c r="C103" s="263"/>
      <c r="D103" s="263"/>
      <c r="E103" s="262">
        <v>0</v>
      </c>
      <c r="F103" s="262">
        <v>0</v>
      </c>
      <c r="G103" s="262">
        <v>0</v>
      </c>
      <c r="H103" s="262">
        <v>0</v>
      </c>
      <c r="I103" s="262">
        <v>0</v>
      </c>
      <c r="J103" s="262">
        <v>0</v>
      </c>
      <c r="K103" s="262">
        <v>0</v>
      </c>
      <c r="L103" s="262">
        <v>0</v>
      </c>
      <c r="M103" s="262">
        <v>0</v>
      </c>
      <c r="N103" s="262">
        <v>0</v>
      </c>
      <c r="O103" s="262">
        <v>0</v>
      </c>
      <c r="P103" s="262">
        <v>0</v>
      </c>
      <c r="Q103" s="262">
        <v>0</v>
      </c>
      <c r="R103" s="262">
        <v>0</v>
      </c>
      <c r="S103" s="262">
        <v>0</v>
      </c>
      <c r="T103" s="262">
        <v>0</v>
      </c>
      <c r="U103" s="262">
        <v>0</v>
      </c>
      <c r="V103" s="262">
        <v>0</v>
      </c>
      <c r="W103" s="262">
        <v>0</v>
      </c>
      <c r="X103" s="262">
        <v>0</v>
      </c>
      <c r="Y103" s="262">
        <v>0</v>
      </c>
      <c r="Z103" s="262">
        <v>0</v>
      </c>
      <c r="AA103" s="262">
        <v>0</v>
      </c>
      <c r="AB103" s="262">
        <v>0</v>
      </c>
      <c r="AC103" s="262">
        <v>0</v>
      </c>
      <c r="AD103" s="262">
        <v>0</v>
      </c>
      <c r="AE103" s="262">
        <v>0</v>
      </c>
      <c r="AF103" s="262">
        <v>0</v>
      </c>
      <c r="AG103" s="262">
        <v>0</v>
      </c>
      <c r="AH103" s="262">
        <v>0</v>
      </c>
      <c r="AI103" s="262">
        <v>0</v>
      </c>
      <c r="AJ103" s="262">
        <v>0</v>
      </c>
      <c r="AK103" s="262">
        <v>0</v>
      </c>
      <c r="AL103" s="262">
        <v>0</v>
      </c>
      <c r="AM103" s="262">
        <v>0</v>
      </c>
    </row>
    <row r="104" spans="1:39" outlineLevel="1" x14ac:dyDescent="0.2">
      <c r="B104" s="30" t="s">
        <v>551</v>
      </c>
      <c r="D104" s="220"/>
      <c r="E104" s="220">
        <v>0</v>
      </c>
      <c r="F104" s="220">
        <v>0</v>
      </c>
      <c r="G104" s="220">
        <v>0</v>
      </c>
      <c r="H104" s="220">
        <v>0</v>
      </c>
      <c r="I104" s="220">
        <v>0</v>
      </c>
      <c r="J104" s="220">
        <v>0</v>
      </c>
      <c r="K104" s="220">
        <v>0</v>
      </c>
      <c r="L104" s="220">
        <v>0</v>
      </c>
      <c r="M104" s="220">
        <v>0</v>
      </c>
      <c r="N104" s="220">
        <v>0</v>
      </c>
      <c r="O104" s="220">
        <v>0</v>
      </c>
      <c r="P104" s="220">
        <v>0</v>
      </c>
      <c r="Q104" s="220">
        <v>0</v>
      </c>
      <c r="R104" s="220">
        <v>0</v>
      </c>
      <c r="S104" s="220">
        <v>0</v>
      </c>
      <c r="T104" s="220">
        <v>0</v>
      </c>
      <c r="U104" s="220">
        <v>0</v>
      </c>
      <c r="V104" s="220">
        <v>0</v>
      </c>
      <c r="W104" s="220">
        <v>0</v>
      </c>
      <c r="X104" s="220">
        <v>0</v>
      </c>
      <c r="Y104" s="220">
        <v>0</v>
      </c>
      <c r="Z104" s="220">
        <v>0</v>
      </c>
      <c r="AA104" s="220">
        <v>0</v>
      </c>
      <c r="AB104" s="220">
        <v>0</v>
      </c>
      <c r="AC104" s="220">
        <v>0</v>
      </c>
      <c r="AD104" s="220">
        <v>0</v>
      </c>
      <c r="AE104" s="220">
        <v>0</v>
      </c>
      <c r="AF104" s="220">
        <v>0</v>
      </c>
      <c r="AG104" s="220">
        <v>0</v>
      </c>
      <c r="AH104" s="220">
        <v>0</v>
      </c>
      <c r="AI104" s="220">
        <v>0</v>
      </c>
      <c r="AJ104" s="220">
        <v>0</v>
      </c>
      <c r="AK104" s="220">
        <v>0</v>
      </c>
      <c r="AL104" s="220">
        <v>0</v>
      </c>
      <c r="AM104" s="220">
        <v>0</v>
      </c>
    </row>
    <row r="105" spans="1:39" outlineLevel="1" x14ac:dyDescent="0.2">
      <c r="E105" s="221"/>
    </row>
    <row r="106" spans="1:39" outlineLevel="1" x14ac:dyDescent="0.2">
      <c r="B106" s="261"/>
      <c r="C106" s="261"/>
      <c r="D106" s="261"/>
      <c r="E106" s="261"/>
      <c r="F106" s="261"/>
      <c r="G106" s="261"/>
      <c r="H106" s="261"/>
      <c r="I106" s="261"/>
      <c r="J106" s="261"/>
      <c r="K106" s="261"/>
      <c r="L106" s="261"/>
      <c r="M106" s="261"/>
      <c r="N106" s="261"/>
      <c r="O106" s="261"/>
      <c r="P106" s="261"/>
    </row>
    <row r="107" spans="1:39" ht="18" outlineLevel="1" thickBot="1" x14ac:dyDescent="0.35">
      <c r="B107" s="239" t="s">
        <v>550</v>
      </c>
      <c r="C107" s="238"/>
      <c r="D107" s="238"/>
      <c r="E107" s="238"/>
      <c r="F107" s="238"/>
      <c r="G107" s="238"/>
      <c r="H107" s="238"/>
      <c r="I107" s="238"/>
      <c r="J107" s="238"/>
      <c r="K107" s="238"/>
      <c r="L107" s="238"/>
      <c r="M107" s="238"/>
      <c r="N107" s="238"/>
      <c r="O107" s="238"/>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row>
    <row r="108" spans="1:39" ht="17.25" outlineLevel="1" thickTop="1" thickBot="1" x14ac:dyDescent="0.3">
      <c r="B108" s="230" t="s">
        <v>549</v>
      </c>
      <c r="C108" s="229"/>
      <c r="D108" s="229"/>
      <c r="E108" s="229"/>
      <c r="F108" s="229"/>
      <c r="G108" s="229"/>
      <c r="H108" s="229"/>
      <c r="I108" s="229"/>
      <c r="J108" s="229"/>
      <c r="K108" s="229"/>
      <c r="L108" s="229"/>
      <c r="M108" s="229"/>
      <c r="N108" s="229"/>
      <c r="O108" s="229"/>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row>
    <row r="109" spans="1:39" s="77" customFormat="1" ht="13.5" outlineLevel="1" thickTop="1" x14ac:dyDescent="0.2">
      <c r="B109" s="227" t="s">
        <v>518</v>
      </c>
      <c r="C109" s="227"/>
      <c r="D109" s="226">
        <v>0</v>
      </c>
      <c r="E109" s="226">
        <v>1</v>
      </c>
      <c r="F109" s="226">
        <v>2</v>
      </c>
      <c r="G109" s="226">
        <v>3</v>
      </c>
      <c r="H109" s="226">
        <v>4</v>
      </c>
      <c r="I109" s="226">
        <v>5</v>
      </c>
      <c r="J109" s="226">
        <v>6</v>
      </c>
      <c r="K109" s="226">
        <v>7</v>
      </c>
      <c r="L109" s="226">
        <v>8</v>
      </c>
      <c r="M109" s="226">
        <v>9</v>
      </c>
      <c r="N109" s="226">
        <v>10</v>
      </c>
      <c r="O109" s="226">
        <v>11</v>
      </c>
      <c r="P109" s="226">
        <v>12</v>
      </c>
      <c r="Q109" s="226">
        <v>13</v>
      </c>
      <c r="R109" s="226">
        <v>14</v>
      </c>
      <c r="S109" s="226">
        <v>15</v>
      </c>
      <c r="T109" s="226">
        <v>16</v>
      </c>
      <c r="U109" s="226">
        <v>17</v>
      </c>
      <c r="V109" s="226">
        <v>18</v>
      </c>
      <c r="W109" s="226">
        <v>19</v>
      </c>
      <c r="X109" s="226">
        <v>20</v>
      </c>
      <c r="Y109" s="226">
        <v>21</v>
      </c>
      <c r="Z109" s="226">
        <v>22</v>
      </c>
      <c r="AA109" s="226">
        <v>23</v>
      </c>
      <c r="AB109" s="226">
        <v>24</v>
      </c>
      <c r="AC109" s="226">
        <v>25</v>
      </c>
      <c r="AD109" s="226">
        <v>26</v>
      </c>
      <c r="AE109" s="226">
        <v>27</v>
      </c>
      <c r="AF109" s="226">
        <v>28</v>
      </c>
      <c r="AG109" s="226">
        <v>29</v>
      </c>
      <c r="AH109" s="226">
        <v>30</v>
      </c>
      <c r="AI109" s="226">
        <v>31</v>
      </c>
      <c r="AJ109" s="226">
        <v>32</v>
      </c>
      <c r="AK109" s="226">
        <v>33</v>
      </c>
      <c r="AL109" s="226">
        <v>34</v>
      </c>
      <c r="AM109" s="226">
        <v>35</v>
      </c>
    </row>
    <row r="110" spans="1:39" outlineLevel="1" x14ac:dyDescent="0.2"/>
    <row r="111" spans="1:39" outlineLevel="1" x14ac:dyDescent="0.2"/>
    <row r="112" spans="1:39" outlineLevel="1" x14ac:dyDescent="0.2">
      <c r="B112" s="30" t="s">
        <v>548</v>
      </c>
      <c r="C112" s="30" t="s">
        <v>547</v>
      </c>
      <c r="D112" s="220"/>
      <c r="E112" s="220">
        <v>0</v>
      </c>
      <c r="F112" s="260">
        <v>0</v>
      </c>
      <c r="G112" s="220">
        <v>0</v>
      </c>
      <c r="H112" s="220">
        <v>0</v>
      </c>
      <c r="I112" s="220">
        <v>0</v>
      </c>
      <c r="J112" s="220">
        <v>0</v>
      </c>
      <c r="K112" s="220">
        <v>0</v>
      </c>
      <c r="L112" s="220">
        <v>0</v>
      </c>
      <c r="M112" s="220">
        <v>0</v>
      </c>
      <c r="N112" s="220">
        <v>0</v>
      </c>
      <c r="O112" s="220">
        <v>0</v>
      </c>
      <c r="P112" s="220">
        <v>0</v>
      </c>
      <c r="Q112" s="220">
        <v>0</v>
      </c>
      <c r="R112" s="220">
        <v>0</v>
      </c>
      <c r="S112" s="220">
        <v>0</v>
      </c>
      <c r="T112" s="220">
        <v>0</v>
      </c>
      <c r="U112" s="220">
        <v>0</v>
      </c>
      <c r="V112" s="220">
        <v>0</v>
      </c>
      <c r="W112" s="220">
        <v>0</v>
      </c>
      <c r="X112" s="220">
        <v>0</v>
      </c>
      <c r="Y112" s="220">
        <v>0</v>
      </c>
      <c r="Z112" s="220">
        <v>0</v>
      </c>
      <c r="AA112" s="220">
        <v>0</v>
      </c>
      <c r="AB112" s="220">
        <v>0</v>
      </c>
      <c r="AC112" s="220">
        <v>0</v>
      </c>
      <c r="AD112" s="220">
        <v>0</v>
      </c>
      <c r="AE112" s="220">
        <v>0</v>
      </c>
      <c r="AF112" s="220">
        <v>0</v>
      </c>
      <c r="AG112" s="220">
        <v>0</v>
      </c>
      <c r="AH112" s="220">
        <v>0</v>
      </c>
      <c r="AI112" s="220">
        <v>0</v>
      </c>
      <c r="AJ112" s="220">
        <v>0</v>
      </c>
      <c r="AK112" s="220">
        <v>0</v>
      </c>
      <c r="AL112" s="220">
        <v>0</v>
      </c>
      <c r="AM112" s="220">
        <v>0</v>
      </c>
    </row>
    <row r="113" spans="2:39" ht="15" outlineLevel="1" x14ac:dyDescent="0.3">
      <c r="B113" s="30" t="s">
        <v>546</v>
      </c>
      <c r="C113" s="245">
        <v>0.4</v>
      </c>
      <c r="D113" s="253"/>
      <c r="E113" s="252">
        <v>0</v>
      </c>
      <c r="F113" s="252">
        <v>0</v>
      </c>
      <c r="G113" s="252">
        <v>0</v>
      </c>
      <c r="H113" s="252">
        <v>0</v>
      </c>
      <c r="I113" s="252">
        <v>0</v>
      </c>
      <c r="J113" s="252">
        <v>0</v>
      </c>
      <c r="K113" s="252">
        <v>0</v>
      </c>
      <c r="L113" s="252">
        <v>0</v>
      </c>
      <c r="M113" s="252">
        <v>0</v>
      </c>
      <c r="N113" s="252">
        <v>0</v>
      </c>
      <c r="O113" s="252">
        <v>0</v>
      </c>
      <c r="P113" s="252">
        <v>0</v>
      </c>
      <c r="Q113" s="252">
        <v>0</v>
      </c>
      <c r="R113" s="252">
        <v>0</v>
      </c>
      <c r="S113" s="252">
        <v>0</v>
      </c>
      <c r="T113" s="252">
        <v>0</v>
      </c>
      <c r="U113" s="252">
        <v>0</v>
      </c>
      <c r="V113" s="252">
        <v>0</v>
      </c>
      <c r="W113" s="252">
        <v>0</v>
      </c>
      <c r="X113" s="252">
        <v>0</v>
      </c>
      <c r="Y113" s="252">
        <v>0</v>
      </c>
      <c r="Z113" s="252">
        <v>0</v>
      </c>
      <c r="AA113" s="252">
        <v>0</v>
      </c>
      <c r="AB113" s="252">
        <v>0</v>
      </c>
      <c r="AC113" s="252">
        <v>0</v>
      </c>
      <c r="AD113" s="252">
        <v>0</v>
      </c>
      <c r="AE113" s="252">
        <v>0</v>
      </c>
      <c r="AF113" s="252">
        <v>0</v>
      </c>
      <c r="AG113" s="252">
        <v>0</v>
      </c>
      <c r="AH113" s="252">
        <v>0</v>
      </c>
      <c r="AI113" s="252">
        <v>0</v>
      </c>
      <c r="AJ113" s="252">
        <v>0</v>
      </c>
      <c r="AK113" s="252">
        <v>0</v>
      </c>
      <c r="AL113" s="252">
        <v>0</v>
      </c>
      <c r="AM113" s="252">
        <v>0</v>
      </c>
    </row>
    <row r="114" spans="2:39" ht="15" outlineLevel="1" x14ac:dyDescent="0.3">
      <c r="B114" s="30" t="s">
        <v>545</v>
      </c>
      <c r="C114" s="245">
        <v>0.6</v>
      </c>
      <c r="D114" s="251"/>
      <c r="E114" s="250">
        <v>0</v>
      </c>
      <c r="F114" s="250">
        <v>0</v>
      </c>
      <c r="G114" s="250">
        <v>0</v>
      </c>
      <c r="H114" s="250">
        <v>0</v>
      </c>
      <c r="I114" s="250">
        <v>0</v>
      </c>
      <c r="J114" s="250">
        <v>0</v>
      </c>
      <c r="K114" s="250">
        <v>0</v>
      </c>
      <c r="L114" s="250">
        <v>0</v>
      </c>
      <c r="M114" s="250">
        <v>0</v>
      </c>
      <c r="N114" s="250">
        <v>0</v>
      </c>
      <c r="O114" s="250">
        <v>0</v>
      </c>
      <c r="P114" s="250">
        <v>0</v>
      </c>
      <c r="Q114" s="250">
        <v>0</v>
      </c>
      <c r="R114" s="250">
        <v>0</v>
      </c>
      <c r="S114" s="250">
        <v>0</v>
      </c>
      <c r="T114" s="250">
        <v>0</v>
      </c>
      <c r="U114" s="250">
        <v>0</v>
      </c>
      <c r="V114" s="250">
        <v>0</v>
      </c>
      <c r="W114" s="250">
        <v>0</v>
      </c>
      <c r="X114" s="250">
        <v>0</v>
      </c>
      <c r="Y114" s="250">
        <v>0</v>
      </c>
      <c r="Z114" s="250">
        <v>0</v>
      </c>
      <c r="AA114" s="250">
        <v>0</v>
      </c>
      <c r="AB114" s="250">
        <v>0</v>
      </c>
      <c r="AC114" s="250">
        <v>0</v>
      </c>
      <c r="AD114" s="250">
        <v>0</v>
      </c>
      <c r="AE114" s="250">
        <v>0</v>
      </c>
      <c r="AF114" s="250">
        <v>0</v>
      </c>
      <c r="AG114" s="250">
        <v>0</v>
      </c>
      <c r="AH114" s="250">
        <v>0</v>
      </c>
      <c r="AI114" s="250">
        <v>0</v>
      </c>
      <c r="AJ114" s="250">
        <v>0</v>
      </c>
      <c r="AK114" s="250">
        <v>0</v>
      </c>
      <c r="AL114" s="250">
        <v>0</v>
      </c>
      <c r="AM114" s="250">
        <v>0</v>
      </c>
    </row>
    <row r="115" spans="2:39" outlineLevel="1" x14ac:dyDescent="0.2"/>
    <row r="116" spans="2:39" outlineLevel="1" x14ac:dyDescent="0.2">
      <c r="B116" s="77" t="s">
        <v>544</v>
      </c>
    </row>
    <row r="117" spans="2:39" outlineLevel="1" x14ac:dyDescent="0.2">
      <c r="B117" s="30" t="s">
        <v>543</v>
      </c>
      <c r="D117" s="253"/>
      <c r="E117" s="252">
        <v>0</v>
      </c>
      <c r="F117" s="252">
        <v>0</v>
      </c>
      <c r="G117" s="252">
        <v>0</v>
      </c>
      <c r="H117" s="252">
        <v>0</v>
      </c>
      <c r="I117" s="252">
        <v>0</v>
      </c>
      <c r="J117" s="252">
        <v>0</v>
      </c>
      <c r="K117" s="252">
        <v>0</v>
      </c>
      <c r="L117" s="252">
        <v>0</v>
      </c>
      <c r="M117" s="252">
        <v>0</v>
      </c>
      <c r="N117" s="252">
        <v>0</v>
      </c>
      <c r="O117" s="252">
        <v>0</v>
      </c>
      <c r="P117" s="252">
        <v>0</v>
      </c>
      <c r="Q117" s="252">
        <v>0</v>
      </c>
      <c r="R117" s="252">
        <v>0</v>
      </c>
      <c r="S117" s="252">
        <v>0</v>
      </c>
      <c r="T117" s="252">
        <v>0</v>
      </c>
      <c r="U117" s="252">
        <v>0</v>
      </c>
      <c r="V117" s="252">
        <v>0</v>
      </c>
      <c r="W117" s="252">
        <v>0</v>
      </c>
      <c r="X117" s="252">
        <v>0</v>
      </c>
      <c r="Y117" s="252">
        <v>0</v>
      </c>
      <c r="Z117" s="252">
        <v>0</v>
      </c>
      <c r="AA117" s="252">
        <v>0</v>
      </c>
      <c r="AB117" s="252">
        <v>0</v>
      </c>
      <c r="AC117" s="252">
        <v>0</v>
      </c>
      <c r="AD117" s="252">
        <v>0</v>
      </c>
      <c r="AE117" s="252">
        <v>0</v>
      </c>
      <c r="AF117" s="252">
        <v>0</v>
      </c>
      <c r="AG117" s="252">
        <v>0</v>
      </c>
      <c r="AH117" s="252">
        <v>0</v>
      </c>
      <c r="AI117" s="252">
        <v>0</v>
      </c>
      <c r="AJ117" s="252">
        <v>0</v>
      </c>
      <c r="AK117" s="252">
        <v>0</v>
      </c>
      <c r="AL117" s="252">
        <v>0</v>
      </c>
      <c r="AM117" s="252">
        <v>0</v>
      </c>
    </row>
    <row r="118" spans="2:39" outlineLevel="1" x14ac:dyDescent="0.2">
      <c r="B118" s="30" t="s">
        <v>542</v>
      </c>
    </row>
    <row r="119" spans="2:39" ht="15" outlineLevel="1" x14ac:dyDescent="0.3">
      <c r="B119" s="30" t="s">
        <v>541</v>
      </c>
      <c r="C119" s="259">
        <v>4.6199999999893215E-2</v>
      </c>
      <c r="D119" s="253"/>
      <c r="E119" s="252">
        <v>0</v>
      </c>
      <c r="F119" s="252">
        <v>0</v>
      </c>
      <c r="G119" s="252">
        <v>0</v>
      </c>
      <c r="H119" s="252">
        <v>0</v>
      </c>
      <c r="I119" s="252">
        <v>0</v>
      </c>
      <c r="J119" s="252">
        <v>0</v>
      </c>
      <c r="K119" s="252">
        <v>0</v>
      </c>
      <c r="L119" s="252">
        <v>0</v>
      </c>
      <c r="M119" s="252">
        <v>0</v>
      </c>
      <c r="N119" s="252">
        <v>0</v>
      </c>
      <c r="O119" s="252">
        <v>0</v>
      </c>
      <c r="P119" s="252">
        <v>0</v>
      </c>
      <c r="Q119" s="252">
        <v>0</v>
      </c>
      <c r="R119" s="252">
        <v>0</v>
      </c>
      <c r="S119" s="252">
        <v>0</v>
      </c>
      <c r="T119" s="252">
        <v>0</v>
      </c>
      <c r="U119" s="252">
        <v>0</v>
      </c>
      <c r="V119" s="252">
        <v>0</v>
      </c>
      <c r="W119" s="252">
        <v>0</v>
      </c>
      <c r="X119" s="252">
        <v>0</v>
      </c>
      <c r="Y119" s="252">
        <v>0</v>
      </c>
      <c r="Z119" s="252">
        <v>0</v>
      </c>
      <c r="AA119" s="252">
        <v>0</v>
      </c>
      <c r="AB119" s="252">
        <v>0</v>
      </c>
      <c r="AC119" s="252">
        <v>0</v>
      </c>
      <c r="AD119" s="252">
        <v>0</v>
      </c>
      <c r="AE119" s="252">
        <v>0</v>
      </c>
      <c r="AF119" s="252">
        <v>0</v>
      </c>
      <c r="AG119" s="252">
        <v>0</v>
      </c>
      <c r="AH119" s="252">
        <v>0</v>
      </c>
      <c r="AI119" s="252">
        <v>0</v>
      </c>
      <c r="AJ119" s="252">
        <v>0</v>
      </c>
      <c r="AK119" s="252">
        <v>0</v>
      </c>
      <c r="AL119" s="252">
        <v>0</v>
      </c>
      <c r="AM119" s="252">
        <v>0</v>
      </c>
    </row>
    <row r="120" spans="2:39" ht="15" outlineLevel="1" x14ac:dyDescent="0.3">
      <c r="B120" s="30" t="s">
        <v>540</v>
      </c>
      <c r="C120" s="259">
        <v>4.9099999999999998E-2</v>
      </c>
      <c r="D120" s="251"/>
      <c r="E120" s="250">
        <v>0</v>
      </c>
      <c r="F120" s="250">
        <v>0</v>
      </c>
      <c r="G120" s="250">
        <v>0</v>
      </c>
      <c r="H120" s="250">
        <v>0</v>
      </c>
      <c r="I120" s="250">
        <v>0</v>
      </c>
      <c r="J120" s="250">
        <v>0</v>
      </c>
      <c r="K120" s="250">
        <v>0</v>
      </c>
      <c r="L120" s="250">
        <v>0</v>
      </c>
      <c r="M120" s="250">
        <v>0</v>
      </c>
      <c r="N120" s="250">
        <v>0</v>
      </c>
      <c r="O120" s="250">
        <v>0</v>
      </c>
      <c r="P120" s="250">
        <v>0</v>
      </c>
      <c r="Q120" s="250">
        <v>0</v>
      </c>
      <c r="R120" s="250">
        <v>0</v>
      </c>
      <c r="S120" s="250">
        <v>0</v>
      </c>
      <c r="T120" s="250">
        <v>0</v>
      </c>
      <c r="U120" s="250">
        <v>0</v>
      </c>
      <c r="V120" s="250">
        <v>0</v>
      </c>
      <c r="W120" s="250">
        <v>0</v>
      </c>
      <c r="X120" s="250">
        <v>0</v>
      </c>
      <c r="Y120" s="250">
        <v>0</v>
      </c>
      <c r="Z120" s="250">
        <v>0</v>
      </c>
      <c r="AA120" s="250">
        <v>0</v>
      </c>
      <c r="AB120" s="250">
        <v>0</v>
      </c>
      <c r="AC120" s="250">
        <v>0</v>
      </c>
      <c r="AD120" s="250">
        <v>0</v>
      </c>
      <c r="AE120" s="250">
        <v>0</v>
      </c>
      <c r="AF120" s="250">
        <v>0</v>
      </c>
      <c r="AG120" s="250">
        <v>0</v>
      </c>
      <c r="AH120" s="250">
        <v>0</v>
      </c>
      <c r="AI120" s="250">
        <v>0</v>
      </c>
      <c r="AJ120" s="250">
        <v>0</v>
      </c>
      <c r="AK120" s="250">
        <v>0</v>
      </c>
      <c r="AL120" s="250">
        <v>0</v>
      </c>
      <c r="AM120" s="250">
        <v>0</v>
      </c>
    </row>
    <row r="121" spans="2:39" outlineLevel="1" x14ac:dyDescent="0.2"/>
    <row r="122" spans="2:39" outlineLevel="1" x14ac:dyDescent="0.2">
      <c r="B122" s="30" t="s">
        <v>539</v>
      </c>
      <c r="D122" s="253"/>
      <c r="E122" s="252">
        <v>0</v>
      </c>
      <c r="F122" s="252">
        <v>0</v>
      </c>
      <c r="G122" s="252">
        <v>0</v>
      </c>
      <c r="H122" s="252">
        <v>0</v>
      </c>
      <c r="I122" s="252">
        <v>0</v>
      </c>
      <c r="J122" s="252">
        <v>0</v>
      </c>
      <c r="K122" s="252">
        <v>0</v>
      </c>
      <c r="L122" s="252">
        <v>0</v>
      </c>
      <c r="M122" s="252">
        <v>0</v>
      </c>
      <c r="N122" s="252">
        <v>0</v>
      </c>
      <c r="O122" s="252">
        <v>0</v>
      </c>
      <c r="P122" s="252">
        <v>0</v>
      </c>
      <c r="Q122" s="252">
        <v>0</v>
      </c>
      <c r="R122" s="252">
        <v>0</v>
      </c>
      <c r="S122" s="252">
        <v>0</v>
      </c>
      <c r="T122" s="252">
        <v>0</v>
      </c>
      <c r="U122" s="252">
        <v>0</v>
      </c>
      <c r="V122" s="252">
        <v>0</v>
      </c>
      <c r="W122" s="252">
        <v>0</v>
      </c>
      <c r="X122" s="252">
        <v>0</v>
      </c>
      <c r="Y122" s="252">
        <v>0</v>
      </c>
      <c r="Z122" s="252">
        <v>0</v>
      </c>
      <c r="AA122" s="252">
        <v>0</v>
      </c>
      <c r="AB122" s="252">
        <v>0</v>
      </c>
      <c r="AC122" s="252">
        <v>0</v>
      </c>
      <c r="AD122" s="252">
        <v>0</v>
      </c>
      <c r="AE122" s="252">
        <v>0</v>
      </c>
      <c r="AF122" s="252">
        <v>0</v>
      </c>
      <c r="AG122" s="252">
        <v>0</v>
      </c>
      <c r="AH122" s="252">
        <v>0</v>
      </c>
      <c r="AI122" s="252">
        <v>0</v>
      </c>
      <c r="AJ122" s="252">
        <v>0</v>
      </c>
      <c r="AK122" s="252">
        <v>0</v>
      </c>
      <c r="AL122" s="252">
        <v>0</v>
      </c>
      <c r="AM122" s="252">
        <v>0</v>
      </c>
    </row>
    <row r="123" spans="2:39" outlineLevel="1" x14ac:dyDescent="0.2"/>
    <row r="124" spans="2:39" outlineLevel="1" x14ac:dyDescent="0.2">
      <c r="B124" s="30" t="s">
        <v>538</v>
      </c>
      <c r="D124" s="253"/>
      <c r="E124" s="258">
        <v>0</v>
      </c>
      <c r="F124" s="258">
        <v>0</v>
      </c>
      <c r="G124" s="258">
        <v>0</v>
      </c>
      <c r="H124" s="258">
        <v>0</v>
      </c>
      <c r="I124" s="258">
        <v>0</v>
      </c>
      <c r="J124" s="258">
        <v>0</v>
      </c>
      <c r="K124" s="258">
        <v>0</v>
      </c>
      <c r="L124" s="258">
        <v>0</v>
      </c>
      <c r="M124" s="258">
        <v>0</v>
      </c>
      <c r="N124" s="258">
        <v>0</v>
      </c>
      <c r="O124" s="258">
        <v>0</v>
      </c>
      <c r="P124" s="258">
        <v>0</v>
      </c>
      <c r="Q124" s="258">
        <v>0</v>
      </c>
      <c r="R124" s="258">
        <v>0</v>
      </c>
      <c r="S124" s="258">
        <v>0</v>
      </c>
      <c r="T124" s="258">
        <v>0</v>
      </c>
      <c r="U124" s="258">
        <v>0</v>
      </c>
      <c r="V124" s="258">
        <v>0</v>
      </c>
      <c r="W124" s="258">
        <v>0</v>
      </c>
      <c r="X124" s="258">
        <v>0</v>
      </c>
      <c r="Y124" s="258">
        <v>0</v>
      </c>
      <c r="Z124" s="258">
        <v>0</v>
      </c>
      <c r="AA124" s="258">
        <v>0</v>
      </c>
      <c r="AB124" s="258">
        <v>0</v>
      </c>
      <c r="AC124" s="258">
        <v>0</v>
      </c>
      <c r="AD124" s="258">
        <v>0</v>
      </c>
      <c r="AE124" s="258">
        <v>0</v>
      </c>
      <c r="AF124" s="258">
        <v>0</v>
      </c>
      <c r="AG124" s="258">
        <v>0</v>
      </c>
      <c r="AH124" s="258">
        <v>0</v>
      </c>
      <c r="AI124" s="258">
        <v>0</v>
      </c>
      <c r="AJ124" s="258">
        <v>0</v>
      </c>
      <c r="AK124" s="258">
        <v>0</v>
      </c>
      <c r="AL124" s="258">
        <v>0</v>
      </c>
      <c r="AM124" s="258">
        <v>0</v>
      </c>
    </row>
    <row r="125" spans="2:39" outlineLevel="1" x14ac:dyDescent="0.2"/>
    <row r="126" spans="2:39" outlineLevel="1" x14ac:dyDescent="0.2">
      <c r="B126" s="30" t="s">
        <v>524</v>
      </c>
      <c r="D126" s="253"/>
      <c r="E126" s="252">
        <v>0</v>
      </c>
      <c r="F126" s="252">
        <v>0</v>
      </c>
      <c r="G126" s="252">
        <v>0</v>
      </c>
      <c r="H126" s="252">
        <v>0</v>
      </c>
      <c r="I126" s="252">
        <v>0</v>
      </c>
      <c r="J126" s="252">
        <v>0</v>
      </c>
      <c r="K126" s="252">
        <v>0</v>
      </c>
      <c r="L126" s="252">
        <v>0</v>
      </c>
      <c r="M126" s="252">
        <v>0</v>
      </c>
      <c r="N126" s="252">
        <v>0</v>
      </c>
      <c r="O126" s="252">
        <v>0</v>
      </c>
      <c r="P126" s="252">
        <v>0</v>
      </c>
      <c r="Q126" s="252">
        <v>0</v>
      </c>
      <c r="R126" s="252">
        <v>0</v>
      </c>
      <c r="S126" s="252">
        <v>0</v>
      </c>
      <c r="T126" s="252">
        <v>0</v>
      </c>
      <c r="U126" s="252">
        <v>0</v>
      </c>
      <c r="V126" s="252">
        <v>0</v>
      </c>
      <c r="W126" s="252">
        <v>0</v>
      </c>
      <c r="X126" s="252">
        <v>0</v>
      </c>
      <c r="Y126" s="252">
        <v>0</v>
      </c>
      <c r="Z126" s="252">
        <v>0</v>
      </c>
      <c r="AA126" s="252">
        <v>0</v>
      </c>
      <c r="AB126" s="252">
        <v>0</v>
      </c>
      <c r="AC126" s="252">
        <v>0</v>
      </c>
      <c r="AD126" s="252">
        <v>0</v>
      </c>
      <c r="AE126" s="252">
        <v>0</v>
      </c>
      <c r="AF126" s="252">
        <v>0</v>
      </c>
      <c r="AG126" s="252">
        <v>0</v>
      </c>
      <c r="AH126" s="252">
        <v>0</v>
      </c>
      <c r="AI126" s="252">
        <v>0</v>
      </c>
      <c r="AJ126" s="252">
        <v>0</v>
      </c>
      <c r="AK126" s="252">
        <v>0</v>
      </c>
      <c r="AL126" s="252">
        <v>0</v>
      </c>
      <c r="AM126" s="252">
        <v>0</v>
      </c>
    </row>
    <row r="127" spans="2:39" ht="15" outlineLevel="1" x14ac:dyDescent="0.3">
      <c r="B127" s="30" t="s">
        <v>537</v>
      </c>
      <c r="C127" s="243">
        <v>0.58499999999999996</v>
      </c>
      <c r="D127" s="257"/>
      <c r="E127" s="256">
        <v>0</v>
      </c>
      <c r="F127" s="256">
        <v>0</v>
      </c>
      <c r="G127" s="256">
        <v>0</v>
      </c>
      <c r="H127" s="256">
        <v>0</v>
      </c>
      <c r="I127" s="256">
        <v>0</v>
      </c>
      <c r="J127" s="256">
        <v>0</v>
      </c>
      <c r="K127" s="256">
        <v>0</v>
      </c>
      <c r="L127" s="256">
        <v>0</v>
      </c>
      <c r="M127" s="256">
        <v>0</v>
      </c>
      <c r="N127" s="256">
        <v>0</v>
      </c>
      <c r="O127" s="256">
        <v>0</v>
      </c>
      <c r="P127" s="256">
        <v>0</v>
      </c>
      <c r="Q127" s="256">
        <v>0</v>
      </c>
      <c r="R127" s="256">
        <v>0</v>
      </c>
      <c r="S127" s="256">
        <v>0</v>
      </c>
      <c r="T127" s="256">
        <v>0</v>
      </c>
      <c r="U127" s="256">
        <v>0</v>
      </c>
      <c r="V127" s="256">
        <v>0</v>
      </c>
      <c r="W127" s="256">
        <v>0</v>
      </c>
      <c r="X127" s="256">
        <v>0</v>
      </c>
      <c r="Y127" s="256">
        <v>0</v>
      </c>
      <c r="Z127" s="256">
        <v>0</v>
      </c>
      <c r="AA127" s="256">
        <v>0</v>
      </c>
      <c r="AB127" s="256">
        <v>0</v>
      </c>
      <c r="AC127" s="256">
        <v>0</v>
      </c>
      <c r="AD127" s="256">
        <v>0</v>
      </c>
      <c r="AE127" s="256">
        <v>0</v>
      </c>
      <c r="AF127" s="256">
        <v>0</v>
      </c>
      <c r="AG127" s="256">
        <v>0</v>
      </c>
      <c r="AH127" s="256">
        <v>0</v>
      </c>
      <c r="AI127" s="256">
        <v>0</v>
      </c>
      <c r="AJ127" s="256">
        <v>0</v>
      </c>
      <c r="AK127" s="256">
        <v>0</v>
      </c>
      <c r="AL127" s="256">
        <v>0</v>
      </c>
      <c r="AM127" s="256">
        <v>0</v>
      </c>
    </row>
    <row r="128" spans="2:39" outlineLevel="1" x14ac:dyDescent="0.2"/>
    <row r="129" spans="1:39" outlineLevel="1" x14ac:dyDescent="0.2">
      <c r="B129" s="77" t="s">
        <v>536</v>
      </c>
      <c r="D129" s="255"/>
      <c r="E129" s="254">
        <v>0</v>
      </c>
      <c r="F129" s="254">
        <v>0</v>
      </c>
      <c r="G129" s="254">
        <v>0</v>
      </c>
      <c r="H129" s="254">
        <v>0</v>
      </c>
      <c r="I129" s="254">
        <v>0</v>
      </c>
      <c r="J129" s="254">
        <v>0</v>
      </c>
      <c r="K129" s="254">
        <v>0</v>
      </c>
      <c r="L129" s="254">
        <v>0</v>
      </c>
      <c r="M129" s="254">
        <v>0</v>
      </c>
      <c r="N129" s="254">
        <v>0</v>
      </c>
      <c r="O129" s="254">
        <v>0</v>
      </c>
      <c r="P129" s="254">
        <v>0</v>
      </c>
      <c r="Q129" s="254">
        <v>0</v>
      </c>
      <c r="R129" s="254">
        <v>0</v>
      </c>
      <c r="S129" s="254">
        <v>0</v>
      </c>
      <c r="T129" s="254">
        <v>0</v>
      </c>
      <c r="U129" s="254">
        <v>0</v>
      </c>
      <c r="V129" s="254">
        <v>0</v>
      </c>
      <c r="W129" s="254">
        <v>0</v>
      </c>
      <c r="X129" s="254">
        <v>0</v>
      </c>
      <c r="Y129" s="254">
        <v>0</v>
      </c>
      <c r="Z129" s="254">
        <v>0</v>
      </c>
      <c r="AA129" s="254">
        <v>0</v>
      </c>
      <c r="AB129" s="254">
        <v>0</v>
      </c>
      <c r="AC129" s="254">
        <v>0</v>
      </c>
      <c r="AD129" s="254">
        <v>0</v>
      </c>
      <c r="AE129" s="254">
        <v>0</v>
      </c>
      <c r="AF129" s="254">
        <v>0</v>
      </c>
      <c r="AG129" s="254">
        <v>0</v>
      </c>
      <c r="AH129" s="254">
        <v>0</v>
      </c>
      <c r="AI129" s="254">
        <v>0</v>
      </c>
      <c r="AJ129" s="254">
        <v>0</v>
      </c>
      <c r="AK129" s="254">
        <v>0</v>
      </c>
      <c r="AL129" s="254">
        <v>0</v>
      </c>
      <c r="AM129" s="254">
        <v>0</v>
      </c>
    </row>
    <row r="130" spans="1:39" outlineLevel="1" x14ac:dyDescent="0.2"/>
    <row r="131" spans="1:39" outlineLevel="1" x14ac:dyDescent="0.2">
      <c r="B131" s="77" t="s">
        <v>535</v>
      </c>
    </row>
    <row r="132" spans="1:39" outlineLevel="1" x14ac:dyDescent="0.2">
      <c r="B132" s="30" t="s">
        <v>534</v>
      </c>
      <c r="D132" s="253"/>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row>
    <row r="133" spans="1:39" outlineLevel="1" x14ac:dyDescent="0.2"/>
    <row r="134" spans="1:39" outlineLevel="1" x14ac:dyDescent="0.2">
      <c r="B134" s="77" t="s">
        <v>533</v>
      </c>
    </row>
    <row r="135" spans="1:39" outlineLevel="1" x14ac:dyDescent="0.2">
      <c r="B135" s="30" t="s">
        <v>532</v>
      </c>
      <c r="D135" s="253"/>
      <c r="E135" s="252">
        <v>0</v>
      </c>
      <c r="F135" s="252">
        <v>0</v>
      </c>
      <c r="G135" s="252">
        <v>0</v>
      </c>
      <c r="H135" s="252">
        <v>0</v>
      </c>
      <c r="I135" s="252">
        <v>0</v>
      </c>
      <c r="J135" s="252">
        <v>0</v>
      </c>
      <c r="K135" s="252">
        <v>0</v>
      </c>
      <c r="L135" s="252">
        <v>0</v>
      </c>
      <c r="M135" s="252">
        <v>0</v>
      </c>
      <c r="N135" s="252">
        <v>0</v>
      </c>
      <c r="O135" s="252">
        <v>0</v>
      </c>
      <c r="P135" s="252">
        <v>0</v>
      </c>
      <c r="Q135" s="252">
        <v>0</v>
      </c>
      <c r="R135" s="252">
        <v>0</v>
      </c>
      <c r="S135" s="252">
        <v>0</v>
      </c>
      <c r="T135" s="252">
        <v>0</v>
      </c>
      <c r="U135" s="252">
        <v>0</v>
      </c>
      <c r="V135" s="252">
        <v>0</v>
      </c>
      <c r="W135" s="252">
        <v>0</v>
      </c>
      <c r="X135" s="252">
        <v>0</v>
      </c>
      <c r="Y135" s="252">
        <v>0</v>
      </c>
      <c r="Z135" s="252">
        <v>0</v>
      </c>
      <c r="AA135" s="252">
        <v>0</v>
      </c>
      <c r="AB135" s="252">
        <v>0</v>
      </c>
      <c r="AC135" s="252">
        <v>0</v>
      </c>
      <c r="AD135" s="252">
        <v>0</v>
      </c>
      <c r="AE135" s="252">
        <v>0</v>
      </c>
      <c r="AF135" s="252">
        <v>0</v>
      </c>
      <c r="AG135" s="252">
        <v>0</v>
      </c>
      <c r="AH135" s="252">
        <v>0</v>
      </c>
      <c r="AI135" s="252">
        <v>0</v>
      </c>
      <c r="AJ135" s="252">
        <v>0</v>
      </c>
      <c r="AK135" s="252">
        <v>0</v>
      </c>
      <c r="AL135" s="252">
        <v>0</v>
      </c>
      <c r="AM135" s="252">
        <v>0</v>
      </c>
    </row>
    <row r="136" spans="1:39" outlineLevel="1" x14ac:dyDescent="0.2">
      <c r="B136" s="30" t="s">
        <v>531</v>
      </c>
      <c r="D136" s="251"/>
      <c r="E136" s="250">
        <v>0</v>
      </c>
      <c r="F136" s="250">
        <v>0</v>
      </c>
      <c r="G136" s="250">
        <v>0</v>
      </c>
      <c r="H136" s="250">
        <v>0</v>
      </c>
      <c r="I136" s="250">
        <v>0</v>
      </c>
      <c r="J136" s="250">
        <v>0</v>
      </c>
      <c r="K136" s="250">
        <v>0</v>
      </c>
      <c r="L136" s="250">
        <v>0</v>
      </c>
      <c r="M136" s="250">
        <v>0</v>
      </c>
      <c r="N136" s="250">
        <v>0</v>
      </c>
      <c r="O136" s="250">
        <v>0</v>
      </c>
      <c r="P136" s="250">
        <v>0</v>
      </c>
      <c r="Q136" s="250">
        <v>0</v>
      </c>
      <c r="R136" s="250">
        <v>0</v>
      </c>
      <c r="S136" s="250">
        <v>0</v>
      </c>
      <c r="T136" s="250">
        <v>0</v>
      </c>
      <c r="U136" s="250">
        <v>0</v>
      </c>
      <c r="V136" s="250">
        <v>0</v>
      </c>
      <c r="W136" s="250">
        <v>0</v>
      </c>
      <c r="X136" s="250">
        <v>0</v>
      </c>
      <c r="Y136" s="250">
        <v>0</v>
      </c>
      <c r="Z136" s="250">
        <v>0</v>
      </c>
      <c r="AA136" s="250">
        <v>0</v>
      </c>
      <c r="AB136" s="250">
        <v>0</v>
      </c>
      <c r="AC136" s="250">
        <v>0</v>
      </c>
      <c r="AD136" s="250">
        <v>0</v>
      </c>
      <c r="AE136" s="250">
        <v>0</v>
      </c>
      <c r="AF136" s="250">
        <v>0</v>
      </c>
      <c r="AG136" s="250">
        <v>0</v>
      </c>
      <c r="AH136" s="250">
        <v>0</v>
      </c>
      <c r="AI136" s="250">
        <v>0</v>
      </c>
      <c r="AJ136" s="250">
        <v>0</v>
      </c>
      <c r="AK136" s="250">
        <v>0</v>
      </c>
      <c r="AL136" s="250">
        <v>0</v>
      </c>
      <c r="AM136" s="250">
        <v>0</v>
      </c>
    </row>
    <row r="137" spans="1:39" outlineLevel="1" x14ac:dyDescent="0.2">
      <c r="B137" s="30" t="s">
        <v>530</v>
      </c>
      <c r="D137" s="251"/>
      <c r="E137" s="250">
        <v>0</v>
      </c>
      <c r="F137" s="250">
        <v>0</v>
      </c>
      <c r="G137" s="250">
        <v>0</v>
      </c>
      <c r="H137" s="250">
        <v>0</v>
      </c>
      <c r="I137" s="250">
        <v>0</v>
      </c>
      <c r="J137" s="250">
        <v>0</v>
      </c>
      <c r="K137" s="250">
        <v>0</v>
      </c>
      <c r="L137" s="250">
        <v>0</v>
      </c>
      <c r="M137" s="250">
        <v>0</v>
      </c>
      <c r="N137" s="250">
        <v>0</v>
      </c>
      <c r="O137" s="250">
        <v>0</v>
      </c>
      <c r="P137" s="250">
        <v>0</v>
      </c>
      <c r="Q137" s="250">
        <v>0</v>
      </c>
      <c r="R137" s="250">
        <v>0</v>
      </c>
      <c r="S137" s="250">
        <v>0</v>
      </c>
      <c r="T137" s="250">
        <v>0</v>
      </c>
      <c r="U137" s="250">
        <v>0</v>
      </c>
      <c r="V137" s="250">
        <v>0</v>
      </c>
      <c r="W137" s="250">
        <v>0</v>
      </c>
      <c r="X137" s="250">
        <v>0</v>
      </c>
      <c r="Y137" s="250">
        <v>0</v>
      </c>
      <c r="Z137" s="250">
        <v>0</v>
      </c>
      <c r="AA137" s="250">
        <v>0</v>
      </c>
      <c r="AB137" s="250">
        <v>0</v>
      </c>
      <c r="AC137" s="250">
        <v>0</v>
      </c>
      <c r="AD137" s="250">
        <v>0</v>
      </c>
      <c r="AE137" s="250">
        <v>0</v>
      </c>
      <c r="AF137" s="250">
        <v>0</v>
      </c>
      <c r="AG137" s="250">
        <v>0</v>
      </c>
      <c r="AH137" s="250">
        <v>0</v>
      </c>
      <c r="AI137" s="250">
        <v>0</v>
      </c>
      <c r="AJ137" s="250">
        <v>0</v>
      </c>
      <c r="AK137" s="250">
        <v>0</v>
      </c>
      <c r="AL137" s="250">
        <v>0</v>
      </c>
      <c r="AM137" s="250">
        <v>0</v>
      </c>
    </row>
    <row r="138" spans="1:39" outlineLevel="1" x14ac:dyDescent="0.2">
      <c r="B138" s="77" t="s">
        <v>529</v>
      </c>
      <c r="D138" s="249"/>
      <c r="E138" s="248">
        <v>0</v>
      </c>
      <c r="F138" s="248">
        <v>0</v>
      </c>
      <c r="G138" s="248">
        <v>0</v>
      </c>
      <c r="H138" s="248">
        <v>0</v>
      </c>
      <c r="I138" s="248">
        <v>0</v>
      </c>
      <c r="J138" s="248">
        <v>0</v>
      </c>
      <c r="K138" s="248">
        <v>0</v>
      </c>
      <c r="L138" s="248">
        <v>0</v>
      </c>
      <c r="M138" s="248">
        <v>0</v>
      </c>
      <c r="N138" s="248">
        <v>0</v>
      </c>
      <c r="O138" s="248">
        <v>0</v>
      </c>
      <c r="P138" s="248">
        <v>0</v>
      </c>
      <c r="Q138" s="248">
        <v>0</v>
      </c>
      <c r="R138" s="248">
        <v>0</v>
      </c>
      <c r="S138" s="248">
        <v>0</v>
      </c>
      <c r="T138" s="248">
        <v>0</v>
      </c>
      <c r="U138" s="248">
        <v>0</v>
      </c>
      <c r="V138" s="248">
        <v>0</v>
      </c>
      <c r="W138" s="248">
        <v>0</v>
      </c>
      <c r="X138" s="248">
        <v>0</v>
      </c>
      <c r="Y138" s="248">
        <v>0</v>
      </c>
      <c r="Z138" s="248">
        <v>0</v>
      </c>
      <c r="AA138" s="248">
        <v>0</v>
      </c>
      <c r="AB138" s="248">
        <v>0</v>
      </c>
      <c r="AC138" s="248">
        <v>0</v>
      </c>
      <c r="AD138" s="248">
        <v>0</v>
      </c>
      <c r="AE138" s="248">
        <v>0</v>
      </c>
      <c r="AF138" s="248">
        <v>0</v>
      </c>
      <c r="AG138" s="248">
        <v>0</v>
      </c>
      <c r="AH138" s="248">
        <v>0</v>
      </c>
      <c r="AI138" s="248">
        <v>0</v>
      </c>
      <c r="AJ138" s="248">
        <v>0</v>
      </c>
      <c r="AK138" s="248">
        <v>0</v>
      </c>
      <c r="AL138" s="248">
        <v>0</v>
      </c>
      <c r="AM138" s="248">
        <v>0</v>
      </c>
    </row>
    <row r="139" spans="1:39" outlineLevel="1" x14ac:dyDescent="0.2"/>
    <row r="140" spans="1:39" outlineLevel="1" x14ac:dyDescent="0.2">
      <c r="B140" s="77" t="s">
        <v>528</v>
      </c>
    </row>
    <row r="141" spans="1:39" outlineLevel="1" x14ac:dyDescent="0.2">
      <c r="B141" s="30" t="s">
        <v>527</v>
      </c>
      <c r="D141" s="247"/>
      <c r="E141" s="246">
        <v>0</v>
      </c>
      <c r="F141" s="246">
        <v>0</v>
      </c>
      <c r="G141" s="246">
        <v>0</v>
      </c>
      <c r="H141" s="246">
        <v>0</v>
      </c>
      <c r="I141" s="246">
        <v>0</v>
      </c>
      <c r="J141" s="246">
        <v>0</v>
      </c>
      <c r="K141" s="246">
        <v>0</v>
      </c>
      <c r="L141" s="246">
        <v>0</v>
      </c>
      <c r="M141" s="246">
        <v>0</v>
      </c>
      <c r="N141" s="246">
        <v>0</v>
      </c>
      <c r="O141" s="246">
        <v>0</v>
      </c>
      <c r="P141" s="246">
        <v>0</v>
      </c>
      <c r="Q141" s="246">
        <v>0</v>
      </c>
      <c r="R141" s="246">
        <v>0</v>
      </c>
      <c r="S141" s="246">
        <v>0</v>
      </c>
      <c r="T141" s="246">
        <v>0</v>
      </c>
      <c r="U141" s="246">
        <v>0</v>
      </c>
      <c r="V141" s="246">
        <v>0</v>
      </c>
      <c r="W141" s="246">
        <v>0</v>
      </c>
      <c r="X141" s="246">
        <v>0</v>
      </c>
      <c r="Y141" s="246">
        <v>0</v>
      </c>
      <c r="Z141" s="246">
        <v>0</v>
      </c>
      <c r="AA141" s="246">
        <v>0</v>
      </c>
      <c r="AB141" s="246">
        <v>0</v>
      </c>
      <c r="AC141" s="246">
        <v>0</v>
      </c>
      <c r="AD141" s="246">
        <v>0</v>
      </c>
      <c r="AE141" s="246">
        <v>0</v>
      </c>
      <c r="AF141" s="246">
        <v>0</v>
      </c>
      <c r="AG141" s="246">
        <v>0</v>
      </c>
      <c r="AH141" s="246">
        <v>0</v>
      </c>
      <c r="AI141" s="246">
        <v>0</v>
      </c>
      <c r="AJ141" s="246">
        <v>0</v>
      </c>
      <c r="AK141" s="246">
        <v>0</v>
      </c>
      <c r="AL141" s="246">
        <v>0</v>
      </c>
      <c r="AM141" s="246">
        <v>0</v>
      </c>
    </row>
    <row r="142" spans="1:39" outlineLevel="1" x14ac:dyDescent="0.2">
      <c r="B142" s="30" t="s">
        <v>526</v>
      </c>
      <c r="D142" s="242"/>
      <c r="E142" s="241">
        <v>0</v>
      </c>
      <c r="F142" s="241">
        <v>0</v>
      </c>
      <c r="G142" s="241">
        <v>0</v>
      </c>
      <c r="H142" s="241">
        <v>0</v>
      </c>
      <c r="I142" s="241">
        <v>0</v>
      </c>
      <c r="J142" s="241">
        <v>0</v>
      </c>
      <c r="K142" s="241">
        <v>0</v>
      </c>
      <c r="L142" s="241">
        <v>0</v>
      </c>
      <c r="M142" s="241">
        <v>0</v>
      </c>
      <c r="N142" s="241">
        <v>0</v>
      </c>
      <c r="O142" s="241">
        <v>0</v>
      </c>
      <c r="P142" s="241">
        <v>0</v>
      </c>
      <c r="Q142" s="241">
        <v>0</v>
      </c>
      <c r="R142" s="241">
        <v>0</v>
      </c>
      <c r="S142" s="241">
        <v>0</v>
      </c>
      <c r="T142" s="241">
        <v>0</v>
      </c>
      <c r="U142" s="241">
        <v>0</v>
      </c>
      <c r="V142" s="241">
        <v>0</v>
      </c>
      <c r="W142" s="241">
        <v>0</v>
      </c>
      <c r="X142" s="241">
        <v>0</v>
      </c>
      <c r="Y142" s="241">
        <v>0</v>
      </c>
      <c r="Z142" s="241">
        <v>0</v>
      </c>
      <c r="AA142" s="241">
        <v>0</v>
      </c>
      <c r="AB142" s="241">
        <v>0</v>
      </c>
      <c r="AC142" s="241">
        <v>0</v>
      </c>
      <c r="AD142" s="241">
        <v>0</v>
      </c>
      <c r="AE142" s="241">
        <v>0</v>
      </c>
      <c r="AF142" s="241">
        <v>0</v>
      </c>
      <c r="AG142" s="241">
        <v>0</v>
      </c>
      <c r="AH142" s="241">
        <v>0</v>
      </c>
      <c r="AI142" s="241">
        <v>0</v>
      </c>
      <c r="AJ142" s="241">
        <v>0</v>
      </c>
      <c r="AK142" s="241">
        <v>0</v>
      </c>
      <c r="AL142" s="241">
        <v>0</v>
      </c>
      <c r="AM142" s="241">
        <v>0</v>
      </c>
    </row>
    <row r="143" spans="1:39" outlineLevel="1" x14ac:dyDescent="0.2">
      <c r="B143" s="30" t="s">
        <v>525</v>
      </c>
      <c r="D143" s="242">
        <v>0</v>
      </c>
      <c r="E143" s="244">
        <v>0</v>
      </c>
      <c r="F143" s="244">
        <v>0</v>
      </c>
      <c r="G143" s="244">
        <v>0</v>
      </c>
      <c r="H143" s="244">
        <v>0</v>
      </c>
      <c r="I143" s="244">
        <v>0</v>
      </c>
      <c r="J143" s="244">
        <v>0</v>
      </c>
      <c r="K143" s="244">
        <v>0</v>
      </c>
      <c r="L143" s="244">
        <v>0</v>
      </c>
      <c r="M143" s="244">
        <v>0</v>
      </c>
      <c r="N143" s="244">
        <v>0</v>
      </c>
      <c r="O143" s="244">
        <v>0</v>
      </c>
      <c r="P143" s="244">
        <v>0</v>
      </c>
      <c r="Q143" s="244">
        <v>0</v>
      </c>
      <c r="R143" s="244">
        <v>0</v>
      </c>
      <c r="S143" s="244">
        <v>0</v>
      </c>
      <c r="T143" s="244">
        <v>0</v>
      </c>
      <c r="U143" s="244">
        <v>0</v>
      </c>
      <c r="V143" s="244">
        <v>0</v>
      </c>
      <c r="W143" s="244">
        <v>0</v>
      </c>
      <c r="X143" s="244">
        <v>0</v>
      </c>
      <c r="Y143" s="244">
        <v>0</v>
      </c>
      <c r="Z143" s="244">
        <v>0</v>
      </c>
      <c r="AA143" s="244">
        <v>0</v>
      </c>
      <c r="AB143" s="244">
        <v>0</v>
      </c>
      <c r="AC143" s="244">
        <v>0</v>
      </c>
      <c r="AD143" s="244">
        <v>0</v>
      </c>
      <c r="AE143" s="244">
        <v>0</v>
      </c>
      <c r="AF143" s="244">
        <v>0</v>
      </c>
      <c r="AG143" s="244">
        <v>0</v>
      </c>
      <c r="AH143" s="244">
        <v>0</v>
      </c>
      <c r="AI143" s="244">
        <v>0</v>
      </c>
      <c r="AJ143" s="244">
        <v>0</v>
      </c>
      <c r="AK143" s="244">
        <v>0</v>
      </c>
      <c r="AL143" s="244">
        <v>0</v>
      </c>
      <c r="AM143" s="244">
        <v>0</v>
      </c>
    </row>
    <row r="144" spans="1:39" ht="15" outlineLevel="1" x14ac:dyDescent="0.3">
      <c r="A144" s="58"/>
      <c r="B144" s="77" t="s">
        <v>524</v>
      </c>
      <c r="C144" s="245">
        <v>0.3</v>
      </c>
      <c r="D144" s="242"/>
      <c r="E144" s="244">
        <v>0</v>
      </c>
      <c r="F144" s="244">
        <v>0</v>
      </c>
      <c r="G144" s="244">
        <v>0</v>
      </c>
      <c r="H144" s="244">
        <v>0</v>
      </c>
      <c r="I144" s="244">
        <v>0</v>
      </c>
      <c r="J144" s="244">
        <v>0</v>
      </c>
      <c r="K144" s="244">
        <v>0</v>
      </c>
      <c r="L144" s="244">
        <v>0</v>
      </c>
      <c r="M144" s="244">
        <v>0</v>
      </c>
      <c r="N144" s="244">
        <v>0</v>
      </c>
      <c r="O144" s="244">
        <v>0</v>
      </c>
      <c r="P144" s="244">
        <v>0</v>
      </c>
      <c r="Q144" s="244">
        <v>0</v>
      </c>
      <c r="R144" s="244">
        <v>0</v>
      </c>
      <c r="S144" s="244">
        <v>0</v>
      </c>
      <c r="T144" s="244">
        <v>0</v>
      </c>
      <c r="U144" s="244">
        <v>0</v>
      </c>
      <c r="V144" s="244">
        <v>0</v>
      </c>
      <c r="W144" s="244">
        <v>0</v>
      </c>
      <c r="X144" s="244">
        <v>0</v>
      </c>
      <c r="Y144" s="244">
        <v>0</v>
      </c>
      <c r="Z144" s="244">
        <v>0</v>
      </c>
      <c r="AA144" s="244">
        <v>0</v>
      </c>
      <c r="AB144" s="244">
        <v>0</v>
      </c>
      <c r="AC144" s="244">
        <v>0</v>
      </c>
      <c r="AD144" s="244">
        <v>0</v>
      </c>
      <c r="AE144" s="244">
        <v>0</v>
      </c>
      <c r="AF144" s="244">
        <v>0</v>
      </c>
      <c r="AG144" s="244">
        <v>0</v>
      </c>
      <c r="AH144" s="244">
        <v>0</v>
      </c>
      <c r="AI144" s="244">
        <v>0</v>
      </c>
      <c r="AJ144" s="244">
        <v>0</v>
      </c>
      <c r="AK144" s="244">
        <v>0</v>
      </c>
      <c r="AL144" s="244">
        <v>0</v>
      </c>
      <c r="AM144" s="244">
        <v>0</v>
      </c>
    </row>
    <row r="145" spans="1:39" ht="15" outlineLevel="1" x14ac:dyDescent="0.3">
      <c r="A145" s="58"/>
      <c r="B145" s="30" t="s">
        <v>523</v>
      </c>
      <c r="C145" s="243">
        <v>0.58499999999999996</v>
      </c>
      <c r="D145" s="242"/>
      <c r="E145" s="241">
        <v>0</v>
      </c>
      <c r="F145" s="241">
        <v>0</v>
      </c>
      <c r="G145" s="241">
        <v>0</v>
      </c>
      <c r="H145" s="241">
        <v>0</v>
      </c>
      <c r="I145" s="241">
        <v>0</v>
      </c>
      <c r="J145" s="241">
        <v>0</v>
      </c>
      <c r="K145" s="241">
        <v>0</v>
      </c>
      <c r="L145" s="241">
        <v>0</v>
      </c>
      <c r="M145" s="241">
        <v>0</v>
      </c>
      <c r="N145" s="241">
        <v>0</v>
      </c>
      <c r="O145" s="241">
        <v>0</v>
      </c>
      <c r="P145" s="241">
        <v>0</v>
      </c>
      <c r="Q145" s="241">
        <v>0</v>
      </c>
      <c r="R145" s="241">
        <v>0</v>
      </c>
      <c r="S145" s="241">
        <v>0</v>
      </c>
      <c r="T145" s="241">
        <v>0</v>
      </c>
      <c r="U145" s="241">
        <v>0</v>
      </c>
      <c r="V145" s="241">
        <v>0</v>
      </c>
      <c r="W145" s="241">
        <v>0</v>
      </c>
      <c r="X145" s="241">
        <v>0</v>
      </c>
      <c r="Y145" s="241">
        <v>0</v>
      </c>
      <c r="Z145" s="241">
        <v>0</v>
      </c>
      <c r="AA145" s="241">
        <v>0</v>
      </c>
      <c r="AB145" s="241">
        <v>0</v>
      </c>
      <c r="AC145" s="241">
        <v>0</v>
      </c>
      <c r="AD145" s="241">
        <v>0</v>
      </c>
      <c r="AE145" s="241">
        <v>0</v>
      </c>
      <c r="AF145" s="241">
        <v>0</v>
      </c>
      <c r="AG145" s="241">
        <v>0</v>
      </c>
      <c r="AH145" s="241">
        <v>0</v>
      </c>
      <c r="AI145" s="241">
        <v>0</v>
      </c>
      <c r="AJ145" s="241">
        <v>0</v>
      </c>
      <c r="AK145" s="241">
        <v>0</v>
      </c>
      <c r="AL145" s="241">
        <v>0</v>
      </c>
      <c r="AM145" s="241">
        <v>0</v>
      </c>
    </row>
    <row r="146" spans="1:39" outlineLevel="1" x14ac:dyDescent="0.2">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row>
    <row r="147" spans="1:39" outlineLevel="1" x14ac:dyDescent="0.2">
      <c r="C147" s="30" t="s">
        <v>522</v>
      </c>
      <c r="E147" s="240">
        <v>0</v>
      </c>
      <c r="F147" s="240">
        <v>0</v>
      </c>
      <c r="G147" s="240">
        <v>0</v>
      </c>
      <c r="H147" s="240">
        <v>0</v>
      </c>
      <c r="I147" s="240">
        <v>0</v>
      </c>
      <c r="J147" s="240">
        <v>0</v>
      </c>
      <c r="K147" s="240">
        <v>0</v>
      </c>
      <c r="L147" s="240">
        <v>0</v>
      </c>
      <c r="M147" s="240">
        <v>0</v>
      </c>
      <c r="N147" s="240">
        <v>0</v>
      </c>
      <c r="O147" s="240">
        <v>0</v>
      </c>
      <c r="P147" s="240">
        <v>0</v>
      </c>
      <c r="Q147" s="240">
        <v>0</v>
      </c>
      <c r="R147" s="240">
        <v>0</v>
      </c>
      <c r="S147" s="240">
        <v>0</v>
      </c>
      <c r="T147" s="240">
        <v>0</v>
      </c>
      <c r="U147" s="240">
        <v>0</v>
      </c>
      <c r="V147" s="240">
        <v>0</v>
      </c>
      <c r="W147" s="240">
        <v>0</v>
      </c>
      <c r="X147" s="240">
        <v>0</v>
      </c>
      <c r="Y147" s="240">
        <v>0</v>
      </c>
      <c r="Z147" s="240">
        <v>0</v>
      </c>
      <c r="AA147" s="240">
        <v>0</v>
      </c>
      <c r="AB147" s="240">
        <v>0</v>
      </c>
      <c r="AC147" s="240">
        <v>0</v>
      </c>
      <c r="AD147" s="240">
        <v>0</v>
      </c>
      <c r="AE147" s="240">
        <v>0</v>
      </c>
      <c r="AF147" s="240">
        <v>0</v>
      </c>
      <c r="AG147" s="240">
        <v>0</v>
      </c>
      <c r="AH147" s="240">
        <v>0</v>
      </c>
      <c r="AI147" s="240">
        <v>0</v>
      </c>
      <c r="AJ147" s="240">
        <v>0</v>
      </c>
      <c r="AK147" s="240">
        <v>0</v>
      </c>
      <c r="AL147" s="240">
        <v>0</v>
      </c>
      <c r="AM147" s="240">
        <v>0</v>
      </c>
    </row>
    <row r="148" spans="1:39" outlineLevel="1" x14ac:dyDescent="0.2"/>
    <row r="149" spans="1:39" outlineLevel="1" x14ac:dyDescent="0.2"/>
    <row r="150" spans="1:39" outlineLevel="1" x14ac:dyDescent="0.2"/>
    <row r="151" spans="1:39" ht="18" outlineLevel="1" thickBot="1" x14ac:dyDescent="0.35">
      <c r="B151" s="239" t="s">
        <v>521</v>
      </c>
      <c r="C151" s="238"/>
      <c r="D151" s="238"/>
      <c r="E151" s="238"/>
      <c r="F151" s="238"/>
      <c r="G151" s="238"/>
      <c r="H151" s="238"/>
      <c r="I151" s="238"/>
      <c r="J151" s="238"/>
      <c r="K151" s="238"/>
      <c r="L151" s="238"/>
      <c r="M151" s="238"/>
      <c r="N151" s="238"/>
      <c r="O151" s="238"/>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row>
    <row r="152" spans="1:39" ht="17.25" outlineLevel="1" thickTop="1" thickBot="1" x14ac:dyDescent="0.3">
      <c r="B152" s="230" t="s">
        <v>520</v>
      </c>
      <c r="C152" s="229"/>
      <c r="D152" s="229"/>
      <c r="E152" s="229"/>
      <c r="F152" s="229"/>
      <c r="G152" s="229"/>
      <c r="H152" s="229"/>
      <c r="I152" s="229"/>
      <c r="J152" s="229"/>
      <c r="K152" s="229"/>
      <c r="L152" s="229"/>
      <c r="M152" s="229"/>
      <c r="N152" s="229"/>
      <c r="O152" s="229"/>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row>
    <row r="153" spans="1:39" s="77" customFormat="1" ht="13.5" outlineLevel="1" thickTop="1" x14ac:dyDescent="0.2">
      <c r="B153" s="227" t="s">
        <v>518</v>
      </c>
      <c r="C153" s="227"/>
      <c r="D153" s="226"/>
      <c r="E153" s="226">
        <v>1</v>
      </c>
      <c r="F153" s="226">
        <v>2</v>
      </c>
      <c r="G153" s="226">
        <v>3</v>
      </c>
      <c r="H153" s="226">
        <v>4</v>
      </c>
      <c r="I153" s="226">
        <v>5</v>
      </c>
      <c r="J153" s="226">
        <v>6</v>
      </c>
      <c r="K153" s="226">
        <v>7</v>
      </c>
      <c r="L153" s="226">
        <v>8</v>
      </c>
      <c r="M153" s="226">
        <v>9</v>
      </c>
      <c r="N153" s="226">
        <v>10</v>
      </c>
      <c r="O153" s="226">
        <v>11</v>
      </c>
      <c r="P153" s="226">
        <v>12</v>
      </c>
      <c r="Q153" s="226">
        <v>13</v>
      </c>
      <c r="R153" s="226">
        <v>14</v>
      </c>
      <c r="S153" s="226">
        <v>15</v>
      </c>
      <c r="T153" s="226">
        <v>16</v>
      </c>
      <c r="U153" s="226">
        <v>17</v>
      </c>
      <c r="V153" s="226">
        <v>18</v>
      </c>
      <c r="W153" s="226">
        <v>19</v>
      </c>
      <c r="X153" s="226">
        <v>20</v>
      </c>
      <c r="Y153" s="226">
        <v>21</v>
      </c>
      <c r="Z153" s="226">
        <v>22</v>
      </c>
      <c r="AA153" s="226">
        <v>23</v>
      </c>
      <c r="AB153" s="226">
        <v>24</v>
      </c>
      <c r="AC153" s="226">
        <v>25</v>
      </c>
      <c r="AD153" s="226">
        <v>26</v>
      </c>
      <c r="AE153" s="226">
        <v>27</v>
      </c>
      <c r="AF153" s="226">
        <v>28</v>
      </c>
      <c r="AG153" s="226">
        <v>29</v>
      </c>
      <c r="AH153" s="226">
        <v>30</v>
      </c>
      <c r="AI153" s="226">
        <v>31</v>
      </c>
      <c r="AJ153" s="226">
        <v>32</v>
      </c>
      <c r="AK153" s="226">
        <v>33</v>
      </c>
      <c r="AL153" s="226">
        <v>34</v>
      </c>
      <c r="AM153" s="226">
        <v>35</v>
      </c>
    </row>
    <row r="154" spans="1:39" outlineLevel="1" x14ac:dyDescent="0.2"/>
    <row r="155" spans="1:39" outlineLevel="1" x14ac:dyDescent="0.2">
      <c r="B155" s="30" t="s">
        <v>517</v>
      </c>
      <c r="E155" s="234">
        <v>0</v>
      </c>
      <c r="F155" s="234">
        <v>0</v>
      </c>
      <c r="G155" s="234">
        <v>0</v>
      </c>
      <c r="H155" s="234">
        <v>0</v>
      </c>
      <c r="I155" s="234">
        <v>0</v>
      </c>
      <c r="J155" s="234">
        <v>0</v>
      </c>
      <c r="K155" s="233">
        <v>0</v>
      </c>
      <c r="L155" s="233">
        <v>0</v>
      </c>
      <c r="M155" s="233">
        <v>0</v>
      </c>
      <c r="N155" s="233">
        <v>0</v>
      </c>
      <c r="O155" s="233">
        <v>0</v>
      </c>
      <c r="P155" s="233">
        <v>0</v>
      </c>
      <c r="Q155" s="233">
        <v>0</v>
      </c>
      <c r="R155" s="233">
        <v>0</v>
      </c>
      <c r="S155" s="233">
        <v>0</v>
      </c>
      <c r="T155" s="233">
        <v>0</v>
      </c>
      <c r="U155" s="233">
        <v>0</v>
      </c>
      <c r="V155" s="233">
        <v>0</v>
      </c>
      <c r="W155" s="233">
        <v>0</v>
      </c>
      <c r="X155" s="233">
        <v>0</v>
      </c>
      <c r="Y155" s="233">
        <v>0</v>
      </c>
      <c r="Z155" s="233">
        <v>0</v>
      </c>
      <c r="AA155" s="233">
        <v>0</v>
      </c>
      <c r="AB155" s="233">
        <v>0</v>
      </c>
      <c r="AC155" s="233">
        <v>0</v>
      </c>
      <c r="AD155" s="233">
        <v>0</v>
      </c>
      <c r="AE155" s="233">
        <v>0</v>
      </c>
      <c r="AF155" s="233">
        <v>0</v>
      </c>
      <c r="AG155" s="233">
        <v>0</v>
      </c>
      <c r="AH155" s="233">
        <v>0</v>
      </c>
      <c r="AI155" s="233">
        <v>0</v>
      </c>
      <c r="AJ155" s="233">
        <v>0</v>
      </c>
      <c r="AK155" s="233">
        <v>0</v>
      </c>
      <c r="AL155" s="233">
        <v>0</v>
      </c>
      <c r="AM155" s="233">
        <v>0</v>
      </c>
    </row>
    <row r="156" spans="1:39" outlineLevel="1" x14ac:dyDescent="0.2">
      <c r="B156" s="30" t="s">
        <v>516</v>
      </c>
      <c r="E156" s="234">
        <v>0</v>
      </c>
      <c r="F156" s="234">
        <v>0</v>
      </c>
      <c r="G156" s="234">
        <v>0</v>
      </c>
      <c r="H156" s="234">
        <v>0</v>
      </c>
      <c r="I156" s="234">
        <v>0</v>
      </c>
      <c r="J156" s="234">
        <v>0</v>
      </c>
      <c r="K156" s="233">
        <v>0</v>
      </c>
      <c r="L156" s="233">
        <v>0</v>
      </c>
      <c r="M156" s="233">
        <v>0</v>
      </c>
      <c r="N156" s="233">
        <v>0</v>
      </c>
      <c r="O156" s="233">
        <v>0</v>
      </c>
      <c r="P156" s="233">
        <v>0</v>
      </c>
      <c r="Q156" s="233">
        <v>0</v>
      </c>
      <c r="R156" s="233">
        <v>0</v>
      </c>
      <c r="S156" s="233">
        <v>0</v>
      </c>
      <c r="T156" s="233">
        <v>0</v>
      </c>
      <c r="U156" s="233">
        <v>0</v>
      </c>
      <c r="V156" s="233">
        <v>0</v>
      </c>
      <c r="W156" s="233">
        <v>0</v>
      </c>
      <c r="X156" s="233">
        <v>0</v>
      </c>
      <c r="Y156" s="233">
        <v>0</v>
      </c>
      <c r="Z156" s="233">
        <v>0</v>
      </c>
      <c r="AA156" s="233">
        <v>0</v>
      </c>
      <c r="AB156" s="233">
        <v>0</v>
      </c>
      <c r="AC156" s="233">
        <v>0</v>
      </c>
      <c r="AD156" s="233">
        <v>0</v>
      </c>
      <c r="AE156" s="233">
        <v>0</v>
      </c>
      <c r="AF156" s="233">
        <v>0</v>
      </c>
      <c r="AG156" s="233">
        <v>0</v>
      </c>
      <c r="AH156" s="233">
        <v>0</v>
      </c>
      <c r="AI156" s="233">
        <v>0</v>
      </c>
      <c r="AJ156" s="233">
        <v>0</v>
      </c>
      <c r="AK156" s="233">
        <v>0</v>
      </c>
      <c r="AL156" s="233">
        <v>0</v>
      </c>
      <c r="AM156" s="233">
        <v>0</v>
      </c>
    </row>
    <row r="157" spans="1:39" outlineLevel="1" x14ac:dyDescent="0.2">
      <c r="B157" s="30" t="s">
        <v>515</v>
      </c>
      <c r="E157" s="234">
        <v>0</v>
      </c>
      <c r="F157" s="234">
        <v>0</v>
      </c>
      <c r="G157" s="234">
        <v>0</v>
      </c>
      <c r="H157" s="234">
        <v>0</v>
      </c>
      <c r="I157" s="234">
        <v>0</v>
      </c>
      <c r="J157" s="234">
        <v>0</v>
      </c>
      <c r="K157" s="233">
        <v>0</v>
      </c>
      <c r="L157" s="233">
        <v>0</v>
      </c>
      <c r="M157" s="233">
        <v>0</v>
      </c>
      <c r="N157" s="233">
        <v>0</v>
      </c>
      <c r="O157" s="233">
        <v>0</v>
      </c>
      <c r="P157" s="233">
        <v>0</v>
      </c>
      <c r="Q157" s="233">
        <v>0</v>
      </c>
      <c r="R157" s="233">
        <v>0</v>
      </c>
      <c r="S157" s="233">
        <v>0</v>
      </c>
      <c r="T157" s="233">
        <v>0</v>
      </c>
      <c r="U157" s="233">
        <v>0</v>
      </c>
      <c r="V157" s="233">
        <v>0</v>
      </c>
      <c r="W157" s="233">
        <v>0</v>
      </c>
      <c r="X157" s="233">
        <v>0</v>
      </c>
      <c r="Y157" s="233">
        <v>0</v>
      </c>
      <c r="Z157" s="233">
        <v>0</v>
      </c>
      <c r="AA157" s="233">
        <v>0</v>
      </c>
      <c r="AB157" s="233">
        <v>0</v>
      </c>
      <c r="AC157" s="233">
        <v>0</v>
      </c>
      <c r="AD157" s="233">
        <v>0</v>
      </c>
      <c r="AE157" s="233">
        <v>0</v>
      </c>
      <c r="AF157" s="233">
        <v>0</v>
      </c>
      <c r="AG157" s="233">
        <v>0</v>
      </c>
      <c r="AH157" s="233">
        <v>0</v>
      </c>
      <c r="AI157" s="233">
        <v>0</v>
      </c>
      <c r="AJ157" s="233">
        <v>0</v>
      </c>
      <c r="AK157" s="233">
        <v>0</v>
      </c>
      <c r="AL157" s="233">
        <v>0</v>
      </c>
      <c r="AM157" s="233">
        <v>0</v>
      </c>
    </row>
    <row r="158" spans="1:39" outlineLevel="1" x14ac:dyDescent="0.2">
      <c r="B158" s="30" t="s">
        <v>514</v>
      </c>
      <c r="E158" s="236"/>
      <c r="F158" s="236"/>
      <c r="G158" s="236"/>
      <c r="H158" s="236"/>
      <c r="I158" s="236"/>
      <c r="J158" s="236"/>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row>
    <row r="159" spans="1:39" outlineLevel="1" x14ac:dyDescent="0.2">
      <c r="B159" s="30" t="s">
        <v>513</v>
      </c>
      <c r="E159" s="234">
        <v>0</v>
      </c>
      <c r="F159" s="234">
        <v>0</v>
      </c>
      <c r="G159" s="234">
        <v>0</v>
      </c>
      <c r="H159" s="234">
        <v>0</v>
      </c>
      <c r="I159" s="234">
        <v>0</v>
      </c>
      <c r="J159" s="234">
        <v>0</v>
      </c>
      <c r="K159" s="233">
        <v>0</v>
      </c>
      <c r="L159" s="233">
        <v>0</v>
      </c>
      <c r="M159" s="233">
        <v>0</v>
      </c>
      <c r="N159" s="233">
        <v>0</v>
      </c>
      <c r="O159" s="233">
        <v>0</v>
      </c>
      <c r="P159" s="233">
        <v>0</v>
      </c>
      <c r="Q159" s="233">
        <v>0</v>
      </c>
      <c r="R159" s="233">
        <v>0</v>
      </c>
      <c r="S159" s="233">
        <v>0</v>
      </c>
      <c r="T159" s="233">
        <v>0</v>
      </c>
      <c r="U159" s="233">
        <v>0</v>
      </c>
      <c r="V159" s="233">
        <v>0</v>
      </c>
      <c r="W159" s="233">
        <v>0</v>
      </c>
      <c r="X159" s="233">
        <v>0</v>
      </c>
      <c r="Y159" s="233">
        <v>0</v>
      </c>
      <c r="Z159" s="233">
        <v>0</v>
      </c>
      <c r="AA159" s="233">
        <v>0</v>
      </c>
      <c r="AB159" s="233">
        <v>0</v>
      </c>
      <c r="AC159" s="233">
        <v>0</v>
      </c>
      <c r="AD159" s="233">
        <v>0</v>
      </c>
      <c r="AE159" s="233">
        <v>0</v>
      </c>
      <c r="AF159" s="233">
        <v>0</v>
      </c>
      <c r="AG159" s="233">
        <v>0</v>
      </c>
      <c r="AH159" s="233">
        <v>0</v>
      </c>
      <c r="AI159" s="233">
        <v>0</v>
      </c>
      <c r="AJ159" s="233">
        <v>0</v>
      </c>
      <c r="AK159" s="233">
        <v>0</v>
      </c>
      <c r="AL159" s="233">
        <v>0</v>
      </c>
      <c r="AM159" s="233">
        <v>0</v>
      </c>
    </row>
    <row r="160" spans="1:39" outlineLevel="1" x14ac:dyDescent="0.2">
      <c r="B160" s="77" t="s">
        <v>519</v>
      </c>
      <c r="E160" s="232">
        <v>0</v>
      </c>
      <c r="F160" s="232">
        <v>0</v>
      </c>
      <c r="G160" s="232">
        <v>0</v>
      </c>
      <c r="H160" s="232">
        <v>0</v>
      </c>
      <c r="I160" s="232">
        <v>0</v>
      </c>
      <c r="J160" s="232">
        <v>0</v>
      </c>
      <c r="K160" s="231">
        <v>0</v>
      </c>
      <c r="L160" s="231">
        <v>0</v>
      </c>
      <c r="M160" s="231">
        <v>0</v>
      </c>
      <c r="N160" s="231">
        <v>0</v>
      </c>
      <c r="O160" s="231">
        <v>0</v>
      </c>
      <c r="P160" s="231">
        <v>0</v>
      </c>
      <c r="Q160" s="231">
        <v>0</v>
      </c>
      <c r="R160" s="231">
        <v>0</v>
      </c>
      <c r="S160" s="231">
        <v>0</v>
      </c>
      <c r="T160" s="231">
        <v>0</v>
      </c>
      <c r="U160" s="231">
        <v>0</v>
      </c>
      <c r="V160" s="231">
        <v>0</v>
      </c>
      <c r="W160" s="231">
        <v>0</v>
      </c>
      <c r="X160" s="231">
        <v>0</v>
      </c>
      <c r="Y160" s="231">
        <v>0</v>
      </c>
      <c r="Z160" s="231">
        <v>0</v>
      </c>
      <c r="AA160" s="231">
        <v>0</v>
      </c>
      <c r="AB160" s="231">
        <v>0</v>
      </c>
      <c r="AC160" s="231">
        <v>0</v>
      </c>
      <c r="AD160" s="231">
        <v>0</v>
      </c>
      <c r="AE160" s="231">
        <v>0</v>
      </c>
      <c r="AF160" s="231">
        <v>0</v>
      </c>
      <c r="AG160" s="231">
        <v>0</v>
      </c>
      <c r="AH160" s="231">
        <v>0</v>
      </c>
      <c r="AI160" s="231">
        <v>0</v>
      </c>
      <c r="AJ160" s="231">
        <v>0</v>
      </c>
      <c r="AK160" s="231">
        <v>0</v>
      </c>
      <c r="AL160" s="231">
        <v>0</v>
      </c>
      <c r="AM160" s="231">
        <v>0</v>
      </c>
    </row>
    <row r="161" spans="1:39" outlineLevel="1" x14ac:dyDescent="0.2"/>
    <row r="162" spans="1:39" ht="16.5" outlineLevel="1" thickBot="1" x14ac:dyDescent="0.3">
      <c r="B162" s="230" t="s">
        <v>1032</v>
      </c>
      <c r="C162" s="229"/>
      <c r="D162" s="229"/>
      <c r="E162" s="229"/>
      <c r="F162" s="229"/>
      <c r="G162" s="229"/>
      <c r="H162" s="229"/>
      <c r="I162" s="229"/>
      <c r="J162" s="229"/>
      <c r="K162" s="229"/>
      <c r="L162" s="229"/>
      <c r="M162" s="229"/>
      <c r="N162" s="229"/>
      <c r="O162" s="229"/>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row>
    <row r="163" spans="1:39" s="77" customFormat="1" ht="13.5" outlineLevel="1" thickTop="1" x14ac:dyDescent="0.2">
      <c r="B163" s="227" t="s">
        <v>518</v>
      </c>
      <c r="C163" s="227"/>
      <c r="D163" s="226"/>
      <c r="E163" s="226">
        <v>1</v>
      </c>
      <c r="F163" s="226">
        <v>2</v>
      </c>
      <c r="G163" s="226">
        <v>3</v>
      </c>
      <c r="H163" s="226">
        <v>4</v>
      </c>
      <c r="I163" s="226">
        <v>5</v>
      </c>
      <c r="J163" s="226">
        <v>6</v>
      </c>
      <c r="K163" s="226">
        <v>7</v>
      </c>
      <c r="L163" s="226">
        <v>8</v>
      </c>
      <c r="M163" s="226">
        <v>9</v>
      </c>
      <c r="N163" s="226">
        <v>10</v>
      </c>
      <c r="O163" s="226">
        <v>11</v>
      </c>
      <c r="P163" s="226">
        <v>12</v>
      </c>
      <c r="Q163" s="226">
        <v>13</v>
      </c>
      <c r="R163" s="226">
        <v>14</v>
      </c>
      <c r="S163" s="226">
        <v>15</v>
      </c>
      <c r="T163" s="226">
        <v>16</v>
      </c>
      <c r="U163" s="226">
        <v>17</v>
      </c>
      <c r="V163" s="226">
        <v>18</v>
      </c>
      <c r="W163" s="226">
        <v>19</v>
      </c>
      <c r="X163" s="226">
        <v>20</v>
      </c>
      <c r="Y163" s="226">
        <v>21</v>
      </c>
      <c r="Z163" s="226">
        <v>22</v>
      </c>
      <c r="AA163" s="226">
        <v>23</v>
      </c>
      <c r="AB163" s="226">
        <v>24</v>
      </c>
      <c r="AC163" s="226">
        <v>25</v>
      </c>
      <c r="AD163" s="226">
        <v>26</v>
      </c>
      <c r="AE163" s="226">
        <v>27</v>
      </c>
      <c r="AF163" s="226">
        <v>28</v>
      </c>
      <c r="AG163" s="226">
        <v>29</v>
      </c>
      <c r="AH163" s="226">
        <v>30</v>
      </c>
      <c r="AI163" s="226">
        <v>31</v>
      </c>
      <c r="AJ163" s="226">
        <v>32</v>
      </c>
      <c r="AK163" s="226">
        <v>33</v>
      </c>
      <c r="AL163" s="226">
        <v>34</v>
      </c>
      <c r="AM163" s="226">
        <v>35</v>
      </c>
    </row>
    <row r="164" spans="1:39" outlineLevel="1" x14ac:dyDescent="0.2"/>
    <row r="165" spans="1:39" outlineLevel="1" x14ac:dyDescent="0.2">
      <c r="B165" s="30" t="s">
        <v>517</v>
      </c>
      <c r="E165" s="220">
        <v>0</v>
      </c>
      <c r="F165" s="220">
        <v>0</v>
      </c>
      <c r="G165" s="220">
        <v>0</v>
      </c>
      <c r="H165" s="220">
        <v>0</v>
      </c>
      <c r="I165" s="220">
        <v>0</v>
      </c>
      <c r="J165" s="220">
        <v>0</v>
      </c>
      <c r="K165" s="220">
        <v>0</v>
      </c>
      <c r="L165" s="220">
        <v>0</v>
      </c>
      <c r="M165" s="220">
        <v>0</v>
      </c>
      <c r="N165" s="220">
        <v>0</v>
      </c>
      <c r="O165" s="220">
        <v>0</v>
      </c>
      <c r="P165" s="220">
        <v>0</v>
      </c>
      <c r="Q165" s="220">
        <v>0</v>
      </c>
      <c r="R165" s="220">
        <v>0</v>
      </c>
      <c r="S165" s="220">
        <v>0</v>
      </c>
      <c r="T165" s="220">
        <v>0</v>
      </c>
      <c r="U165" s="220">
        <v>0</v>
      </c>
      <c r="V165" s="220">
        <v>0</v>
      </c>
      <c r="W165" s="220">
        <v>0</v>
      </c>
      <c r="X165" s="220">
        <v>0</v>
      </c>
      <c r="Y165" s="220">
        <v>0</v>
      </c>
      <c r="Z165" s="220">
        <v>0</v>
      </c>
      <c r="AA165" s="220">
        <v>0</v>
      </c>
      <c r="AB165" s="220">
        <v>0</v>
      </c>
      <c r="AC165" s="220">
        <v>0</v>
      </c>
      <c r="AD165" s="220">
        <v>0</v>
      </c>
      <c r="AE165" s="220">
        <v>0</v>
      </c>
      <c r="AF165" s="220">
        <v>0</v>
      </c>
      <c r="AG165" s="220">
        <v>0</v>
      </c>
      <c r="AH165" s="220">
        <v>0</v>
      </c>
      <c r="AI165" s="220">
        <v>0</v>
      </c>
      <c r="AJ165" s="220">
        <v>0</v>
      </c>
      <c r="AK165" s="220">
        <v>0</v>
      </c>
      <c r="AL165" s="220">
        <v>0</v>
      </c>
      <c r="AM165" s="220">
        <v>0</v>
      </c>
    </row>
    <row r="166" spans="1:39" outlineLevel="1" x14ac:dyDescent="0.2">
      <c r="B166" s="30" t="s">
        <v>516</v>
      </c>
      <c r="C166" s="99">
        <v>0</v>
      </c>
      <c r="E166" s="220">
        <v>0</v>
      </c>
      <c r="F166" s="220">
        <v>0</v>
      </c>
      <c r="G166" s="220">
        <v>0</v>
      </c>
      <c r="H166" s="220">
        <v>0</v>
      </c>
      <c r="I166" s="220">
        <v>0</v>
      </c>
      <c r="J166" s="220">
        <v>0</v>
      </c>
      <c r="K166" s="220">
        <v>0</v>
      </c>
      <c r="L166" s="220">
        <v>0</v>
      </c>
      <c r="M166" s="220">
        <v>0</v>
      </c>
      <c r="N166" s="220">
        <v>0</v>
      </c>
      <c r="O166" s="220">
        <v>0</v>
      </c>
      <c r="P166" s="220">
        <v>0</v>
      </c>
      <c r="Q166" s="220">
        <v>0</v>
      </c>
      <c r="R166" s="220">
        <v>0</v>
      </c>
      <c r="S166" s="220">
        <v>0</v>
      </c>
      <c r="T166" s="220">
        <v>0</v>
      </c>
      <c r="U166" s="220">
        <v>0</v>
      </c>
      <c r="V166" s="220">
        <v>0</v>
      </c>
      <c r="W166" s="220">
        <v>0</v>
      </c>
      <c r="X166" s="220">
        <v>0</v>
      </c>
      <c r="Y166" s="220">
        <v>0</v>
      </c>
      <c r="Z166" s="220">
        <v>0</v>
      </c>
      <c r="AA166" s="220">
        <v>0</v>
      </c>
      <c r="AB166" s="220">
        <v>0</v>
      </c>
      <c r="AC166" s="220">
        <v>0</v>
      </c>
      <c r="AD166" s="220">
        <v>0</v>
      </c>
      <c r="AE166" s="220">
        <v>0</v>
      </c>
      <c r="AF166" s="220">
        <v>0</v>
      </c>
      <c r="AG166" s="220">
        <v>0</v>
      </c>
      <c r="AH166" s="220">
        <v>0</v>
      </c>
      <c r="AI166" s="220">
        <v>0</v>
      </c>
      <c r="AJ166" s="220">
        <v>0</v>
      </c>
      <c r="AK166" s="220">
        <v>0</v>
      </c>
      <c r="AL166" s="220">
        <v>0</v>
      </c>
      <c r="AM166" s="220">
        <v>0</v>
      </c>
    </row>
    <row r="167" spans="1:39" outlineLevel="1" x14ac:dyDescent="0.2">
      <c r="B167" s="30" t="s">
        <v>515</v>
      </c>
      <c r="E167" s="220">
        <v>0</v>
      </c>
      <c r="F167" s="220">
        <v>0</v>
      </c>
      <c r="G167" s="220">
        <v>0</v>
      </c>
      <c r="H167" s="220">
        <v>0</v>
      </c>
      <c r="I167" s="220">
        <v>0</v>
      </c>
      <c r="J167" s="220">
        <v>0</v>
      </c>
      <c r="K167" s="220">
        <v>0</v>
      </c>
      <c r="L167" s="220">
        <v>0</v>
      </c>
      <c r="M167" s="220">
        <v>0</v>
      </c>
      <c r="N167" s="220">
        <v>0</v>
      </c>
      <c r="O167" s="220">
        <v>0</v>
      </c>
      <c r="P167" s="220">
        <v>0</v>
      </c>
      <c r="Q167" s="220">
        <v>0</v>
      </c>
      <c r="R167" s="220">
        <v>0</v>
      </c>
      <c r="S167" s="220">
        <v>0</v>
      </c>
      <c r="T167" s="220">
        <v>0</v>
      </c>
      <c r="U167" s="220">
        <v>0</v>
      </c>
      <c r="V167" s="220">
        <v>0</v>
      </c>
      <c r="W167" s="220">
        <v>0</v>
      </c>
      <c r="X167" s="220">
        <v>0</v>
      </c>
      <c r="Y167" s="220">
        <v>0</v>
      </c>
      <c r="Z167" s="220">
        <v>0</v>
      </c>
      <c r="AA167" s="220">
        <v>0</v>
      </c>
      <c r="AB167" s="220">
        <v>0</v>
      </c>
      <c r="AC167" s="220">
        <v>0</v>
      </c>
      <c r="AD167" s="220">
        <v>0</v>
      </c>
      <c r="AE167" s="220">
        <v>0</v>
      </c>
      <c r="AF167" s="220">
        <v>0</v>
      </c>
      <c r="AG167" s="220">
        <v>0</v>
      </c>
      <c r="AH167" s="220">
        <v>0</v>
      </c>
      <c r="AI167" s="220">
        <v>0</v>
      </c>
      <c r="AJ167" s="220">
        <v>0</v>
      </c>
      <c r="AK167" s="220">
        <v>0</v>
      </c>
      <c r="AL167" s="220">
        <v>0</v>
      </c>
      <c r="AM167" s="220">
        <v>0</v>
      </c>
    </row>
    <row r="168" spans="1:39" outlineLevel="1" x14ac:dyDescent="0.2">
      <c r="B168" s="30" t="s">
        <v>514</v>
      </c>
      <c r="E168" s="220">
        <v>0</v>
      </c>
      <c r="F168" s="220">
        <v>0</v>
      </c>
      <c r="G168" s="220">
        <v>0</v>
      </c>
      <c r="H168" s="220">
        <v>0</v>
      </c>
      <c r="I168" s="220">
        <v>0</v>
      </c>
      <c r="J168" s="220">
        <v>0</v>
      </c>
      <c r="K168" s="220">
        <v>0</v>
      </c>
      <c r="L168" s="220">
        <v>0</v>
      </c>
      <c r="M168" s="220">
        <v>0</v>
      </c>
      <c r="N168" s="220">
        <v>0</v>
      </c>
      <c r="O168" s="220">
        <v>0</v>
      </c>
      <c r="P168" s="220">
        <v>0</v>
      </c>
      <c r="Q168" s="220">
        <v>0</v>
      </c>
      <c r="R168" s="220">
        <v>0</v>
      </c>
      <c r="S168" s="220">
        <v>0</v>
      </c>
      <c r="T168" s="220">
        <v>0</v>
      </c>
      <c r="U168" s="220">
        <v>0</v>
      </c>
      <c r="V168" s="220">
        <v>0</v>
      </c>
      <c r="W168" s="220">
        <v>0</v>
      </c>
      <c r="X168" s="220">
        <v>0</v>
      </c>
      <c r="Y168" s="220">
        <v>0</v>
      </c>
      <c r="Z168" s="220">
        <v>0</v>
      </c>
      <c r="AA168" s="220">
        <v>0</v>
      </c>
      <c r="AB168" s="220">
        <v>0</v>
      </c>
      <c r="AC168" s="220">
        <v>0</v>
      </c>
      <c r="AD168" s="220">
        <v>0</v>
      </c>
      <c r="AE168" s="220">
        <v>0</v>
      </c>
      <c r="AF168" s="220">
        <v>0</v>
      </c>
      <c r="AG168" s="220">
        <v>0</v>
      </c>
      <c r="AH168" s="220">
        <v>0</v>
      </c>
      <c r="AI168" s="220">
        <v>0</v>
      </c>
      <c r="AJ168" s="220">
        <v>0</v>
      </c>
      <c r="AK168" s="220">
        <v>0</v>
      </c>
      <c r="AL168" s="220">
        <v>0</v>
      </c>
      <c r="AM168" s="220">
        <v>0</v>
      </c>
    </row>
    <row r="169" spans="1:39" outlineLevel="1" x14ac:dyDescent="0.2">
      <c r="B169" s="30" t="s">
        <v>513</v>
      </c>
      <c r="E169" s="220">
        <v>0</v>
      </c>
      <c r="F169" s="220">
        <v>0</v>
      </c>
      <c r="G169" s="220">
        <v>0</v>
      </c>
      <c r="H169" s="220">
        <v>0</v>
      </c>
      <c r="I169" s="220">
        <v>0</v>
      </c>
      <c r="J169" s="220">
        <v>0</v>
      </c>
      <c r="K169" s="220">
        <v>0</v>
      </c>
      <c r="L169" s="220">
        <v>0</v>
      </c>
      <c r="M169" s="220">
        <v>0</v>
      </c>
      <c r="N169" s="220">
        <v>0</v>
      </c>
      <c r="O169" s="220">
        <v>0</v>
      </c>
      <c r="P169" s="220">
        <v>0</v>
      </c>
      <c r="Q169" s="220">
        <v>0</v>
      </c>
      <c r="R169" s="220">
        <v>0</v>
      </c>
      <c r="S169" s="220">
        <v>0</v>
      </c>
      <c r="T169" s="220">
        <v>0</v>
      </c>
      <c r="U169" s="220">
        <v>0</v>
      </c>
      <c r="V169" s="220">
        <v>0</v>
      </c>
      <c r="W169" s="220">
        <v>0</v>
      </c>
      <c r="X169" s="220">
        <v>0</v>
      </c>
      <c r="Y169" s="220">
        <v>0</v>
      </c>
      <c r="Z169" s="220">
        <v>0</v>
      </c>
      <c r="AA169" s="220">
        <v>0</v>
      </c>
      <c r="AB169" s="220">
        <v>0</v>
      </c>
      <c r="AC169" s="220">
        <v>0</v>
      </c>
      <c r="AD169" s="220">
        <v>0</v>
      </c>
      <c r="AE169" s="220">
        <v>0</v>
      </c>
      <c r="AF169" s="220">
        <v>0</v>
      </c>
      <c r="AG169" s="220">
        <v>0</v>
      </c>
      <c r="AH169" s="220">
        <v>0</v>
      </c>
      <c r="AI169" s="220">
        <v>0</v>
      </c>
      <c r="AJ169" s="220">
        <v>0</v>
      </c>
      <c r="AK169" s="220">
        <v>0</v>
      </c>
      <c r="AL169" s="220">
        <v>0</v>
      </c>
      <c r="AM169" s="220">
        <v>0</v>
      </c>
    </row>
    <row r="170" spans="1:39" outlineLevel="1" x14ac:dyDescent="0.2">
      <c r="B170" s="225" t="s">
        <v>512</v>
      </c>
      <c r="C170" s="224"/>
      <c r="D170" s="224"/>
      <c r="E170" s="223">
        <v>0</v>
      </c>
      <c r="F170" s="223">
        <v>0</v>
      </c>
      <c r="G170" s="223">
        <v>0</v>
      </c>
      <c r="H170" s="223">
        <v>0</v>
      </c>
      <c r="I170" s="223">
        <v>0</v>
      </c>
      <c r="J170" s="223">
        <v>0</v>
      </c>
      <c r="K170" s="223">
        <v>0</v>
      </c>
      <c r="L170" s="223">
        <v>0</v>
      </c>
      <c r="M170" s="223">
        <v>0</v>
      </c>
      <c r="N170" s="223">
        <v>0</v>
      </c>
      <c r="O170" s="223">
        <v>0</v>
      </c>
      <c r="P170" s="223">
        <v>0</v>
      </c>
      <c r="Q170" s="223">
        <v>0</v>
      </c>
      <c r="R170" s="223">
        <v>0</v>
      </c>
      <c r="S170" s="223">
        <v>0</v>
      </c>
      <c r="T170" s="223">
        <v>0</v>
      </c>
      <c r="U170" s="223">
        <v>0</v>
      </c>
      <c r="V170" s="223">
        <v>0</v>
      </c>
      <c r="W170" s="223">
        <v>0</v>
      </c>
      <c r="X170" s="223">
        <v>0</v>
      </c>
      <c r="Y170" s="223">
        <v>0</v>
      </c>
      <c r="Z170" s="223">
        <v>0</v>
      </c>
      <c r="AA170" s="223">
        <v>0</v>
      </c>
      <c r="AB170" s="223">
        <v>0</v>
      </c>
      <c r="AC170" s="223">
        <v>0</v>
      </c>
      <c r="AD170" s="223">
        <v>0</v>
      </c>
      <c r="AE170" s="223">
        <v>0</v>
      </c>
      <c r="AF170" s="223">
        <v>0</v>
      </c>
      <c r="AG170" s="223">
        <v>0</v>
      </c>
      <c r="AH170" s="223">
        <v>0</v>
      </c>
      <c r="AI170" s="223">
        <v>0</v>
      </c>
      <c r="AJ170" s="223">
        <v>0</v>
      </c>
      <c r="AK170" s="223">
        <v>0</v>
      </c>
      <c r="AL170" s="223">
        <v>0</v>
      </c>
      <c r="AM170" s="223">
        <v>0</v>
      </c>
    </row>
    <row r="171" spans="1:39" outlineLevel="1" x14ac:dyDescent="0.2">
      <c r="B171" s="222" t="s">
        <v>610</v>
      </c>
      <c r="C171" s="222"/>
      <c r="R171" s="221"/>
    </row>
    <row r="172" spans="1:39" x14ac:dyDescent="0.2">
      <c r="A172" s="219" t="s">
        <v>511</v>
      </c>
      <c r="B172" s="77" t="s">
        <v>510</v>
      </c>
      <c r="F172" s="220"/>
      <c r="R172" s="220"/>
    </row>
    <row r="174" spans="1:39" x14ac:dyDescent="0.2">
      <c r="A174" s="219"/>
      <c r="B174" s="77"/>
      <c r="D174" s="218"/>
      <c r="E174" s="740"/>
      <c r="F174" s="741"/>
      <c r="G174" s="740"/>
      <c r="H174" s="740"/>
      <c r="I174" s="740"/>
      <c r="J174" s="740"/>
      <c r="K174" s="740"/>
      <c r="L174" s="740"/>
      <c r="M174" s="740"/>
      <c r="N174" s="740"/>
      <c r="O174" s="740"/>
      <c r="P174" s="740"/>
      <c r="Q174" s="740"/>
      <c r="R174" s="740"/>
      <c r="S174" s="740"/>
      <c r="T174" s="741"/>
      <c r="U174" s="741"/>
      <c r="V174" s="741"/>
      <c r="W174" s="741"/>
      <c r="X174" s="741"/>
      <c r="Y174" s="741"/>
      <c r="Z174" s="741"/>
      <c r="AA174" s="741"/>
      <c r="AB174" s="741"/>
      <c r="AC174" s="741"/>
      <c r="AD174" s="741"/>
      <c r="AE174" s="741"/>
      <c r="AF174" s="741"/>
      <c r="AG174" s="741"/>
      <c r="AH174" s="741"/>
      <c r="AI174" s="741"/>
      <c r="AJ174" s="741"/>
      <c r="AK174" s="741"/>
      <c r="AL174" s="741"/>
      <c r="AM174" s="741"/>
    </row>
    <row r="175" spans="1:39" x14ac:dyDescent="0.2">
      <c r="E175" s="741"/>
      <c r="F175" s="741"/>
      <c r="G175" s="741"/>
      <c r="H175" s="741"/>
      <c r="I175" s="741"/>
      <c r="J175" s="741"/>
      <c r="K175" s="741"/>
      <c r="L175" s="741"/>
      <c r="M175" s="741"/>
      <c r="N175" s="741"/>
      <c r="O175" s="741"/>
      <c r="P175" s="741"/>
      <c r="Q175" s="741"/>
      <c r="R175" s="741"/>
      <c r="S175" s="741"/>
      <c r="T175" s="741"/>
      <c r="U175" s="741"/>
      <c r="V175" s="741"/>
      <c r="W175" s="741"/>
      <c r="X175" s="741"/>
      <c r="Y175" s="741"/>
      <c r="Z175" s="741"/>
      <c r="AA175" s="741"/>
      <c r="AB175" s="741"/>
      <c r="AC175" s="741"/>
      <c r="AD175" s="741"/>
      <c r="AE175" s="741"/>
      <c r="AF175" s="741"/>
      <c r="AG175" s="741"/>
      <c r="AH175" s="741"/>
      <c r="AI175" s="741"/>
      <c r="AJ175" s="741"/>
      <c r="AK175" s="741"/>
      <c r="AL175" s="741"/>
      <c r="AM175" s="741"/>
    </row>
    <row r="176" spans="1:39" x14ac:dyDescent="0.2">
      <c r="E176" s="741"/>
      <c r="F176" s="742"/>
      <c r="G176" s="742"/>
      <c r="H176" s="742"/>
      <c r="I176" s="742"/>
      <c r="J176" s="742"/>
      <c r="K176" s="742"/>
      <c r="L176" s="742"/>
      <c r="M176" s="742"/>
      <c r="N176" s="742"/>
      <c r="O176" s="742"/>
      <c r="P176" s="742"/>
      <c r="Q176" s="742"/>
      <c r="R176" s="742"/>
      <c r="S176" s="742"/>
      <c r="T176" s="742"/>
      <c r="U176" s="742"/>
      <c r="V176" s="742"/>
      <c r="W176" s="742"/>
      <c r="X176" s="742"/>
      <c r="Y176" s="742"/>
      <c r="Z176" s="742"/>
      <c r="AA176" s="742"/>
      <c r="AB176" s="742"/>
      <c r="AC176" s="742"/>
      <c r="AD176" s="742"/>
      <c r="AE176" s="742"/>
      <c r="AF176" s="742"/>
      <c r="AG176" s="742"/>
      <c r="AH176" s="742"/>
      <c r="AI176" s="742"/>
      <c r="AJ176" s="742"/>
      <c r="AK176" s="742"/>
      <c r="AL176" s="742"/>
      <c r="AM176" s="742"/>
    </row>
    <row r="177" spans="5:39" x14ac:dyDescent="0.2">
      <c r="E177" s="741"/>
      <c r="F177" s="741"/>
      <c r="G177" s="741"/>
      <c r="H177" s="741"/>
      <c r="I177" s="741"/>
      <c r="J177" s="741"/>
      <c r="K177" s="741"/>
      <c r="L177" s="741"/>
      <c r="M177" s="741"/>
      <c r="N177" s="741"/>
      <c r="O177" s="741"/>
      <c r="P177" s="741"/>
      <c r="Q177" s="741"/>
      <c r="R177" s="741"/>
      <c r="S177" s="741"/>
      <c r="T177" s="741"/>
      <c r="U177" s="741"/>
      <c r="V177" s="741"/>
      <c r="W177" s="741"/>
      <c r="X177" s="741"/>
      <c r="Y177" s="741"/>
      <c r="Z177" s="741"/>
      <c r="AA177" s="741"/>
      <c r="AB177" s="741"/>
      <c r="AC177" s="741"/>
      <c r="AD177" s="741"/>
      <c r="AE177" s="741"/>
      <c r="AF177" s="741"/>
      <c r="AG177" s="741"/>
      <c r="AH177" s="741"/>
      <c r="AI177" s="741"/>
      <c r="AJ177" s="741"/>
      <c r="AK177" s="741"/>
      <c r="AL177" s="741"/>
      <c r="AM177" s="741"/>
    </row>
    <row r="178" spans="5:39" x14ac:dyDescent="0.2">
      <c r="E178" s="741"/>
      <c r="F178" s="743"/>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row>
    <row r="179" spans="5:39" x14ac:dyDescent="0.2">
      <c r="E179" s="741"/>
      <c r="F179" s="743"/>
      <c r="G179" s="741"/>
      <c r="H179" s="741"/>
      <c r="I179" s="741"/>
      <c r="J179" s="741"/>
      <c r="K179" s="741"/>
      <c r="L179" s="741"/>
      <c r="M179" s="741"/>
      <c r="N179" s="741"/>
      <c r="O179" s="741"/>
      <c r="P179" s="741"/>
      <c r="Q179" s="741"/>
      <c r="R179" s="741"/>
      <c r="S179" s="741"/>
      <c r="T179" s="741"/>
      <c r="U179" s="741"/>
      <c r="V179" s="741"/>
      <c r="W179" s="741"/>
      <c r="X179" s="741"/>
      <c r="Y179" s="741"/>
      <c r="Z179" s="741"/>
      <c r="AA179" s="741"/>
      <c r="AB179" s="741"/>
      <c r="AC179" s="741"/>
      <c r="AD179" s="741"/>
      <c r="AE179" s="741"/>
      <c r="AF179" s="741"/>
      <c r="AG179" s="741"/>
      <c r="AH179" s="741"/>
      <c r="AI179" s="741"/>
      <c r="AJ179" s="741"/>
      <c r="AK179" s="741"/>
      <c r="AL179" s="741"/>
      <c r="AM179" s="741"/>
    </row>
    <row r="180" spans="5:39" x14ac:dyDescent="0.2">
      <c r="E180" s="741"/>
      <c r="F180" s="741"/>
      <c r="G180" s="741"/>
      <c r="H180" s="741"/>
      <c r="I180" s="741"/>
      <c r="J180" s="741"/>
      <c r="K180" s="741"/>
      <c r="L180" s="741"/>
      <c r="M180" s="741"/>
      <c r="N180" s="741"/>
      <c r="O180" s="741"/>
      <c r="P180" s="741"/>
      <c r="Q180" s="741"/>
      <c r="R180" s="741"/>
      <c r="S180" s="741"/>
      <c r="T180" s="741"/>
      <c r="U180" s="741"/>
      <c r="V180" s="741"/>
      <c r="W180" s="741"/>
      <c r="X180" s="741"/>
      <c r="Y180" s="741"/>
      <c r="Z180" s="741"/>
      <c r="AA180" s="741"/>
      <c r="AB180" s="741"/>
      <c r="AC180" s="741"/>
      <c r="AD180" s="741"/>
      <c r="AE180" s="741"/>
      <c r="AF180" s="741"/>
      <c r="AG180" s="741"/>
      <c r="AH180" s="741"/>
      <c r="AI180" s="741"/>
      <c r="AJ180" s="741"/>
      <c r="AK180" s="741"/>
      <c r="AL180" s="741"/>
      <c r="AM180" s="741"/>
    </row>
    <row r="181" spans="5:39" x14ac:dyDescent="0.2">
      <c r="E181" s="741"/>
      <c r="F181" s="279"/>
      <c r="G181" s="741"/>
      <c r="H181" s="741"/>
      <c r="I181" s="741"/>
      <c r="J181" s="741"/>
      <c r="K181" s="741"/>
      <c r="L181" s="741"/>
      <c r="M181" s="741"/>
      <c r="N181" s="741"/>
      <c r="O181" s="741"/>
      <c r="P181" s="741"/>
      <c r="Q181" s="741"/>
      <c r="R181" s="741"/>
      <c r="S181" s="741"/>
      <c r="T181" s="741"/>
      <c r="U181" s="741"/>
      <c r="V181" s="741"/>
      <c r="W181" s="741"/>
      <c r="X181" s="741"/>
      <c r="Y181" s="741"/>
      <c r="Z181" s="741"/>
      <c r="AA181" s="741"/>
      <c r="AB181" s="741"/>
      <c r="AC181" s="741"/>
      <c r="AD181" s="741"/>
      <c r="AE181" s="741"/>
      <c r="AF181" s="741"/>
      <c r="AG181" s="741"/>
      <c r="AH181" s="741"/>
      <c r="AI181" s="741"/>
      <c r="AJ181" s="741"/>
      <c r="AK181" s="741"/>
      <c r="AL181" s="741"/>
      <c r="AM181" s="741"/>
    </row>
    <row r="182" spans="5:39" x14ac:dyDescent="0.2">
      <c r="E182" s="741"/>
      <c r="F182" s="279"/>
      <c r="G182" s="741"/>
      <c r="H182" s="741"/>
      <c r="I182" s="741"/>
      <c r="J182" s="741"/>
      <c r="K182" s="741"/>
      <c r="L182" s="741"/>
      <c r="M182" s="741"/>
      <c r="N182" s="741"/>
      <c r="O182" s="741"/>
      <c r="P182" s="741"/>
      <c r="Q182" s="741"/>
      <c r="R182" s="741"/>
      <c r="S182" s="741"/>
      <c r="T182" s="741"/>
      <c r="U182" s="741"/>
      <c r="V182" s="741"/>
      <c r="W182" s="741"/>
      <c r="X182" s="741"/>
      <c r="Y182" s="741"/>
      <c r="Z182" s="741"/>
      <c r="AA182" s="741"/>
      <c r="AB182" s="741"/>
      <c r="AC182" s="741"/>
      <c r="AD182" s="741"/>
      <c r="AE182" s="741"/>
      <c r="AF182" s="741"/>
      <c r="AG182" s="741"/>
      <c r="AH182" s="741"/>
      <c r="AI182" s="741"/>
      <c r="AJ182" s="741"/>
      <c r="AK182" s="741"/>
      <c r="AL182" s="741"/>
      <c r="AM182" s="741"/>
    </row>
    <row r="183" spans="5:39" x14ac:dyDescent="0.2">
      <c r="E183" s="741"/>
      <c r="F183" s="741"/>
      <c r="G183" s="741"/>
      <c r="H183" s="741"/>
      <c r="I183" s="741"/>
      <c r="J183" s="741"/>
      <c r="K183" s="741"/>
      <c r="L183" s="741"/>
      <c r="M183" s="741"/>
      <c r="N183" s="741"/>
      <c r="O183" s="741"/>
      <c r="P183" s="741"/>
      <c r="Q183" s="741"/>
      <c r="R183" s="741"/>
      <c r="S183" s="741"/>
      <c r="T183" s="741"/>
      <c r="U183" s="741"/>
      <c r="V183" s="741"/>
      <c r="W183" s="741"/>
      <c r="X183" s="741"/>
      <c r="Y183" s="741"/>
      <c r="Z183" s="741"/>
      <c r="AA183" s="741"/>
      <c r="AB183" s="741"/>
      <c r="AC183" s="741"/>
      <c r="AD183" s="741"/>
      <c r="AE183" s="741"/>
      <c r="AF183" s="741"/>
      <c r="AG183" s="741"/>
      <c r="AH183" s="741"/>
      <c r="AI183" s="741"/>
      <c r="AJ183" s="741"/>
      <c r="AK183" s="741"/>
      <c r="AL183" s="741"/>
      <c r="AM183" s="741"/>
    </row>
    <row r="184" spans="5:39" x14ac:dyDescent="0.2">
      <c r="E184" s="741"/>
      <c r="F184" s="279"/>
      <c r="G184" s="741"/>
      <c r="H184" s="741"/>
      <c r="I184" s="741"/>
      <c r="J184" s="741"/>
      <c r="K184" s="741"/>
      <c r="L184" s="741"/>
      <c r="M184" s="741"/>
      <c r="N184" s="741"/>
      <c r="O184" s="741"/>
      <c r="P184" s="741"/>
      <c r="Q184" s="741"/>
      <c r="R184" s="741"/>
      <c r="S184" s="741"/>
      <c r="T184" s="741"/>
      <c r="U184" s="741"/>
      <c r="V184" s="741"/>
      <c r="W184" s="741"/>
      <c r="X184" s="741"/>
      <c r="Y184" s="741"/>
      <c r="Z184" s="741"/>
      <c r="AA184" s="741"/>
      <c r="AB184" s="741"/>
      <c r="AC184" s="741"/>
      <c r="AD184" s="741"/>
      <c r="AE184" s="741"/>
      <c r="AF184" s="741"/>
      <c r="AG184" s="741"/>
      <c r="AH184" s="741"/>
      <c r="AI184" s="741"/>
      <c r="AJ184" s="741"/>
      <c r="AK184" s="741"/>
      <c r="AL184" s="741"/>
      <c r="AM184" s="741"/>
    </row>
    <row r="185" spans="5:39" x14ac:dyDescent="0.2">
      <c r="E185" s="741"/>
      <c r="F185" s="279"/>
      <c r="G185" s="741"/>
      <c r="H185" s="741"/>
      <c r="I185" s="741"/>
      <c r="J185" s="741"/>
      <c r="K185" s="741"/>
      <c r="L185" s="741"/>
      <c r="M185" s="741"/>
      <c r="N185" s="741"/>
      <c r="O185" s="741"/>
      <c r="P185" s="741"/>
      <c r="Q185" s="741"/>
      <c r="R185" s="741"/>
      <c r="S185" s="741"/>
      <c r="T185" s="741"/>
      <c r="U185" s="741"/>
      <c r="V185" s="741"/>
      <c r="W185" s="741"/>
      <c r="X185" s="741"/>
      <c r="Y185" s="741"/>
      <c r="Z185" s="741"/>
      <c r="AA185" s="741"/>
      <c r="AB185" s="741"/>
      <c r="AC185" s="741"/>
      <c r="AD185" s="741"/>
      <c r="AE185" s="741"/>
      <c r="AF185" s="741"/>
      <c r="AG185" s="741"/>
      <c r="AH185" s="741"/>
      <c r="AI185" s="741"/>
      <c r="AJ185" s="741"/>
      <c r="AK185" s="741"/>
      <c r="AL185" s="741"/>
      <c r="AM185" s="741"/>
    </row>
    <row r="186" spans="5:39" x14ac:dyDescent="0.2">
      <c r="E186" s="741"/>
      <c r="F186" s="741"/>
      <c r="G186" s="741"/>
      <c r="H186" s="741"/>
      <c r="I186" s="741"/>
      <c r="J186" s="741"/>
      <c r="K186" s="741"/>
      <c r="L186" s="741"/>
      <c r="M186" s="741"/>
      <c r="N186" s="741"/>
      <c r="O186" s="741"/>
      <c r="P186" s="741"/>
      <c r="Q186" s="741"/>
      <c r="R186" s="741"/>
      <c r="S186" s="741"/>
      <c r="T186" s="741"/>
      <c r="U186" s="741"/>
      <c r="V186" s="741"/>
      <c r="W186" s="741"/>
      <c r="X186" s="741"/>
      <c r="Y186" s="741"/>
      <c r="Z186" s="741"/>
      <c r="AA186" s="741"/>
      <c r="AB186" s="741"/>
      <c r="AC186" s="741"/>
      <c r="AD186" s="741"/>
      <c r="AE186" s="741"/>
      <c r="AF186" s="741"/>
      <c r="AG186" s="741"/>
      <c r="AH186" s="741"/>
      <c r="AI186" s="741"/>
      <c r="AJ186" s="741"/>
      <c r="AK186" s="741"/>
      <c r="AL186" s="741"/>
      <c r="AM186" s="741"/>
    </row>
    <row r="187" spans="5:39" x14ac:dyDescent="0.2">
      <c r="E187" s="744"/>
      <c r="F187" s="279"/>
      <c r="G187" s="279"/>
      <c r="H187" s="741"/>
      <c r="I187" s="741"/>
      <c r="J187" s="741"/>
      <c r="K187" s="741"/>
      <c r="L187" s="741"/>
      <c r="M187" s="741"/>
      <c r="N187" s="741"/>
      <c r="O187" s="741"/>
      <c r="P187" s="741"/>
      <c r="Q187" s="741"/>
      <c r="R187" s="741"/>
      <c r="S187" s="741"/>
      <c r="T187" s="741"/>
      <c r="U187" s="741"/>
      <c r="V187" s="741"/>
      <c r="W187" s="741"/>
      <c r="X187" s="741"/>
      <c r="Y187" s="741"/>
      <c r="Z187" s="741"/>
      <c r="AA187" s="741"/>
      <c r="AB187" s="741"/>
      <c r="AC187" s="741"/>
      <c r="AD187" s="741"/>
      <c r="AE187" s="741"/>
      <c r="AF187" s="741"/>
      <c r="AG187" s="741"/>
      <c r="AH187" s="741"/>
      <c r="AI187" s="741"/>
      <c r="AJ187" s="741"/>
      <c r="AK187" s="741"/>
      <c r="AL187" s="741"/>
      <c r="AM187" s="741"/>
    </row>
    <row r="188" spans="5:39" x14ac:dyDescent="0.2">
      <c r="E188" s="741"/>
      <c r="F188" s="279"/>
      <c r="G188" s="741"/>
      <c r="H188" s="741"/>
      <c r="I188" s="741"/>
      <c r="J188" s="741"/>
      <c r="K188" s="741"/>
      <c r="L188" s="741"/>
      <c r="M188" s="741"/>
      <c r="N188" s="741"/>
      <c r="O188" s="741"/>
      <c r="P188" s="741"/>
      <c r="Q188" s="741"/>
      <c r="R188" s="741"/>
      <c r="S188" s="741"/>
      <c r="T188" s="741"/>
      <c r="U188" s="741"/>
      <c r="V188" s="741"/>
      <c r="W188" s="741"/>
      <c r="X188" s="741"/>
      <c r="Y188" s="741"/>
      <c r="Z188" s="741"/>
      <c r="AA188" s="741"/>
      <c r="AB188" s="741"/>
      <c r="AC188" s="741"/>
      <c r="AD188" s="741"/>
      <c r="AE188" s="741"/>
      <c r="AF188" s="741"/>
      <c r="AG188" s="741"/>
      <c r="AH188" s="741"/>
      <c r="AI188" s="741"/>
      <c r="AJ188" s="741"/>
      <c r="AK188" s="741"/>
      <c r="AL188" s="741"/>
      <c r="AM188" s="741"/>
    </row>
    <row r="189" spans="5:39" x14ac:dyDescent="0.2">
      <c r="E189" s="741"/>
      <c r="F189" s="741"/>
      <c r="G189" s="741"/>
      <c r="H189" s="741"/>
      <c r="I189" s="741"/>
      <c r="J189" s="741"/>
      <c r="K189" s="741"/>
      <c r="L189" s="741"/>
      <c r="M189" s="741"/>
      <c r="N189" s="741"/>
      <c r="O189" s="741"/>
      <c r="P189" s="741"/>
      <c r="Q189" s="741"/>
      <c r="R189" s="741"/>
      <c r="S189" s="741"/>
      <c r="T189" s="741"/>
      <c r="U189" s="741"/>
      <c r="V189" s="741"/>
      <c r="W189" s="741"/>
      <c r="X189" s="741"/>
      <c r="Y189" s="741"/>
      <c r="Z189" s="741"/>
      <c r="AA189" s="741"/>
      <c r="AB189" s="741"/>
      <c r="AC189" s="741"/>
      <c r="AD189" s="741"/>
      <c r="AE189" s="741"/>
      <c r="AF189" s="741"/>
      <c r="AG189" s="741"/>
      <c r="AH189" s="741"/>
      <c r="AI189" s="741"/>
      <c r="AJ189" s="741"/>
      <c r="AK189" s="741"/>
      <c r="AL189" s="741"/>
      <c r="AM189" s="741"/>
    </row>
  </sheetData>
  <conditionalFormatting sqref="F28">
    <cfRule type="cellIs" dxfId="278" priority="19" stopIfTrue="1" operator="equal">
      <formula>0</formula>
    </cfRule>
    <cfRule type="cellIs" dxfId="277" priority="20" stopIfTrue="1" operator="notEqual">
      <formula>0</formula>
    </cfRule>
  </conditionalFormatting>
  <conditionalFormatting sqref="F29">
    <cfRule type="cellIs" dxfId="276" priority="17" stopIfTrue="1" operator="equal">
      <formula>0</formula>
    </cfRule>
    <cfRule type="cellIs" dxfId="275" priority="18" stopIfTrue="1" operator="notEqual">
      <formula>0</formula>
    </cfRule>
  </conditionalFormatting>
  <conditionalFormatting sqref="M44">
    <cfRule type="expression" dxfId="274" priority="16">
      <formula>$M$40="HID"</formula>
    </cfRule>
  </conditionalFormatting>
  <conditionalFormatting sqref="M42">
    <cfRule type="expression" dxfId="273" priority="15">
      <formula>$M$40="LED"</formula>
    </cfRule>
  </conditionalFormatting>
  <conditionalFormatting sqref="K44">
    <cfRule type="expression" dxfId="272" priority="14">
      <formula>$M$40="HID"</formula>
    </cfRule>
  </conditionalFormatting>
  <conditionalFormatting sqref="K42">
    <cfRule type="expression" dxfId="271" priority="13">
      <formula>$M$40="LED"</formula>
    </cfRule>
  </conditionalFormatting>
  <conditionalFormatting sqref="N44">
    <cfRule type="expression" dxfId="270" priority="10">
      <formula>$M$40="HID"</formula>
    </cfRule>
  </conditionalFormatting>
  <conditionalFormatting sqref="N42">
    <cfRule type="expression" dxfId="269" priority="9">
      <formula>$M$40="LED"</formula>
    </cfRule>
  </conditionalFormatting>
  <conditionalFormatting sqref="R44">
    <cfRule type="expression" dxfId="268" priority="4">
      <formula>$M$40="HID"</formula>
    </cfRule>
  </conditionalFormatting>
  <conditionalFormatting sqref="K40">
    <cfRule type="expression" dxfId="267" priority="6">
      <formula>$M$40="LED"</formula>
    </cfRule>
  </conditionalFormatting>
  <conditionalFormatting sqref="P44">
    <cfRule type="expression" dxfId="266" priority="5">
      <formula>$M$40="HID"</formula>
    </cfRule>
  </conditionalFormatting>
  <conditionalFormatting sqref="P42">
    <cfRule type="expression" dxfId="265" priority="3">
      <formula>$M$40="LED"</formula>
    </cfRule>
  </conditionalFormatting>
  <conditionalFormatting sqref="R42">
    <cfRule type="expression" dxfId="264" priority="2">
      <formula>$M$40="LED"</formula>
    </cfRule>
  </conditionalFormatting>
  <dataValidations count="3">
    <dataValidation type="list" allowBlank="1" showInputMessage="1" showErrorMessage="1" sqref="M40" xr:uid="{00000000-0002-0000-1E00-000000000000}">
      <formula1>"HID,LED"</formula1>
    </dataValidation>
    <dataValidation type="list" allowBlank="1" showInputMessage="1" showErrorMessage="1" sqref="M42" xr:uid="{00000000-0002-0000-1E00-000001000000}">
      <formula1>HID_lst</formula1>
    </dataValidation>
    <dataValidation type="list" allowBlank="1" showInputMessage="1" showErrorMessage="1" sqref="M44" xr:uid="{00000000-0002-0000-1E00-000002000000}">
      <formula1>LED_Lst</formula1>
    </dataValidation>
  </dataValidations>
  <pageMargins left="0.51181102362204722" right="0.70866141732283472" top="0.47244094488188981" bottom="0.51181102362204722" header="0.31496062992125984" footer="0.23622047244094491"/>
  <pageSetup paperSize="9" scale="13" orientation="landscape" r:id="rId1"/>
  <headerFooter>
    <oddFooter>&amp;L&amp;8File: &amp;F
&amp;D&amp;C&amp;8Worksheet:  &amp;A&amp;R&amp;8Page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theme="5"/>
    <pageSetUpPr fitToPage="1"/>
  </sheetPr>
  <dimension ref="A1:AM102"/>
  <sheetViews>
    <sheetView showGridLines="0" zoomScaleNormal="100" workbookViewId="0"/>
  </sheetViews>
  <sheetFormatPr defaultColWidth="9" defaultRowHeight="12" outlineLevelRow="1" x14ac:dyDescent="0.2"/>
  <cols>
    <col min="1" max="1" width="4.6640625" style="378" customWidth="1"/>
    <col min="2" max="2" width="13.83203125" style="378" customWidth="1"/>
    <col min="3" max="3" width="14" style="378" customWidth="1"/>
    <col min="4" max="9" width="13.83203125" style="378" customWidth="1"/>
    <col min="10" max="10" width="5.5" style="378" customWidth="1"/>
    <col min="11" max="18" width="13.83203125" style="378" customWidth="1"/>
    <col min="19" max="16384" width="9" style="378"/>
  </cols>
  <sheetData>
    <row r="1" spans="1:22" ht="18.75" x14ac:dyDescent="0.3">
      <c r="A1" s="31" t="s">
        <v>19</v>
      </c>
      <c r="B1" s="31"/>
      <c r="C1" s="33"/>
      <c r="D1" s="32"/>
      <c r="E1" s="32"/>
      <c r="F1" s="32"/>
      <c r="G1" s="32"/>
      <c r="H1" s="32"/>
      <c r="I1" s="31"/>
    </row>
    <row r="2" spans="1:22" ht="16.5" thickBot="1" x14ac:dyDescent="0.3">
      <c r="A2" s="386" t="s">
        <v>1458</v>
      </c>
      <c r="B2" s="4"/>
      <c r="C2" s="4"/>
      <c r="D2" s="4"/>
      <c r="E2" s="4"/>
      <c r="F2" s="4"/>
      <c r="G2" s="4"/>
      <c r="H2" s="4"/>
      <c r="I2" s="4"/>
      <c r="J2" s="4"/>
      <c r="K2" s="4"/>
      <c r="L2" s="4"/>
      <c r="M2" s="4"/>
      <c r="N2" s="4"/>
      <c r="O2" s="4"/>
      <c r="P2" s="4"/>
      <c r="Q2" s="4"/>
      <c r="R2" s="4"/>
      <c r="S2" s="4"/>
      <c r="T2" s="4"/>
    </row>
    <row r="3" spans="1:22" ht="12.75" thickTop="1" x14ac:dyDescent="0.2">
      <c r="Q3" s="143"/>
      <c r="R3" s="143"/>
      <c r="S3" s="143"/>
      <c r="T3" s="143"/>
      <c r="U3" s="143"/>
      <c r="V3" s="143"/>
    </row>
    <row r="4" spans="1:22" ht="18.75" x14ac:dyDescent="0.3">
      <c r="A4" s="299" t="s">
        <v>38</v>
      </c>
      <c r="B4" s="298" t="s">
        <v>661</v>
      </c>
      <c r="C4" s="297"/>
      <c r="D4" s="297"/>
      <c r="E4" s="297"/>
      <c r="F4" s="299"/>
      <c r="G4" s="298"/>
      <c r="H4" s="297"/>
      <c r="I4" s="297"/>
      <c r="J4" s="297"/>
      <c r="K4" s="299"/>
      <c r="L4" s="298"/>
      <c r="M4" s="297"/>
      <c r="N4" s="297"/>
      <c r="O4" s="297"/>
      <c r="P4" s="299"/>
      <c r="Q4" s="298"/>
      <c r="R4" s="297"/>
      <c r="S4" s="297"/>
      <c r="T4" s="297"/>
      <c r="U4" s="143"/>
      <c r="V4" s="143"/>
    </row>
    <row r="6" spans="1:22" x14ac:dyDescent="0.2">
      <c r="C6" s="543" t="s">
        <v>689</v>
      </c>
      <c r="E6" s="402" t="s">
        <v>50</v>
      </c>
      <c r="F6" s="6" t="s">
        <v>759</v>
      </c>
    </row>
    <row r="7" spans="1:22" x14ac:dyDescent="0.2">
      <c r="C7" s="543"/>
      <c r="F7" s="6"/>
      <c r="L7" s="115"/>
      <c r="M7" s="115" t="s">
        <v>1033</v>
      </c>
      <c r="N7" s="115" t="s">
        <v>29</v>
      </c>
      <c r="O7" s="115" t="s">
        <v>1079</v>
      </c>
    </row>
    <row r="8" spans="1:22" x14ac:dyDescent="0.2">
      <c r="C8" s="164" t="s">
        <v>688</v>
      </c>
      <c r="E8" s="402" t="s">
        <v>475</v>
      </c>
      <c r="F8" s="6" t="s">
        <v>759</v>
      </c>
      <c r="L8" s="115" t="s">
        <v>50</v>
      </c>
      <c r="M8" s="1160"/>
      <c r="N8" s="1160"/>
      <c r="O8" s="625">
        <v>20</v>
      </c>
    </row>
    <row r="9" spans="1:22" ht="4.1500000000000004" customHeight="1" x14ac:dyDescent="0.2">
      <c r="C9" s="543"/>
      <c r="F9" s="6"/>
      <c r="L9" s="115"/>
      <c r="M9" s="434"/>
      <c r="N9" s="434"/>
      <c r="O9" s="625"/>
    </row>
    <row r="10" spans="1:22" x14ac:dyDescent="0.2">
      <c r="C10" s="164" t="s">
        <v>614</v>
      </c>
      <c r="E10" s="402" t="s">
        <v>1440</v>
      </c>
      <c r="F10" s="6" t="s">
        <v>759</v>
      </c>
      <c r="L10" s="115" t="s">
        <v>161</v>
      </c>
      <c r="M10" s="1160"/>
      <c r="N10" s="1160"/>
      <c r="O10" s="625">
        <v>20</v>
      </c>
    </row>
    <row r="11" spans="1:22" ht="4.1500000000000004" customHeight="1" x14ac:dyDescent="0.2">
      <c r="C11" s="543"/>
    </row>
    <row r="12" spans="1:22" x14ac:dyDescent="0.2">
      <c r="C12" s="164" t="s">
        <v>658</v>
      </c>
      <c r="D12" s="45" t="s">
        <v>657</v>
      </c>
      <c r="E12" s="574">
        <v>4.9099999999999998E-2</v>
      </c>
      <c r="F12" s="598" t="s">
        <v>656</v>
      </c>
      <c r="J12" s="433"/>
      <c r="K12" s="433"/>
      <c r="L12" s="433"/>
      <c r="M12" s="435" t="s">
        <v>27</v>
      </c>
      <c r="N12" s="435" t="s">
        <v>660</v>
      </c>
      <c r="O12" s="435" t="s">
        <v>659</v>
      </c>
      <c r="P12" s="435" t="s">
        <v>53</v>
      </c>
    </row>
    <row r="13" spans="1:22" x14ac:dyDescent="0.2">
      <c r="C13" s="543"/>
      <c r="D13" s="421"/>
      <c r="E13" s="439">
        <v>2.4912075029308145E-2</v>
      </c>
      <c r="F13" s="598" t="s">
        <v>653</v>
      </c>
      <c r="J13" s="433"/>
      <c r="K13" s="433"/>
      <c r="L13" s="433"/>
      <c r="M13" s="435" t="s">
        <v>662</v>
      </c>
      <c r="N13" s="435" t="s">
        <v>655</v>
      </c>
      <c r="O13" s="435" t="s">
        <v>654</v>
      </c>
      <c r="P13" s="435" t="s">
        <v>322</v>
      </c>
    </row>
    <row r="14" spans="1:22" ht="13.5" x14ac:dyDescent="0.25">
      <c r="C14" s="543"/>
      <c r="D14" s="425"/>
      <c r="E14" s="574">
        <v>2.3599999999999999E-2</v>
      </c>
      <c r="F14" s="598" t="s">
        <v>652</v>
      </c>
      <c r="M14" s="45"/>
      <c r="N14" s="45"/>
      <c r="O14" s="45"/>
      <c r="P14" s="45"/>
      <c r="Q14" s="424"/>
    </row>
    <row r="15" spans="1:22" ht="13.5" x14ac:dyDescent="0.25">
      <c r="C15" s="164" t="s">
        <v>651</v>
      </c>
      <c r="D15" s="45"/>
      <c r="E15" s="53">
        <v>0</v>
      </c>
      <c r="F15" s="598" t="s">
        <v>849</v>
      </c>
      <c r="J15" s="378" t="s">
        <v>1085</v>
      </c>
      <c r="M15" s="1118"/>
      <c r="N15" s="436"/>
      <c r="O15" s="45"/>
      <c r="P15" s="1115"/>
    </row>
    <row r="16" spans="1:22" x14ac:dyDescent="0.2">
      <c r="C16" s="543"/>
      <c r="D16" s="45"/>
      <c r="E16" s="423"/>
      <c r="J16" s="542" t="s">
        <v>1084</v>
      </c>
      <c r="M16" s="1118"/>
      <c r="N16" s="437">
        <v>0.3</v>
      </c>
      <c r="O16" s="45"/>
      <c r="P16" s="1115"/>
    </row>
    <row r="17" spans="1:20" ht="13.5" thickBot="1" x14ac:dyDescent="0.25">
      <c r="C17" s="164" t="s">
        <v>946</v>
      </c>
      <c r="D17" s="45" t="s">
        <v>650</v>
      </c>
      <c r="E17" s="626">
        <v>20</v>
      </c>
      <c r="J17" s="542"/>
      <c r="K17" s="542"/>
      <c r="L17" s="542"/>
      <c r="M17" s="897">
        <v>0</v>
      </c>
      <c r="N17" s="438"/>
      <c r="O17" s="438"/>
      <c r="P17" s="438">
        <v>0</v>
      </c>
      <c r="Q17" s="542"/>
    </row>
    <row r="18" spans="1:20" ht="14.25" thickTop="1" x14ac:dyDescent="0.25">
      <c r="C18" s="543"/>
      <c r="D18" s="45"/>
      <c r="I18" s="422"/>
      <c r="J18" s="424"/>
      <c r="K18" s="424"/>
      <c r="L18" s="424"/>
      <c r="M18" s="424"/>
      <c r="N18" s="424"/>
      <c r="O18" s="424"/>
      <c r="P18" s="424"/>
      <c r="Q18" s="424"/>
    </row>
    <row r="19" spans="1:20" ht="12.75" x14ac:dyDescent="0.2">
      <c r="C19" s="164" t="s">
        <v>649</v>
      </c>
      <c r="E19" s="582">
        <v>0</v>
      </c>
      <c r="F19" s="598" t="s">
        <v>849</v>
      </c>
    </row>
    <row r="20" spans="1:20" s="542" customFormat="1" ht="13.5" thickBot="1" x14ac:dyDescent="0.25">
      <c r="C20" s="164" t="s">
        <v>1536</v>
      </c>
      <c r="D20" s="583"/>
      <c r="E20" s="582">
        <v>0</v>
      </c>
      <c r="F20" s="598" t="s">
        <v>849</v>
      </c>
      <c r="M20" s="466"/>
      <c r="N20" s="466"/>
      <c r="O20" s="466"/>
      <c r="P20" s="466"/>
    </row>
    <row r="21" spans="1:20" ht="16.5" thickTop="1" thickBot="1" x14ac:dyDescent="0.35">
      <c r="C21" s="178" t="s">
        <v>1537</v>
      </c>
      <c r="E21" s="426">
        <v>0</v>
      </c>
      <c r="F21" s="598" t="s">
        <v>1538</v>
      </c>
      <c r="G21" s="6" t="s">
        <v>737</v>
      </c>
    </row>
    <row r="22" spans="1:20" ht="12.75" thickTop="1" x14ac:dyDescent="0.2">
      <c r="D22" s="421"/>
      <c r="E22" s="421"/>
      <c r="F22" s="421"/>
      <c r="G22" s="421"/>
      <c r="H22" s="421"/>
      <c r="I22" s="439"/>
    </row>
    <row r="24" spans="1:20" ht="18.75" x14ac:dyDescent="0.3">
      <c r="A24" s="299" t="s">
        <v>38</v>
      </c>
      <c r="B24" s="298" t="s">
        <v>37</v>
      </c>
      <c r="C24" s="297"/>
      <c r="D24" s="297"/>
      <c r="E24" s="297"/>
      <c r="F24" s="299"/>
      <c r="G24" s="298"/>
      <c r="H24" s="297"/>
      <c r="I24" s="297"/>
      <c r="J24" s="297"/>
      <c r="K24" s="299"/>
      <c r="L24" s="298"/>
      <c r="M24" s="297"/>
      <c r="N24" s="297"/>
      <c r="O24" s="297"/>
      <c r="P24" s="299"/>
      <c r="Q24" s="298"/>
      <c r="R24" s="297"/>
      <c r="S24" s="297"/>
      <c r="T24" s="297"/>
    </row>
    <row r="25" spans="1:20" s="420" customFormat="1" ht="18" outlineLevel="1" x14ac:dyDescent="0.25">
      <c r="B25" s="6" t="s">
        <v>648</v>
      </c>
      <c r="C25" s="6"/>
      <c r="D25" s="6"/>
      <c r="E25" s="6"/>
      <c r="F25" s="6"/>
      <c r="G25" s="6"/>
      <c r="H25" s="6"/>
      <c r="I25" s="6"/>
      <c r="J25" s="6"/>
      <c r="K25" s="6"/>
      <c r="L25" s="6"/>
      <c r="M25" s="6"/>
      <c r="N25" s="6"/>
      <c r="O25" s="6"/>
      <c r="P25" s="6"/>
      <c r="Q25" s="6"/>
      <c r="R25" s="6"/>
    </row>
    <row r="26" spans="1:20" outlineLevel="1" x14ac:dyDescent="0.2"/>
    <row r="27" spans="1:20" ht="15" outlineLevel="1" x14ac:dyDescent="0.3">
      <c r="B27" s="418" t="s">
        <v>647</v>
      </c>
      <c r="C27" s="418"/>
      <c r="D27" s="418"/>
      <c r="E27" s="418"/>
      <c r="F27" s="418"/>
      <c r="G27" s="418"/>
      <c r="H27" s="419" t="s">
        <v>645</v>
      </c>
      <c r="I27" s="148">
        <v>0</v>
      </c>
      <c r="K27" s="418" t="s">
        <v>646</v>
      </c>
      <c r="L27" s="418"/>
      <c r="M27" s="418"/>
      <c r="N27" s="418"/>
      <c r="O27" s="418"/>
      <c r="P27" s="418"/>
      <c r="Q27" s="419" t="s">
        <v>645</v>
      </c>
      <c r="R27" s="148">
        <v>1</v>
      </c>
    </row>
    <row r="28" spans="1:20" ht="15" outlineLevel="1" x14ac:dyDescent="0.3">
      <c r="B28" s="418" t="s">
        <v>644</v>
      </c>
      <c r="C28" s="418"/>
      <c r="D28" s="418"/>
      <c r="E28" s="418"/>
      <c r="F28" s="418"/>
      <c r="G28" s="418"/>
      <c r="H28" s="419"/>
      <c r="I28" s="418"/>
      <c r="K28" s="418" t="s">
        <v>644</v>
      </c>
      <c r="L28" s="418"/>
      <c r="M28" s="418"/>
      <c r="N28" s="418"/>
      <c r="O28" s="418"/>
      <c r="P28" s="418"/>
      <c r="Q28" s="419"/>
      <c r="R28" s="418"/>
      <c r="T28" s="417"/>
    </row>
    <row r="29" spans="1:20" ht="25.5" outlineLevel="1" x14ac:dyDescent="0.2">
      <c r="B29" s="416" t="s">
        <v>44</v>
      </c>
      <c r="C29" s="415" t="s">
        <v>643</v>
      </c>
      <c r="D29" s="415" t="s">
        <v>642</v>
      </c>
      <c r="E29" s="415" t="s">
        <v>641</v>
      </c>
      <c r="F29" s="415" t="s">
        <v>640</v>
      </c>
      <c r="G29" s="415"/>
      <c r="H29" s="415" t="s">
        <v>639</v>
      </c>
      <c r="I29" s="414" t="s">
        <v>638</v>
      </c>
      <c r="K29" s="416" t="s">
        <v>44</v>
      </c>
      <c r="L29" s="415" t="s">
        <v>643</v>
      </c>
      <c r="M29" s="415" t="s">
        <v>642</v>
      </c>
      <c r="N29" s="415" t="s">
        <v>641</v>
      </c>
      <c r="O29" s="415" t="s">
        <v>640</v>
      </c>
      <c r="P29" s="415"/>
      <c r="Q29" s="415" t="s">
        <v>639</v>
      </c>
      <c r="R29" s="414" t="s">
        <v>638</v>
      </c>
    </row>
    <row r="30" spans="1:20" ht="12.75" outlineLevel="1" x14ac:dyDescent="0.2">
      <c r="B30" s="378">
        <v>0</v>
      </c>
      <c r="C30" s="256"/>
      <c r="D30" s="256"/>
      <c r="E30" s="256"/>
      <c r="F30" s="256"/>
      <c r="G30" s="256"/>
      <c r="H30" s="256"/>
      <c r="K30" s="378">
        <v>0</v>
      </c>
      <c r="L30" s="256"/>
      <c r="M30" s="256"/>
      <c r="N30" s="256"/>
      <c r="O30" s="256"/>
      <c r="P30" s="256"/>
      <c r="Q30" s="256"/>
    </row>
    <row r="31" spans="1:20" ht="12.75" outlineLevel="1" x14ac:dyDescent="0.2">
      <c r="B31" s="378">
        <v>1</v>
      </c>
      <c r="C31" s="256"/>
      <c r="D31" s="256">
        <v>0</v>
      </c>
      <c r="E31" s="256">
        <v>0</v>
      </c>
      <c r="F31" s="256">
        <v>0</v>
      </c>
      <c r="G31" s="256"/>
      <c r="H31" s="256">
        <v>0</v>
      </c>
      <c r="I31" s="411">
        <v>0</v>
      </c>
      <c r="J31" s="413"/>
      <c r="K31" s="378">
        <v>1</v>
      </c>
      <c r="L31" s="256"/>
      <c r="M31" s="256">
        <v>0</v>
      </c>
      <c r="N31" s="256">
        <v>0</v>
      </c>
      <c r="O31" s="256">
        <v>0</v>
      </c>
      <c r="P31" s="256"/>
      <c r="Q31" s="256">
        <v>0</v>
      </c>
      <c r="R31" s="411">
        <v>0</v>
      </c>
    </row>
    <row r="32" spans="1:20" ht="12.75" outlineLevel="1" x14ac:dyDescent="0.2">
      <c r="B32" s="378">
        <v>2</v>
      </c>
      <c r="C32" s="256"/>
      <c r="D32" s="256">
        <v>0</v>
      </c>
      <c r="E32" s="256">
        <v>0</v>
      </c>
      <c r="F32" s="256">
        <v>0</v>
      </c>
      <c r="G32" s="256"/>
      <c r="H32" s="256">
        <v>0</v>
      </c>
      <c r="I32" s="411">
        <v>0</v>
      </c>
      <c r="K32" s="378">
        <v>2</v>
      </c>
      <c r="L32" s="256"/>
      <c r="M32" s="256">
        <v>0</v>
      </c>
      <c r="N32" s="256">
        <v>0</v>
      </c>
      <c r="O32" s="256">
        <v>0</v>
      </c>
      <c r="P32" s="256"/>
      <c r="Q32" s="256">
        <v>0</v>
      </c>
      <c r="R32" s="411">
        <v>0</v>
      </c>
    </row>
    <row r="33" spans="2:18" ht="12.75" outlineLevel="1" x14ac:dyDescent="0.2">
      <c r="B33" s="378">
        <v>3</v>
      </c>
      <c r="C33" s="256"/>
      <c r="D33" s="256">
        <v>0</v>
      </c>
      <c r="E33" s="256">
        <v>0</v>
      </c>
      <c r="F33" s="256">
        <v>0</v>
      </c>
      <c r="G33" s="256"/>
      <c r="H33" s="256">
        <v>0</v>
      </c>
      <c r="I33" s="411">
        <v>0</v>
      </c>
      <c r="K33" s="378">
        <v>3</v>
      </c>
      <c r="L33" s="256"/>
      <c r="M33" s="256">
        <v>0</v>
      </c>
      <c r="N33" s="256">
        <v>0</v>
      </c>
      <c r="O33" s="256">
        <v>0</v>
      </c>
      <c r="P33" s="256"/>
      <c r="Q33" s="256">
        <v>0</v>
      </c>
      <c r="R33" s="411">
        <v>0</v>
      </c>
    </row>
    <row r="34" spans="2:18" ht="12.75" outlineLevel="1" x14ac:dyDescent="0.2">
      <c r="B34" s="378">
        <v>4</v>
      </c>
      <c r="C34" s="256"/>
      <c r="D34" s="256">
        <v>0</v>
      </c>
      <c r="E34" s="256">
        <v>0</v>
      </c>
      <c r="F34" s="256">
        <v>0</v>
      </c>
      <c r="G34" s="256"/>
      <c r="H34" s="256">
        <v>0</v>
      </c>
      <c r="I34" s="411">
        <v>0</v>
      </c>
      <c r="K34" s="378">
        <v>4</v>
      </c>
      <c r="L34" s="256"/>
      <c r="M34" s="256">
        <v>0</v>
      </c>
      <c r="N34" s="256">
        <v>0</v>
      </c>
      <c r="O34" s="256">
        <v>0</v>
      </c>
      <c r="P34" s="256"/>
      <c r="Q34" s="256">
        <v>0</v>
      </c>
      <c r="R34" s="411">
        <v>0</v>
      </c>
    </row>
    <row r="35" spans="2:18" ht="12.75" outlineLevel="1" x14ac:dyDescent="0.2">
      <c r="B35" s="378">
        <v>5</v>
      </c>
      <c r="C35" s="256"/>
      <c r="D35" s="256">
        <v>0</v>
      </c>
      <c r="E35" s="256">
        <v>0</v>
      </c>
      <c r="F35" s="256">
        <v>0</v>
      </c>
      <c r="G35" s="256"/>
      <c r="H35" s="256">
        <v>0</v>
      </c>
      <c r="I35" s="411">
        <v>0</v>
      </c>
      <c r="K35" s="378">
        <v>5</v>
      </c>
      <c r="L35" s="256"/>
      <c r="M35" s="256">
        <v>0</v>
      </c>
      <c r="N35" s="256">
        <v>0</v>
      </c>
      <c r="O35" s="256">
        <v>0</v>
      </c>
      <c r="P35" s="256"/>
      <c r="Q35" s="256">
        <v>0</v>
      </c>
      <c r="R35" s="411">
        <v>0</v>
      </c>
    </row>
    <row r="36" spans="2:18" ht="12.75" outlineLevel="1" x14ac:dyDescent="0.2">
      <c r="B36" s="378">
        <v>6</v>
      </c>
      <c r="C36" s="256"/>
      <c r="D36" s="256">
        <v>0</v>
      </c>
      <c r="E36" s="256">
        <v>0</v>
      </c>
      <c r="F36" s="256">
        <v>0</v>
      </c>
      <c r="G36" s="256"/>
      <c r="H36" s="256">
        <v>0</v>
      </c>
      <c r="I36" s="411">
        <v>0</v>
      </c>
      <c r="J36" s="412"/>
      <c r="K36" s="378">
        <v>6</v>
      </c>
      <c r="L36" s="256"/>
      <c r="M36" s="256">
        <v>0</v>
      </c>
      <c r="N36" s="256">
        <v>0</v>
      </c>
      <c r="O36" s="256">
        <v>0</v>
      </c>
      <c r="P36" s="256"/>
      <c r="Q36" s="256">
        <v>0</v>
      </c>
      <c r="R36" s="411">
        <v>0</v>
      </c>
    </row>
    <row r="37" spans="2:18" ht="12.75" outlineLevel="1" x14ac:dyDescent="0.2">
      <c r="B37" s="378">
        <v>7</v>
      </c>
      <c r="C37" s="256"/>
      <c r="D37" s="256">
        <v>0</v>
      </c>
      <c r="E37" s="256">
        <v>0</v>
      </c>
      <c r="F37" s="256">
        <v>0</v>
      </c>
      <c r="G37" s="256"/>
      <c r="H37" s="256">
        <v>0</v>
      </c>
      <c r="I37" s="411">
        <v>0</v>
      </c>
      <c r="J37" s="412"/>
      <c r="K37" s="378">
        <v>7</v>
      </c>
      <c r="L37" s="256"/>
      <c r="M37" s="256">
        <v>0</v>
      </c>
      <c r="N37" s="256">
        <v>0</v>
      </c>
      <c r="O37" s="256">
        <v>0</v>
      </c>
      <c r="P37" s="256"/>
      <c r="Q37" s="256">
        <v>0</v>
      </c>
      <c r="R37" s="411">
        <v>0</v>
      </c>
    </row>
    <row r="38" spans="2:18" ht="12.75" outlineLevel="1" x14ac:dyDescent="0.2">
      <c r="B38" s="378">
        <v>8</v>
      </c>
      <c r="C38" s="256"/>
      <c r="D38" s="256">
        <v>0</v>
      </c>
      <c r="E38" s="256">
        <v>0</v>
      </c>
      <c r="F38" s="256">
        <v>0</v>
      </c>
      <c r="G38" s="256"/>
      <c r="H38" s="256">
        <v>0</v>
      </c>
      <c r="I38" s="411">
        <v>0</v>
      </c>
      <c r="K38" s="378">
        <v>8</v>
      </c>
      <c r="L38" s="256"/>
      <c r="M38" s="256">
        <v>0</v>
      </c>
      <c r="N38" s="256">
        <v>0</v>
      </c>
      <c r="O38" s="256">
        <v>0</v>
      </c>
      <c r="P38" s="256"/>
      <c r="Q38" s="256">
        <v>0</v>
      </c>
      <c r="R38" s="411">
        <v>0</v>
      </c>
    </row>
    <row r="39" spans="2:18" ht="12.75" outlineLevel="1" x14ac:dyDescent="0.2">
      <c r="B39" s="378">
        <v>9</v>
      </c>
      <c r="C39" s="256"/>
      <c r="D39" s="256">
        <v>0</v>
      </c>
      <c r="E39" s="256">
        <v>0</v>
      </c>
      <c r="F39" s="256">
        <v>0</v>
      </c>
      <c r="G39" s="256"/>
      <c r="H39" s="256">
        <v>0</v>
      </c>
      <c r="I39" s="411">
        <v>0</v>
      </c>
      <c r="K39" s="378">
        <v>9</v>
      </c>
      <c r="L39" s="256"/>
      <c r="M39" s="256">
        <v>0</v>
      </c>
      <c r="N39" s="256">
        <v>0</v>
      </c>
      <c r="O39" s="256">
        <v>0</v>
      </c>
      <c r="P39" s="256"/>
      <c r="Q39" s="256">
        <v>0</v>
      </c>
      <c r="R39" s="411">
        <v>0</v>
      </c>
    </row>
    <row r="40" spans="2:18" ht="12.75" outlineLevel="1" x14ac:dyDescent="0.2">
      <c r="B40" s="378">
        <v>10</v>
      </c>
      <c r="C40" s="256"/>
      <c r="D40" s="256">
        <v>0</v>
      </c>
      <c r="E40" s="256">
        <v>0</v>
      </c>
      <c r="F40" s="256">
        <v>0</v>
      </c>
      <c r="G40" s="256"/>
      <c r="H40" s="256">
        <v>0</v>
      </c>
      <c r="I40" s="411">
        <v>0</v>
      </c>
      <c r="K40" s="378">
        <v>10</v>
      </c>
      <c r="L40" s="256"/>
      <c r="M40" s="256">
        <v>0</v>
      </c>
      <c r="N40" s="256">
        <v>0</v>
      </c>
      <c r="O40" s="256">
        <v>0</v>
      </c>
      <c r="P40" s="256"/>
      <c r="Q40" s="256">
        <v>0</v>
      </c>
      <c r="R40" s="411">
        <v>0</v>
      </c>
    </row>
    <row r="41" spans="2:18" ht="12.75" outlineLevel="1" x14ac:dyDescent="0.2">
      <c r="B41" s="378">
        <v>11</v>
      </c>
      <c r="C41" s="256"/>
      <c r="D41" s="256">
        <v>0</v>
      </c>
      <c r="E41" s="256">
        <v>0</v>
      </c>
      <c r="F41" s="256">
        <v>0</v>
      </c>
      <c r="G41" s="256"/>
      <c r="H41" s="256">
        <v>0</v>
      </c>
      <c r="I41" s="411">
        <v>0</v>
      </c>
      <c r="K41" s="378">
        <v>11</v>
      </c>
      <c r="L41" s="256"/>
      <c r="M41" s="256">
        <v>0</v>
      </c>
      <c r="N41" s="256">
        <v>0</v>
      </c>
      <c r="O41" s="256">
        <v>0</v>
      </c>
      <c r="P41" s="256"/>
      <c r="Q41" s="256">
        <v>0</v>
      </c>
      <c r="R41" s="411">
        <v>0</v>
      </c>
    </row>
    <row r="42" spans="2:18" ht="12.75" outlineLevel="1" x14ac:dyDescent="0.2">
      <c r="B42" s="378">
        <v>12</v>
      </c>
      <c r="C42" s="256"/>
      <c r="D42" s="256">
        <v>0</v>
      </c>
      <c r="E42" s="256">
        <v>0</v>
      </c>
      <c r="F42" s="256">
        <v>0</v>
      </c>
      <c r="G42" s="256"/>
      <c r="H42" s="256">
        <v>0</v>
      </c>
      <c r="I42" s="411">
        <v>0</v>
      </c>
      <c r="K42" s="378">
        <v>12</v>
      </c>
      <c r="L42" s="256"/>
      <c r="M42" s="256">
        <v>0</v>
      </c>
      <c r="N42" s="256">
        <v>0</v>
      </c>
      <c r="O42" s="256">
        <v>0</v>
      </c>
      <c r="P42" s="256"/>
      <c r="Q42" s="256">
        <v>0</v>
      </c>
      <c r="R42" s="411">
        <v>0</v>
      </c>
    </row>
    <row r="43" spans="2:18" ht="12.75" outlineLevel="1" x14ac:dyDescent="0.2">
      <c r="B43" s="378">
        <v>13</v>
      </c>
      <c r="C43" s="256"/>
      <c r="D43" s="256">
        <v>0</v>
      </c>
      <c r="E43" s="256">
        <v>0</v>
      </c>
      <c r="F43" s="256">
        <v>0</v>
      </c>
      <c r="G43" s="256"/>
      <c r="H43" s="256">
        <v>0</v>
      </c>
      <c r="I43" s="411">
        <v>0</v>
      </c>
      <c r="K43" s="378">
        <v>13</v>
      </c>
      <c r="L43" s="256"/>
      <c r="M43" s="256">
        <v>0</v>
      </c>
      <c r="N43" s="256">
        <v>0</v>
      </c>
      <c r="O43" s="256">
        <v>0</v>
      </c>
      <c r="P43" s="256"/>
      <c r="Q43" s="256">
        <v>0</v>
      </c>
      <c r="R43" s="411">
        <v>0</v>
      </c>
    </row>
    <row r="44" spans="2:18" ht="12.75" outlineLevel="1" x14ac:dyDescent="0.2">
      <c r="B44" s="378">
        <v>14</v>
      </c>
      <c r="C44" s="256"/>
      <c r="D44" s="256">
        <v>0</v>
      </c>
      <c r="E44" s="256">
        <v>0</v>
      </c>
      <c r="F44" s="256">
        <v>0</v>
      </c>
      <c r="G44" s="256"/>
      <c r="H44" s="256">
        <v>0</v>
      </c>
      <c r="I44" s="411">
        <v>0</v>
      </c>
      <c r="K44" s="378">
        <v>14</v>
      </c>
      <c r="L44" s="256"/>
      <c r="M44" s="256">
        <v>0</v>
      </c>
      <c r="N44" s="256">
        <v>0</v>
      </c>
      <c r="O44" s="256">
        <v>0</v>
      </c>
      <c r="P44" s="256"/>
      <c r="Q44" s="256">
        <v>0</v>
      </c>
      <c r="R44" s="411">
        <v>0</v>
      </c>
    </row>
    <row r="45" spans="2:18" ht="12.75" outlineLevel="1" x14ac:dyDescent="0.2">
      <c r="B45" s="378">
        <v>15</v>
      </c>
      <c r="C45" s="256"/>
      <c r="D45" s="256">
        <v>0</v>
      </c>
      <c r="E45" s="256">
        <v>0</v>
      </c>
      <c r="F45" s="256">
        <v>0</v>
      </c>
      <c r="G45" s="256"/>
      <c r="H45" s="256">
        <v>0</v>
      </c>
      <c r="I45" s="411">
        <v>0</v>
      </c>
      <c r="K45" s="378">
        <v>15</v>
      </c>
      <c r="L45" s="256"/>
      <c r="M45" s="256">
        <v>0</v>
      </c>
      <c r="N45" s="256">
        <v>0</v>
      </c>
      <c r="O45" s="256">
        <v>0</v>
      </c>
      <c r="P45" s="256"/>
      <c r="Q45" s="256">
        <v>0</v>
      </c>
      <c r="R45" s="411">
        <v>0</v>
      </c>
    </row>
    <row r="46" spans="2:18" ht="12.75" outlineLevel="1" x14ac:dyDescent="0.2">
      <c r="B46" s="378">
        <v>16</v>
      </c>
      <c r="C46" s="256"/>
      <c r="D46" s="256">
        <v>0</v>
      </c>
      <c r="E46" s="1180">
        <v>0</v>
      </c>
      <c r="F46" s="256">
        <v>0</v>
      </c>
      <c r="G46" s="256"/>
      <c r="H46" s="256">
        <v>0</v>
      </c>
      <c r="I46" s="411">
        <v>0</v>
      </c>
      <c r="K46" s="378">
        <v>16</v>
      </c>
      <c r="L46" s="256"/>
      <c r="M46" s="256">
        <v>0</v>
      </c>
      <c r="N46" s="256">
        <v>0</v>
      </c>
      <c r="O46" s="256">
        <v>0</v>
      </c>
      <c r="P46" s="256"/>
      <c r="Q46" s="256">
        <v>0</v>
      </c>
      <c r="R46" s="1181">
        <v>0</v>
      </c>
    </row>
    <row r="47" spans="2:18" ht="12.75" outlineLevel="1" x14ac:dyDescent="0.2">
      <c r="B47" s="378">
        <v>17</v>
      </c>
      <c r="C47" s="256"/>
      <c r="D47" s="256">
        <v>0</v>
      </c>
      <c r="E47" s="256">
        <v>0</v>
      </c>
      <c r="F47" s="256">
        <v>0</v>
      </c>
      <c r="G47" s="256"/>
      <c r="H47" s="256">
        <v>0</v>
      </c>
      <c r="I47" s="411">
        <v>0</v>
      </c>
      <c r="K47" s="378">
        <v>17</v>
      </c>
      <c r="L47" s="256"/>
      <c r="M47" s="256">
        <v>0</v>
      </c>
      <c r="N47" s="256">
        <v>0</v>
      </c>
      <c r="O47" s="256">
        <v>0</v>
      </c>
      <c r="P47" s="256"/>
      <c r="Q47" s="256">
        <v>0</v>
      </c>
      <c r="R47" s="411">
        <v>0</v>
      </c>
    </row>
    <row r="48" spans="2:18" ht="12.75" outlineLevel="1" x14ac:dyDescent="0.2">
      <c r="B48" s="378">
        <v>18</v>
      </c>
      <c r="C48" s="256"/>
      <c r="D48" s="256">
        <v>0</v>
      </c>
      <c r="E48" s="256">
        <v>0</v>
      </c>
      <c r="F48" s="256">
        <v>0</v>
      </c>
      <c r="G48" s="256"/>
      <c r="H48" s="256">
        <v>0</v>
      </c>
      <c r="I48" s="411">
        <v>0</v>
      </c>
      <c r="K48" s="378">
        <v>18</v>
      </c>
      <c r="L48" s="256"/>
      <c r="M48" s="256">
        <v>0</v>
      </c>
      <c r="N48" s="256">
        <v>0</v>
      </c>
      <c r="O48" s="256">
        <v>0</v>
      </c>
      <c r="P48" s="256"/>
      <c r="Q48" s="256">
        <v>0</v>
      </c>
      <c r="R48" s="411">
        <v>0</v>
      </c>
    </row>
    <row r="49" spans="1:18" ht="12.75" outlineLevel="1" x14ac:dyDescent="0.2">
      <c r="B49" s="378">
        <v>19</v>
      </c>
      <c r="C49" s="256"/>
      <c r="D49" s="256">
        <v>0</v>
      </c>
      <c r="E49" s="256">
        <v>0</v>
      </c>
      <c r="F49" s="256">
        <v>0</v>
      </c>
      <c r="G49" s="256"/>
      <c r="H49" s="256">
        <v>0</v>
      </c>
      <c r="I49" s="411">
        <v>0</v>
      </c>
      <c r="K49" s="378">
        <v>19</v>
      </c>
      <c r="L49" s="256"/>
      <c r="M49" s="256">
        <v>0</v>
      </c>
      <c r="N49" s="256">
        <v>0</v>
      </c>
      <c r="O49" s="256">
        <v>0</v>
      </c>
      <c r="P49" s="256"/>
      <c r="Q49" s="256">
        <v>0</v>
      </c>
      <c r="R49" s="411">
        <v>0</v>
      </c>
    </row>
    <row r="50" spans="1:18" ht="12.75" outlineLevel="1" x14ac:dyDescent="0.2">
      <c r="B50" s="378">
        <v>20</v>
      </c>
      <c r="C50" s="256"/>
      <c r="D50" s="256">
        <v>0</v>
      </c>
      <c r="E50" s="256">
        <v>0</v>
      </c>
      <c r="F50" s="256">
        <v>0</v>
      </c>
      <c r="G50" s="256"/>
      <c r="H50" s="256">
        <v>0</v>
      </c>
      <c r="I50" s="411">
        <v>0</v>
      </c>
      <c r="K50" s="378">
        <v>20</v>
      </c>
      <c r="L50" s="256"/>
      <c r="M50" s="256">
        <v>0</v>
      </c>
      <c r="N50" s="256">
        <v>0</v>
      </c>
      <c r="O50" s="256">
        <v>0</v>
      </c>
      <c r="P50" s="256"/>
      <c r="Q50" s="256">
        <v>0</v>
      </c>
      <c r="R50" s="411">
        <v>0</v>
      </c>
    </row>
    <row r="51" spans="1:18" outlineLevel="1" x14ac:dyDescent="0.2">
      <c r="D51" s="410">
        <v>0</v>
      </c>
      <c r="E51" s="410">
        <v>0</v>
      </c>
      <c r="F51" s="410">
        <v>0</v>
      </c>
      <c r="M51" s="410">
        <v>0</v>
      </c>
      <c r="N51" s="410">
        <v>0</v>
      </c>
      <c r="O51" s="410">
        <v>0</v>
      </c>
    </row>
    <row r="52" spans="1:18" outlineLevel="1" x14ac:dyDescent="0.2"/>
    <row r="53" spans="1:18" ht="12.75" x14ac:dyDescent="0.2">
      <c r="A53" s="219" t="s">
        <v>511</v>
      </c>
      <c r="B53" s="77" t="s">
        <v>510</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conditionalFormatting sqref="E10">
    <cfRule type="expression" dxfId="263" priority="11">
      <formula>$E$6="HID"</formula>
    </cfRule>
  </conditionalFormatting>
  <conditionalFormatting sqref="E8">
    <cfRule type="expression" dxfId="262" priority="10">
      <formula>$E$6="LED"</formula>
    </cfRule>
  </conditionalFormatting>
  <conditionalFormatting sqref="C10">
    <cfRule type="expression" dxfId="261" priority="8">
      <formula>$E$6="HID"</formula>
    </cfRule>
  </conditionalFormatting>
  <conditionalFormatting sqref="C8">
    <cfRule type="expression" dxfId="260" priority="7">
      <formula>$E$6="LED"</formula>
    </cfRule>
  </conditionalFormatting>
  <conditionalFormatting sqref="L8:N8">
    <cfRule type="expression" dxfId="259" priority="6">
      <formula>$E$6="LED"</formula>
    </cfRule>
  </conditionalFormatting>
  <conditionalFormatting sqref="F10">
    <cfRule type="expression" dxfId="258" priority="4">
      <formula>$E$6="HID"</formula>
    </cfRule>
  </conditionalFormatting>
  <conditionalFormatting sqref="F8">
    <cfRule type="expression" dxfId="257" priority="3">
      <formula>$E$6="LED"</formula>
    </cfRule>
  </conditionalFormatting>
  <conditionalFormatting sqref="O8">
    <cfRule type="expression" dxfId="256" priority="2">
      <formula>$E$6="LED"</formula>
    </cfRule>
  </conditionalFormatting>
  <conditionalFormatting sqref="O10">
    <cfRule type="expression" dxfId="255" priority="1">
      <formula>$E$6="HID"</formula>
    </cfRule>
  </conditionalFormatting>
  <dataValidations count="3">
    <dataValidation type="list" allowBlank="1" showInputMessage="1" showErrorMessage="1" sqref="E10" xr:uid="{00000000-0002-0000-1F00-000000000000}">
      <formula1>LED_Lst</formula1>
    </dataValidation>
    <dataValidation type="list" allowBlank="1" showInputMessage="1" showErrorMessage="1" sqref="E8" xr:uid="{00000000-0002-0000-1F00-000001000000}">
      <formula1>HID_lst</formula1>
    </dataValidation>
    <dataValidation type="list" allowBlank="1" showInputMessage="1" showErrorMessage="1" sqref="E6" xr:uid="{00000000-0002-0000-1F00-000002000000}">
      <formula1>"HID,LED"</formula1>
    </dataValidation>
  </dataValidations>
  <pageMargins left="0.25" right="0.25" top="0.75" bottom="0.75" header="0.3" footer="0.3"/>
  <pageSetup paperSize="9" scale="70" orientation="landscape"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theme="5"/>
  </sheetPr>
  <dimension ref="A1:AM110"/>
  <sheetViews>
    <sheetView showGridLines="0" zoomScaleNormal="100" workbookViewId="0"/>
  </sheetViews>
  <sheetFormatPr defaultRowHeight="12" outlineLevelRow="1" x14ac:dyDescent="0.2"/>
  <cols>
    <col min="1" max="1" width="4.6640625" customWidth="1"/>
    <col min="2" max="2" width="54.5" customWidth="1"/>
    <col min="3" max="3" width="19.1640625" bestFit="1" customWidth="1"/>
    <col min="4" max="4" width="16.83203125" customWidth="1"/>
    <col min="5" max="5" width="17.6640625" bestFit="1" customWidth="1"/>
    <col min="6" max="7" width="16.83203125" style="378" customWidth="1"/>
    <col min="8" max="8" width="18.6640625" customWidth="1"/>
    <col min="9" max="9" width="16.83203125" style="378" customWidth="1"/>
    <col min="10" max="10" width="16.83203125" customWidth="1"/>
    <col min="11" max="11" width="16.83203125" style="378" customWidth="1"/>
    <col min="12" max="12" width="16.83203125" customWidth="1"/>
    <col min="13" max="13" width="16.83203125" style="378" customWidth="1"/>
    <col min="14" max="15" width="16.83203125" customWidth="1"/>
    <col min="16" max="17" width="13.5" customWidth="1"/>
    <col min="18" max="18" width="16.83203125" customWidth="1"/>
    <col min="19" max="19" width="16.83203125" style="378" customWidth="1"/>
    <col min="20" max="21" width="16.83203125" customWidth="1"/>
    <col min="22" max="22" width="14.33203125" style="378" customWidth="1"/>
    <col min="23" max="23" width="13.5" customWidth="1"/>
    <col min="24" max="25" width="14.83203125" customWidth="1"/>
    <col min="26" max="26" width="17.5" customWidth="1"/>
    <col min="27" max="27" width="20.83203125" bestFit="1" customWidth="1"/>
    <col min="28" max="28" width="15.83203125" customWidth="1"/>
    <col min="29" max="29" width="17.83203125" customWidth="1"/>
    <col min="30" max="30" width="20.5" bestFit="1" customWidth="1"/>
    <col min="31" max="33" width="15.1640625" customWidth="1"/>
    <col min="34" max="35" width="15.5" customWidth="1"/>
    <col min="36" max="36" width="18.1640625" bestFit="1" customWidth="1"/>
  </cols>
  <sheetData>
    <row r="1" spans="1:36" ht="18.75" x14ac:dyDescent="0.3">
      <c r="A1" s="31" t="s">
        <v>19</v>
      </c>
      <c r="B1" s="31"/>
      <c r="C1" s="31"/>
      <c r="D1" s="33"/>
      <c r="E1" s="32"/>
      <c r="F1" s="32"/>
      <c r="G1" s="32"/>
      <c r="H1" s="32"/>
      <c r="I1" s="32"/>
      <c r="J1" s="31"/>
      <c r="K1" s="31"/>
      <c r="L1" s="31"/>
      <c r="M1" s="31"/>
      <c r="N1" s="31"/>
      <c r="O1" s="31"/>
    </row>
    <row r="2" spans="1:36" ht="16.5" thickBot="1" x14ac:dyDescent="0.3">
      <c r="A2" s="386" t="s">
        <v>1459</v>
      </c>
      <c r="B2" s="4"/>
      <c r="C2" s="4" t="s">
        <v>636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12.75" thickTop="1" x14ac:dyDescent="0.2"/>
    <row r="4" spans="1:36" s="378" customFormat="1" ht="18.75" x14ac:dyDescent="0.3">
      <c r="A4" s="299"/>
      <c r="B4" s="298" t="s">
        <v>667</v>
      </c>
      <c r="C4" s="297"/>
      <c r="D4" s="297"/>
      <c r="E4" s="297"/>
      <c r="F4" s="299"/>
      <c r="G4" s="298"/>
      <c r="H4" s="297"/>
      <c r="I4" s="297"/>
      <c r="J4" s="297"/>
      <c r="K4" s="299"/>
      <c r="L4" s="298"/>
      <c r="M4" s="297"/>
      <c r="N4" s="297"/>
      <c r="O4" s="297"/>
      <c r="P4" s="299"/>
      <c r="Q4" s="298"/>
      <c r="R4" s="297"/>
      <c r="S4" s="297"/>
      <c r="T4" s="297"/>
      <c r="U4" s="297"/>
      <c r="V4" s="297"/>
      <c r="W4" s="297"/>
      <c r="X4" s="297"/>
      <c r="Y4" s="297"/>
      <c r="Z4" s="297"/>
      <c r="AA4" s="297"/>
      <c r="AB4" s="297"/>
      <c r="AC4" s="297"/>
      <c r="AD4" s="297"/>
      <c r="AE4" s="297"/>
      <c r="AF4" s="297"/>
      <c r="AG4" s="297"/>
      <c r="AH4" s="297"/>
      <c r="AI4" s="297"/>
      <c r="AJ4" s="297"/>
    </row>
    <row r="5" spans="1:36" x14ac:dyDescent="0.2">
      <c r="AD5" s="378"/>
      <c r="AE5" s="378"/>
      <c r="AF5" s="378"/>
      <c r="AG5" s="378"/>
      <c r="AH5" s="378"/>
      <c r="AI5" s="378"/>
      <c r="AJ5" s="542"/>
    </row>
    <row r="6" spans="1:36" x14ac:dyDescent="0.2">
      <c r="C6" s="676" t="s">
        <v>614</v>
      </c>
      <c r="D6" s="402" t="s">
        <v>1440</v>
      </c>
      <c r="AD6" s="378"/>
      <c r="AE6" s="378"/>
      <c r="AF6" s="378"/>
      <c r="AG6" s="378"/>
      <c r="AH6" s="378"/>
      <c r="AI6" s="378"/>
      <c r="AJ6" s="542"/>
    </row>
    <row r="7" spans="1:36" x14ac:dyDescent="0.2">
      <c r="C7" s="676" t="s">
        <v>635</v>
      </c>
      <c r="D7" s="736">
        <v>42</v>
      </c>
      <c r="AD7" s="378"/>
      <c r="AE7" s="378"/>
      <c r="AF7" s="378"/>
      <c r="AG7" s="378"/>
      <c r="AH7" s="378"/>
      <c r="AI7" s="378"/>
      <c r="AJ7" s="542"/>
    </row>
    <row r="8" spans="1:36" s="378" customFormat="1" x14ac:dyDescent="0.2">
      <c r="C8" s="676" t="s">
        <v>633</v>
      </c>
      <c r="D8" s="580">
        <v>2.3778819851496991E-2</v>
      </c>
      <c r="AJ8" s="542"/>
    </row>
    <row r="9" spans="1:36" s="542" customFormat="1" x14ac:dyDescent="0.2">
      <c r="C9" s="676"/>
    </row>
    <row r="10" spans="1:36" s="542" customFormat="1" x14ac:dyDescent="0.2">
      <c r="C10" s="676"/>
      <c r="D10" s="61" t="s">
        <v>48</v>
      </c>
      <c r="E10" s="61" t="s">
        <v>1178</v>
      </c>
    </row>
    <row r="11" spans="1:36" s="378" customFormat="1" x14ac:dyDescent="0.2">
      <c r="C11" s="676" t="s">
        <v>581</v>
      </c>
      <c r="D11" s="405">
        <v>174.78689500558008</v>
      </c>
      <c r="E11" s="405">
        <v>62.351720651435137</v>
      </c>
      <c r="G11" s="723" t="s">
        <v>969</v>
      </c>
      <c r="AJ11" s="542"/>
    </row>
    <row r="12" spans="1:36" s="378" customFormat="1" x14ac:dyDescent="0.2">
      <c r="C12" s="676" t="s">
        <v>634</v>
      </c>
      <c r="D12" s="405">
        <v>11.083149286531341</v>
      </c>
      <c r="E12" s="405">
        <v>3.9536913120968991</v>
      </c>
      <c r="G12" s="723" t="s">
        <v>969</v>
      </c>
      <c r="AJ12" s="542"/>
    </row>
    <row r="13" spans="1:36" s="542" customFormat="1" ht="12.75" thickBot="1" x14ac:dyDescent="0.25">
      <c r="C13" s="178" t="s">
        <v>1536</v>
      </c>
      <c r="D13" s="405">
        <v>11.133953000544743</v>
      </c>
      <c r="E13" s="405">
        <v>4.0091610573292806</v>
      </c>
      <c r="G13" s="403" t="s">
        <v>849</v>
      </c>
    </row>
    <row r="14" spans="1:36" s="542" customFormat="1" ht="16.5" thickTop="1" thickBot="1" x14ac:dyDescent="0.4">
      <c r="C14" s="178" t="s">
        <v>1537</v>
      </c>
      <c r="D14" s="404">
        <v>11.676745781535617</v>
      </c>
      <c r="E14" s="404">
        <v>4.2046121859303804</v>
      </c>
      <c r="F14" s="404">
        <v>15.881357967465998</v>
      </c>
      <c r="G14" s="723" t="s">
        <v>1538</v>
      </c>
      <c r="H14" s="6" t="s">
        <v>738</v>
      </c>
    </row>
    <row r="15" spans="1:36" s="542" customFormat="1" ht="12.75" thickTop="1" x14ac:dyDescent="0.2"/>
    <row r="16" spans="1:36" s="378" customFormat="1" x14ac:dyDescent="0.2">
      <c r="AJ16" s="542"/>
    </row>
    <row r="17" spans="1:38" s="378" customFormat="1" ht="18.75" x14ac:dyDescent="0.3">
      <c r="A17" s="299"/>
      <c r="B17" s="298" t="s">
        <v>37</v>
      </c>
      <c r="C17" s="297"/>
      <c r="D17" s="297"/>
      <c r="E17" s="297"/>
      <c r="F17" s="299"/>
      <c r="G17" s="298"/>
      <c r="H17" s="297"/>
      <c r="I17" s="297"/>
      <c r="J17" s="297"/>
      <c r="K17" s="299"/>
      <c r="L17" s="298"/>
      <c r="M17" s="297"/>
      <c r="N17" s="297"/>
      <c r="O17" s="297"/>
      <c r="P17" s="299"/>
      <c r="Q17" s="298"/>
      <c r="R17" s="297"/>
      <c r="S17" s="297"/>
      <c r="T17" s="297"/>
      <c r="U17" s="297"/>
      <c r="V17" s="297"/>
      <c r="W17" s="297"/>
      <c r="X17" s="297"/>
      <c r="Y17" s="297"/>
      <c r="Z17" s="297"/>
      <c r="AA17" s="297"/>
      <c r="AB17" s="297"/>
      <c r="AC17" s="297"/>
      <c r="AD17" s="297"/>
      <c r="AE17" s="297"/>
      <c r="AF17" s="297"/>
      <c r="AG17" s="297"/>
      <c r="AH17" s="297"/>
      <c r="AI17" s="297"/>
      <c r="AJ17" s="297"/>
    </row>
    <row r="18" spans="1:38" s="378" customFormat="1" outlineLevel="1" x14ac:dyDescent="0.2">
      <c r="AJ18" s="542"/>
    </row>
    <row r="19" spans="1:38" s="378" customFormat="1" ht="25.5" outlineLevel="1" x14ac:dyDescent="0.2">
      <c r="C19" s="390" t="s">
        <v>28</v>
      </c>
      <c r="D19" s="451" t="s">
        <v>1012</v>
      </c>
      <c r="E19" s="451" t="s">
        <v>701</v>
      </c>
      <c r="F19" s="451" t="s">
        <v>700</v>
      </c>
      <c r="G19" s="451"/>
      <c r="H19" s="451" t="s">
        <v>581</v>
      </c>
      <c r="I19" s="75">
        <v>1</v>
      </c>
      <c r="J19" s="75">
        <v>2</v>
      </c>
      <c r="K19" s="75">
        <v>3</v>
      </c>
      <c r="L19" s="75">
        <v>4</v>
      </c>
      <c r="M19" s="75">
        <v>5</v>
      </c>
      <c r="N19" s="75">
        <v>6</v>
      </c>
      <c r="O19" s="75">
        <v>7</v>
      </c>
      <c r="P19" s="75">
        <v>8</v>
      </c>
      <c r="Q19" s="75">
        <v>9</v>
      </c>
      <c r="R19" s="75">
        <v>10</v>
      </c>
      <c r="S19" s="75">
        <v>11</v>
      </c>
      <c r="T19" s="75">
        <v>12</v>
      </c>
      <c r="U19" s="75">
        <v>13</v>
      </c>
      <c r="V19" s="75">
        <v>14</v>
      </c>
      <c r="W19" s="75">
        <v>15</v>
      </c>
      <c r="X19" s="75">
        <v>16</v>
      </c>
      <c r="Y19" s="75">
        <v>17</v>
      </c>
      <c r="Z19" s="75">
        <v>18</v>
      </c>
      <c r="AA19" s="75">
        <v>19</v>
      </c>
      <c r="AB19" s="75">
        <v>20</v>
      </c>
      <c r="AL19" s="542"/>
    </row>
    <row r="20" spans="1:38" s="542" customFormat="1" outlineLevel="1" x14ac:dyDescent="0.2">
      <c r="B20" s="38" t="s">
        <v>973</v>
      </c>
    </row>
    <row r="21" spans="1:38" s="378" customFormat="1" ht="4.1500000000000004" customHeight="1" outlineLevel="1" x14ac:dyDescent="0.2">
      <c r="C21" s="61"/>
      <c r="D21" s="61"/>
      <c r="E21" s="61"/>
      <c r="G21" s="542"/>
      <c r="H21" s="542"/>
      <c r="AL21" s="542"/>
    </row>
    <row r="22" spans="1:38" s="378" customFormat="1" outlineLevel="1" x14ac:dyDescent="0.2">
      <c r="B22" s="378" t="s">
        <v>24</v>
      </c>
      <c r="C22" s="826">
        <v>35.607600000000005</v>
      </c>
      <c r="D22" s="452"/>
      <c r="E22" s="453">
        <v>10</v>
      </c>
      <c r="F22" s="453">
        <v>10</v>
      </c>
      <c r="G22" s="542"/>
      <c r="H22" s="722">
        <v>50.40479293381523</v>
      </c>
      <c r="I22" s="562">
        <v>0</v>
      </c>
      <c r="J22" s="562">
        <v>0</v>
      </c>
      <c r="K22" s="562">
        <v>0</v>
      </c>
      <c r="L22" s="562">
        <v>0</v>
      </c>
      <c r="M22" s="562">
        <v>0</v>
      </c>
      <c r="N22" s="562">
        <v>0</v>
      </c>
      <c r="O22" s="562">
        <v>0</v>
      </c>
      <c r="P22" s="562">
        <v>0</v>
      </c>
      <c r="Q22" s="562">
        <v>0</v>
      </c>
      <c r="R22" s="562">
        <v>35.607600000000005</v>
      </c>
      <c r="S22" s="562">
        <v>0</v>
      </c>
      <c r="T22" s="562">
        <v>0</v>
      </c>
      <c r="U22" s="562">
        <v>0</v>
      </c>
      <c r="V22" s="562">
        <v>0</v>
      </c>
      <c r="W22" s="562">
        <v>0</v>
      </c>
      <c r="X22" s="562">
        <v>0</v>
      </c>
      <c r="Y22" s="562">
        <v>0</v>
      </c>
      <c r="Z22" s="562">
        <v>0</v>
      </c>
      <c r="AA22" s="562">
        <v>0</v>
      </c>
      <c r="AB22" s="562">
        <v>35.607600000000005</v>
      </c>
      <c r="AL22" s="542"/>
    </row>
    <row r="23" spans="1:38" s="378" customFormat="1" outlineLevel="1" x14ac:dyDescent="0.2">
      <c r="B23" s="378" t="s">
        <v>810</v>
      </c>
      <c r="C23" s="452">
        <v>133.73259999999999</v>
      </c>
      <c r="D23" s="1139"/>
      <c r="E23" s="567">
        <v>5.0000000000000001E-3</v>
      </c>
      <c r="F23" s="567">
        <v>0</v>
      </c>
      <c r="G23" s="542"/>
      <c r="H23" s="1140"/>
      <c r="I23" s="1141"/>
      <c r="J23" s="1141"/>
      <c r="K23" s="1141"/>
      <c r="L23" s="1141"/>
      <c r="M23" s="1141"/>
      <c r="N23" s="1141"/>
      <c r="O23" s="1141"/>
      <c r="P23" s="1141"/>
      <c r="Q23" s="1141"/>
      <c r="R23" s="1141"/>
      <c r="S23" s="1141"/>
      <c r="T23" s="1141"/>
      <c r="U23" s="1141"/>
      <c r="V23" s="1141"/>
      <c r="W23" s="1141"/>
      <c r="X23" s="1141"/>
      <c r="Y23" s="1141"/>
      <c r="Z23" s="1141"/>
      <c r="AA23" s="1141"/>
      <c r="AB23" s="1141"/>
      <c r="AL23" s="542"/>
    </row>
    <row r="24" spans="1:38" s="378" customFormat="1" outlineLevel="1" x14ac:dyDescent="0.2">
      <c r="B24" s="378" t="s">
        <v>195</v>
      </c>
      <c r="C24" s="452">
        <v>133.73259999999999</v>
      </c>
      <c r="D24" s="1139"/>
      <c r="E24" s="567">
        <v>5.0000000000000001E-3</v>
      </c>
      <c r="F24" s="567">
        <v>0.01</v>
      </c>
      <c r="G24" s="542"/>
      <c r="H24" s="1140"/>
      <c r="I24" s="1141"/>
      <c r="J24" s="1141"/>
      <c r="K24" s="1141"/>
      <c r="L24" s="1141"/>
      <c r="M24" s="1141"/>
      <c r="N24" s="1141"/>
      <c r="O24" s="1141"/>
      <c r="P24" s="1141"/>
      <c r="Q24" s="1141"/>
      <c r="R24" s="1141"/>
      <c r="S24" s="1141"/>
      <c r="T24" s="1141"/>
      <c r="U24" s="1141"/>
      <c r="V24" s="1141"/>
      <c r="W24" s="1141"/>
      <c r="X24" s="1141"/>
      <c r="Y24" s="1141"/>
      <c r="Z24" s="1141"/>
      <c r="AA24" s="1141"/>
      <c r="AB24" s="1141"/>
      <c r="AL24" s="542"/>
    </row>
    <row r="25" spans="1:38" s="378" customFormat="1" outlineLevel="1" x14ac:dyDescent="0.2">
      <c r="B25" s="378" t="s">
        <v>626</v>
      </c>
      <c r="C25" s="452">
        <v>133.73259999999999</v>
      </c>
      <c r="D25" s="1139"/>
      <c r="E25" s="567">
        <v>0</v>
      </c>
      <c r="F25" s="567">
        <v>0.01</v>
      </c>
      <c r="G25" s="542"/>
      <c r="H25" s="1140"/>
      <c r="I25" s="1141"/>
      <c r="J25" s="1141"/>
      <c r="K25" s="1141"/>
      <c r="L25" s="1141"/>
      <c r="M25" s="1141"/>
      <c r="N25" s="1141"/>
      <c r="O25" s="1141"/>
      <c r="P25" s="1141"/>
      <c r="Q25" s="1141"/>
      <c r="R25" s="1141"/>
      <c r="S25" s="1141"/>
      <c r="T25" s="1141"/>
      <c r="U25" s="1141"/>
      <c r="V25" s="1141"/>
      <c r="W25" s="1141"/>
      <c r="X25" s="1141"/>
      <c r="Y25" s="1141"/>
      <c r="Z25" s="1141"/>
      <c r="AA25" s="1141"/>
      <c r="AB25" s="1141"/>
      <c r="AL25" s="542"/>
    </row>
    <row r="26" spans="1:38" s="378" customFormat="1" outlineLevel="1" x14ac:dyDescent="0.2">
      <c r="B26" s="378" t="s">
        <v>981</v>
      </c>
      <c r="C26" s="452">
        <v>133.73259999999999</v>
      </c>
      <c r="D26" s="1139"/>
      <c r="E26" s="567">
        <v>2.5000000000000001E-3</v>
      </c>
      <c r="F26" s="567">
        <v>2.5000000000000001E-3</v>
      </c>
      <c r="G26" s="542"/>
      <c r="H26" s="1140"/>
      <c r="I26" s="1141"/>
      <c r="J26" s="1141"/>
      <c r="K26" s="1141"/>
      <c r="L26" s="1141"/>
      <c r="M26" s="1141"/>
      <c r="N26" s="1141"/>
      <c r="O26" s="1141"/>
      <c r="P26" s="1141"/>
      <c r="Q26" s="1141"/>
      <c r="R26" s="1141"/>
      <c r="S26" s="1141"/>
      <c r="T26" s="1141"/>
      <c r="U26" s="1141"/>
      <c r="V26" s="1141"/>
      <c r="W26" s="1141"/>
      <c r="X26" s="1141"/>
      <c r="Y26" s="1141"/>
      <c r="Z26" s="1141"/>
      <c r="AA26" s="1141"/>
      <c r="AB26" s="1141"/>
      <c r="AL26" s="542"/>
    </row>
    <row r="27" spans="1:38" s="378" customFormat="1" outlineLevel="1" x14ac:dyDescent="0.2">
      <c r="B27" s="378" t="s">
        <v>632</v>
      </c>
      <c r="C27" s="452">
        <v>12.56</v>
      </c>
      <c r="D27" s="725">
        <v>0.25</v>
      </c>
      <c r="E27" s="453">
        <v>4</v>
      </c>
      <c r="F27" s="453">
        <v>3</v>
      </c>
      <c r="G27" s="542"/>
      <c r="H27" s="722">
        <v>11.946927717619909</v>
      </c>
      <c r="I27" s="562">
        <v>0</v>
      </c>
      <c r="J27" s="562">
        <v>0</v>
      </c>
      <c r="K27" s="562">
        <v>0</v>
      </c>
      <c r="L27" s="562">
        <v>3.14</v>
      </c>
      <c r="M27" s="562">
        <v>0</v>
      </c>
      <c r="N27" s="562">
        <v>0</v>
      </c>
      <c r="O27" s="562">
        <v>0</v>
      </c>
      <c r="P27" s="562">
        <v>3.14</v>
      </c>
      <c r="Q27" s="562">
        <v>0</v>
      </c>
      <c r="R27" s="562">
        <v>0</v>
      </c>
      <c r="S27" s="562">
        <v>0</v>
      </c>
      <c r="T27" s="562">
        <v>3.14</v>
      </c>
      <c r="U27" s="562">
        <v>0</v>
      </c>
      <c r="V27" s="562">
        <v>0</v>
      </c>
      <c r="W27" s="562">
        <v>0</v>
      </c>
      <c r="X27" s="562">
        <v>3.14</v>
      </c>
      <c r="Y27" s="562">
        <v>0</v>
      </c>
      <c r="Z27" s="562">
        <v>0</v>
      </c>
      <c r="AA27" s="562">
        <v>0</v>
      </c>
      <c r="AB27" s="562">
        <v>3.14</v>
      </c>
      <c r="AL27" s="542"/>
    </row>
    <row r="28" spans="1:38" s="378" customFormat="1" ht="4.1500000000000004" customHeight="1" outlineLevel="1" x14ac:dyDescent="0.2">
      <c r="C28" s="406"/>
      <c r="D28" s="406"/>
      <c r="E28" s="406"/>
      <c r="G28" s="542"/>
      <c r="H28" s="542"/>
      <c r="AL28" s="542"/>
    </row>
    <row r="29" spans="1:38" s="378" customFormat="1" outlineLevel="1" x14ac:dyDescent="0.2">
      <c r="B29" s="563" t="s">
        <v>972</v>
      </c>
      <c r="C29" s="564"/>
      <c r="D29" s="564"/>
      <c r="E29" s="564"/>
      <c r="F29" s="563"/>
      <c r="G29" s="563"/>
      <c r="H29" s="724">
        <v>237.13861565701521</v>
      </c>
      <c r="I29" s="565">
        <v>2.1456310800000002</v>
      </c>
      <c r="J29" s="565">
        <v>2.1456310800000002</v>
      </c>
      <c r="K29" s="565">
        <v>2.1456310800000002</v>
      </c>
      <c r="L29" s="565">
        <v>5.2856310799999999</v>
      </c>
      <c r="M29" s="565">
        <v>2.1456310800000002</v>
      </c>
      <c r="N29" s="565">
        <v>2.1456310800000002</v>
      </c>
      <c r="O29" s="565">
        <v>2.1456310800000002</v>
      </c>
      <c r="P29" s="565">
        <v>5.2856310799999999</v>
      </c>
      <c r="Q29" s="565">
        <v>2.1456310800000002</v>
      </c>
      <c r="R29" s="565">
        <v>37.753231079999999</v>
      </c>
      <c r="S29" s="565">
        <v>22.388351759340004</v>
      </c>
      <c r="T29" s="565">
        <v>25.528351759340005</v>
      </c>
      <c r="U29" s="565">
        <v>22.388351759340004</v>
      </c>
      <c r="V29" s="565">
        <v>22.388351759340004</v>
      </c>
      <c r="W29" s="565">
        <v>22.388351759340004</v>
      </c>
      <c r="X29" s="565">
        <v>25.528351759340005</v>
      </c>
      <c r="Y29" s="565">
        <v>22.388351759340004</v>
      </c>
      <c r="Z29" s="565">
        <v>22.388351759340004</v>
      </c>
      <c r="AA29" s="565">
        <v>22.388351759340004</v>
      </c>
      <c r="AB29" s="565">
        <v>61.135951759340003</v>
      </c>
      <c r="AL29" s="542"/>
    </row>
    <row r="30" spans="1:38" s="378" customFormat="1" outlineLevel="1" x14ac:dyDescent="0.2">
      <c r="AJ30" s="542"/>
    </row>
    <row r="31" spans="1:38" s="542" customFormat="1" outlineLevel="1" x14ac:dyDescent="0.2"/>
    <row r="32" spans="1:38" s="542" customFormat="1" outlineLevel="1" x14ac:dyDescent="0.2">
      <c r="AF32" s="544"/>
      <c r="AG32" s="544"/>
      <c r="AH32" s="544"/>
    </row>
    <row r="33" spans="1:36" s="378" customFormat="1" outlineLevel="1" x14ac:dyDescent="0.2">
      <c r="B33" s="76" t="s">
        <v>628</v>
      </c>
      <c r="AG33" s="544"/>
      <c r="AJ33" s="542"/>
    </row>
    <row r="34" spans="1:36" s="378" customFormat="1" outlineLevel="1" x14ac:dyDescent="0.2">
      <c r="B34" s="203" t="s">
        <v>629</v>
      </c>
      <c r="C34" s="204"/>
      <c r="D34" s="204"/>
      <c r="E34" s="204"/>
      <c r="F34" s="205"/>
      <c r="AG34" s="544"/>
      <c r="AJ34" s="542"/>
    </row>
    <row r="35" spans="1:36" s="378" customFormat="1" outlineLevel="1" x14ac:dyDescent="0.2">
      <c r="B35" s="203" t="s">
        <v>630</v>
      </c>
      <c r="C35" s="204"/>
      <c r="D35" s="204"/>
      <c r="E35" s="204"/>
      <c r="F35" s="205"/>
      <c r="AG35" s="544"/>
      <c r="AH35" s="544"/>
      <c r="AJ35" s="542"/>
    </row>
    <row r="36" spans="1:36" s="378" customFormat="1" ht="12.75" x14ac:dyDescent="0.2">
      <c r="A36" s="219" t="s">
        <v>511</v>
      </c>
      <c r="B36" s="77" t="s">
        <v>510</v>
      </c>
      <c r="AJ36" s="542"/>
    </row>
    <row r="37" spans="1:36" s="378" customFormat="1" ht="18.75" x14ac:dyDescent="0.3">
      <c r="A37" s="299"/>
      <c r="B37" s="298" t="s">
        <v>766</v>
      </c>
      <c r="C37" s="297"/>
      <c r="D37" s="297"/>
      <c r="E37" s="297"/>
      <c r="F37" s="299"/>
      <c r="G37" s="298"/>
      <c r="H37" s="297"/>
      <c r="I37" s="297"/>
      <c r="J37" s="297"/>
      <c r="K37" s="299"/>
      <c r="L37" s="298"/>
      <c r="M37" s="297"/>
      <c r="N37" s="297"/>
      <c r="O37" s="297"/>
      <c r="P37" s="299"/>
      <c r="Q37" s="298"/>
      <c r="R37" s="297"/>
      <c r="S37" s="297"/>
      <c r="T37" s="297"/>
      <c r="U37" s="297"/>
      <c r="V37" s="297"/>
      <c r="W37" s="297"/>
      <c r="X37" s="297"/>
      <c r="Y37" s="297"/>
      <c r="Z37" s="297"/>
      <c r="AA37" s="297"/>
      <c r="AB37" s="297"/>
      <c r="AC37" s="297"/>
      <c r="AD37" s="297"/>
      <c r="AE37" s="297"/>
      <c r="AF37" s="297"/>
      <c r="AG37" s="297"/>
      <c r="AH37" s="297"/>
      <c r="AI37" s="297"/>
      <c r="AJ37" s="297"/>
    </row>
    <row r="38" spans="1:36" s="378" customFormat="1" x14ac:dyDescent="0.2">
      <c r="AG38" s="517"/>
    </row>
    <row r="39" spans="1:36" s="378" customFormat="1" ht="12.75" thickBot="1" x14ac:dyDescent="0.25">
      <c r="B39" s="812" t="s">
        <v>1245</v>
      </c>
      <c r="C39" s="808" t="s">
        <v>1248</v>
      </c>
      <c r="D39" s="811" t="s">
        <v>1249</v>
      </c>
      <c r="I39" s="542"/>
      <c r="J39" s="517" t="s">
        <v>1457</v>
      </c>
      <c r="AD39" s="542"/>
      <c r="AG39" s="517" t="s">
        <v>1459</v>
      </c>
      <c r="AJ39" s="517" t="s">
        <v>1458</v>
      </c>
    </row>
    <row r="40" spans="1:36" s="378" customFormat="1" ht="12.75" x14ac:dyDescent="0.2">
      <c r="F40" s="391" t="s">
        <v>692</v>
      </c>
      <c r="G40" s="392"/>
      <c r="H40" s="392"/>
      <c r="I40" s="392"/>
      <c r="J40" s="392"/>
      <c r="K40" s="391" t="s">
        <v>617</v>
      </c>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1" t="s">
        <v>661</v>
      </c>
      <c r="AI40" s="392"/>
      <c r="AJ40" s="393"/>
    </row>
    <row r="41" spans="1:36" ht="12.75" x14ac:dyDescent="0.2">
      <c r="F41" s="407"/>
      <c r="G41" s="394"/>
      <c r="H41" s="394"/>
      <c r="I41" s="394"/>
      <c r="J41" s="584" t="s">
        <v>1538</v>
      </c>
      <c r="K41" s="395" t="s">
        <v>24</v>
      </c>
      <c r="L41" s="396"/>
      <c r="M41" s="398" t="s">
        <v>807</v>
      </c>
      <c r="N41" s="398"/>
      <c r="O41" s="398"/>
      <c r="P41" s="398"/>
      <c r="Q41" s="399" t="s">
        <v>23</v>
      </c>
      <c r="R41" s="398"/>
      <c r="S41" s="398"/>
      <c r="T41" s="396"/>
      <c r="U41" s="398" t="s">
        <v>621</v>
      </c>
      <c r="V41" s="398"/>
      <c r="W41" s="398"/>
      <c r="X41" s="396"/>
      <c r="Y41" s="399" t="s">
        <v>981</v>
      </c>
      <c r="Z41" s="398"/>
      <c r="AA41" s="398"/>
      <c r="AB41" s="396"/>
      <c r="AC41" s="399" t="s">
        <v>632</v>
      </c>
      <c r="AD41" s="398"/>
      <c r="AE41" s="398"/>
      <c r="AF41" s="396"/>
      <c r="AG41" s="677" t="s">
        <v>1538</v>
      </c>
      <c r="AH41" s="395" t="s">
        <v>663</v>
      </c>
      <c r="AI41" s="398"/>
      <c r="AJ41" s="600" t="s">
        <v>1538</v>
      </c>
    </row>
    <row r="42" spans="1:36" ht="48" x14ac:dyDescent="0.2">
      <c r="B42" s="387" t="s">
        <v>0</v>
      </c>
      <c r="C42" s="387" t="s">
        <v>614</v>
      </c>
      <c r="D42" s="387" t="s">
        <v>615</v>
      </c>
      <c r="E42" s="387" t="s">
        <v>1080</v>
      </c>
      <c r="F42" s="388" t="s">
        <v>616</v>
      </c>
      <c r="G42" s="387" t="s">
        <v>988</v>
      </c>
      <c r="H42" s="387" t="s">
        <v>980</v>
      </c>
      <c r="I42" s="387" t="s">
        <v>682</v>
      </c>
      <c r="J42" s="389" t="s">
        <v>457</v>
      </c>
      <c r="K42" s="388" t="s">
        <v>990</v>
      </c>
      <c r="L42" s="397" t="s">
        <v>631</v>
      </c>
      <c r="M42" s="387" t="s">
        <v>991</v>
      </c>
      <c r="N42" s="387" t="s">
        <v>811</v>
      </c>
      <c r="O42" s="387" t="s">
        <v>808</v>
      </c>
      <c r="P42" s="397" t="s">
        <v>809</v>
      </c>
      <c r="Q42" s="387" t="s">
        <v>992</v>
      </c>
      <c r="R42" s="387" t="s">
        <v>620</v>
      </c>
      <c r="S42" s="387" t="s">
        <v>702</v>
      </c>
      <c r="T42" s="397" t="s">
        <v>705</v>
      </c>
      <c r="U42" s="387" t="s">
        <v>993</v>
      </c>
      <c r="V42" s="387" t="s">
        <v>627</v>
      </c>
      <c r="W42" s="387" t="s">
        <v>703</v>
      </c>
      <c r="X42" s="397" t="s">
        <v>706</v>
      </c>
      <c r="Y42" s="387" t="s">
        <v>994</v>
      </c>
      <c r="Z42" s="387" t="s">
        <v>984</v>
      </c>
      <c r="AA42" s="387" t="s">
        <v>982</v>
      </c>
      <c r="AB42" s="397" t="s">
        <v>983</v>
      </c>
      <c r="AC42" s="387" t="s">
        <v>995</v>
      </c>
      <c r="AD42" s="387" t="s">
        <v>1197</v>
      </c>
      <c r="AE42" s="387" t="s">
        <v>704</v>
      </c>
      <c r="AF42" s="397" t="s">
        <v>707</v>
      </c>
      <c r="AG42" s="387" t="s">
        <v>409</v>
      </c>
      <c r="AH42" s="388" t="s">
        <v>683</v>
      </c>
      <c r="AI42" s="387" t="s">
        <v>684</v>
      </c>
      <c r="AJ42" s="389" t="s">
        <v>661</v>
      </c>
    </row>
    <row r="43" spans="1:36" x14ac:dyDescent="0.2">
      <c r="B43" s="653"/>
      <c r="C43" s="641" t="s">
        <v>76</v>
      </c>
      <c r="D43" s="642" t="s">
        <v>622</v>
      </c>
      <c r="E43" s="643">
        <v>20</v>
      </c>
      <c r="F43" s="1142"/>
      <c r="G43" s="1143"/>
      <c r="H43" s="644"/>
      <c r="I43" s="654">
        <v>420.15740700000003</v>
      </c>
      <c r="J43" s="645">
        <v>28.511495664796293</v>
      </c>
      <c r="K43" s="646">
        <v>28.35</v>
      </c>
      <c r="L43" s="807">
        <v>10</v>
      </c>
      <c r="M43" s="647">
        <v>106.47499999999999</v>
      </c>
      <c r="N43" s="1151"/>
      <c r="O43" s="900">
        <v>5.0000000000000001E-3</v>
      </c>
      <c r="P43" s="648"/>
      <c r="Q43" s="647">
        <v>106.47499999999999</v>
      </c>
      <c r="R43" s="1151"/>
      <c r="S43" s="900">
        <v>5.0000000000000001E-3</v>
      </c>
      <c r="T43" s="901">
        <v>0.01</v>
      </c>
      <c r="U43" s="647">
        <v>106.47499999999999</v>
      </c>
      <c r="V43" s="1151"/>
      <c r="W43" s="649"/>
      <c r="X43" s="901">
        <v>0.01</v>
      </c>
      <c r="Y43" s="647">
        <v>106.47499999999999</v>
      </c>
      <c r="Z43" s="1153"/>
      <c r="AA43" s="902">
        <v>2.5000000000000001E-3</v>
      </c>
      <c r="AB43" s="903">
        <v>2.5000000000000001E-3</v>
      </c>
      <c r="AC43" s="650">
        <v>10</v>
      </c>
      <c r="AD43" s="649">
        <v>0.25</v>
      </c>
      <c r="AE43" s="868">
        <v>4</v>
      </c>
      <c r="AF43" s="643">
        <v>3</v>
      </c>
      <c r="AG43" s="651">
        <v>8.4282693161047124</v>
      </c>
      <c r="AH43" s="1154"/>
      <c r="AI43" s="1155"/>
      <c r="AJ43" s="645">
        <v>13.679545330016301</v>
      </c>
    </row>
    <row r="44" spans="1:36" x14ac:dyDescent="0.2">
      <c r="B44" s="653" t="s">
        <v>1125</v>
      </c>
      <c r="C44" s="641" t="s">
        <v>86</v>
      </c>
      <c r="D44" s="642" t="s">
        <v>622</v>
      </c>
      <c r="E44" s="643">
        <v>20</v>
      </c>
      <c r="F44" s="1144"/>
      <c r="G44" s="1145"/>
      <c r="H44" s="644"/>
      <c r="I44" s="654">
        <v>445.36611300000004</v>
      </c>
      <c r="J44" s="645">
        <v>30.223674255632623</v>
      </c>
      <c r="K44" s="646">
        <v>28.35</v>
      </c>
      <c r="L44" s="807">
        <v>10</v>
      </c>
      <c r="M44" s="647">
        <v>106.47499999999999</v>
      </c>
      <c r="N44" s="1151"/>
      <c r="O44" s="900">
        <v>5.0000000000000001E-3</v>
      </c>
      <c r="P44" s="648"/>
      <c r="Q44" s="647">
        <v>106.47499999999999</v>
      </c>
      <c r="R44" s="1151"/>
      <c r="S44" s="900">
        <v>5.0000000000000001E-3</v>
      </c>
      <c r="T44" s="901">
        <v>0.01</v>
      </c>
      <c r="U44" s="647">
        <v>106.47499999999999</v>
      </c>
      <c r="V44" s="1151"/>
      <c r="W44" s="649"/>
      <c r="X44" s="901">
        <v>0.01</v>
      </c>
      <c r="Y44" s="647">
        <v>106.47499999999999</v>
      </c>
      <c r="Z44" s="1153"/>
      <c r="AA44" s="902">
        <v>2.5000000000000001E-3</v>
      </c>
      <c r="AB44" s="903">
        <v>2.5000000000000001E-3</v>
      </c>
      <c r="AC44" s="650">
        <v>10</v>
      </c>
      <c r="AD44" s="649">
        <v>0.25</v>
      </c>
      <c r="AE44" s="868">
        <v>4</v>
      </c>
      <c r="AF44" s="643">
        <v>3</v>
      </c>
      <c r="AG44" s="651">
        <v>8.5519309926746061</v>
      </c>
      <c r="AH44" s="1154"/>
      <c r="AI44" s="1155"/>
      <c r="AJ44" s="645">
        <v>14.414571125758613</v>
      </c>
    </row>
    <row r="45" spans="1:36" x14ac:dyDescent="0.2">
      <c r="B45" s="653"/>
      <c r="C45" s="641" t="s">
        <v>97</v>
      </c>
      <c r="D45" s="642" t="s">
        <v>622</v>
      </c>
      <c r="E45" s="643">
        <v>20</v>
      </c>
      <c r="F45" s="1144"/>
      <c r="G45" s="1145"/>
      <c r="H45" s="644"/>
      <c r="I45" s="654">
        <v>518.33868300000006</v>
      </c>
      <c r="J45" s="645">
        <v>35.168786334756192</v>
      </c>
      <c r="K45" s="646">
        <v>28.35</v>
      </c>
      <c r="L45" s="807">
        <v>10</v>
      </c>
      <c r="M45" s="647">
        <v>106.47499999999999</v>
      </c>
      <c r="N45" s="1151"/>
      <c r="O45" s="900">
        <v>5.0000000000000001E-3</v>
      </c>
      <c r="P45" s="648"/>
      <c r="Q45" s="647">
        <v>106.47499999999999</v>
      </c>
      <c r="R45" s="1151"/>
      <c r="S45" s="900">
        <v>5.0000000000000001E-3</v>
      </c>
      <c r="T45" s="901">
        <v>0.01</v>
      </c>
      <c r="U45" s="647">
        <v>106.47499999999999</v>
      </c>
      <c r="V45" s="1151"/>
      <c r="W45" s="649"/>
      <c r="X45" s="901">
        <v>0.01</v>
      </c>
      <c r="Y45" s="647">
        <v>106.47499999999999</v>
      </c>
      <c r="Z45" s="1153"/>
      <c r="AA45" s="902">
        <v>2.5000000000000001E-3</v>
      </c>
      <c r="AB45" s="903">
        <v>2.5000000000000001E-3</v>
      </c>
      <c r="AC45" s="650">
        <v>10</v>
      </c>
      <c r="AD45" s="649">
        <v>0.25</v>
      </c>
      <c r="AE45" s="868">
        <v>4</v>
      </c>
      <c r="AF45" s="643">
        <v>3</v>
      </c>
      <c r="AG45" s="651">
        <v>8.9098990037979817</v>
      </c>
      <c r="AH45" s="1154"/>
      <c r="AI45" s="1155"/>
      <c r="AJ45" s="645">
        <v>16.54227737659161</v>
      </c>
    </row>
    <row r="46" spans="1:36" x14ac:dyDescent="0.2">
      <c r="B46" s="653"/>
      <c r="C46" s="641" t="s">
        <v>111</v>
      </c>
      <c r="D46" s="642" t="s">
        <v>622</v>
      </c>
      <c r="E46" s="1178">
        <v>20</v>
      </c>
      <c r="F46" s="1144"/>
      <c r="G46" s="1145"/>
      <c r="H46" s="644"/>
      <c r="I46" s="654">
        <v>425.46450300000004</v>
      </c>
      <c r="J46" s="645">
        <v>28.873073752302101</v>
      </c>
      <c r="K46" s="646">
        <v>28.35</v>
      </c>
      <c r="L46" s="807">
        <v>10</v>
      </c>
      <c r="M46" s="647">
        <v>106.47499999999999</v>
      </c>
      <c r="N46" s="1151"/>
      <c r="O46" s="900">
        <v>5.0000000000000001E-3</v>
      </c>
      <c r="P46" s="648"/>
      <c r="Q46" s="647">
        <v>106.47499999999999</v>
      </c>
      <c r="R46" s="1179"/>
      <c r="S46" s="900">
        <v>5.0000000000000001E-3</v>
      </c>
      <c r="T46" s="901">
        <v>0.01</v>
      </c>
      <c r="U46" s="647">
        <v>106.47499999999999</v>
      </c>
      <c r="V46" s="1151"/>
      <c r="W46" s="649"/>
      <c r="X46" s="901">
        <v>0.01</v>
      </c>
      <c r="Y46" s="647">
        <v>106.47499999999999</v>
      </c>
      <c r="Z46" s="1153"/>
      <c r="AA46" s="902">
        <v>2.5000000000000001E-3</v>
      </c>
      <c r="AB46" s="903">
        <v>2.5000000000000001E-3</v>
      </c>
      <c r="AC46" s="650">
        <v>10</v>
      </c>
      <c r="AD46" s="649">
        <v>0.25</v>
      </c>
      <c r="AE46" s="868">
        <v>4</v>
      </c>
      <c r="AF46" s="643">
        <v>3</v>
      </c>
      <c r="AG46" s="651">
        <v>8.4543033532773215</v>
      </c>
      <c r="AH46" s="1154"/>
      <c r="AI46" s="1155"/>
      <c r="AJ46" s="645">
        <v>13.83428760280416</v>
      </c>
    </row>
    <row r="47" spans="1:36" x14ac:dyDescent="0.2">
      <c r="B47" s="653"/>
      <c r="C47" s="641" t="s">
        <v>126</v>
      </c>
      <c r="D47" s="642" t="s">
        <v>622</v>
      </c>
      <c r="E47" s="643">
        <v>20</v>
      </c>
      <c r="F47" s="1144"/>
      <c r="G47" s="1145"/>
      <c r="H47" s="644"/>
      <c r="I47" s="654">
        <v>425.46450300000004</v>
      </c>
      <c r="J47" s="645">
        <v>28.873073752302101</v>
      </c>
      <c r="K47" s="646">
        <v>28.35</v>
      </c>
      <c r="L47" s="807">
        <v>10</v>
      </c>
      <c r="M47" s="647">
        <v>106.47499999999999</v>
      </c>
      <c r="N47" s="1151"/>
      <c r="O47" s="900">
        <v>5.0000000000000001E-3</v>
      </c>
      <c r="P47" s="648"/>
      <c r="Q47" s="647">
        <v>106.47499999999999</v>
      </c>
      <c r="R47" s="1151"/>
      <c r="S47" s="900">
        <v>5.0000000000000001E-3</v>
      </c>
      <c r="T47" s="901">
        <v>0.01</v>
      </c>
      <c r="U47" s="647">
        <v>106.47499999999999</v>
      </c>
      <c r="V47" s="1151"/>
      <c r="W47" s="649"/>
      <c r="X47" s="901">
        <v>0.01</v>
      </c>
      <c r="Y47" s="647">
        <v>106.47499999999999</v>
      </c>
      <c r="Z47" s="1153"/>
      <c r="AA47" s="902">
        <v>2.5000000000000001E-3</v>
      </c>
      <c r="AB47" s="903">
        <v>2.5000000000000001E-3</v>
      </c>
      <c r="AC47" s="650">
        <v>10</v>
      </c>
      <c r="AD47" s="649">
        <v>0.25</v>
      </c>
      <c r="AE47" s="868">
        <v>4</v>
      </c>
      <c r="AF47" s="643">
        <v>3</v>
      </c>
      <c r="AG47" s="651">
        <v>8.4543033532773215</v>
      </c>
      <c r="AH47" s="1154"/>
      <c r="AI47" s="1155"/>
      <c r="AJ47" s="645">
        <v>13.83428760280416</v>
      </c>
    </row>
    <row r="48" spans="1:36" x14ac:dyDescent="0.2">
      <c r="B48" s="653" t="s">
        <v>1078</v>
      </c>
      <c r="C48" s="641" t="s">
        <v>1427</v>
      </c>
      <c r="D48" s="642" t="s">
        <v>622</v>
      </c>
      <c r="E48" s="643">
        <v>20</v>
      </c>
      <c r="F48" s="1144"/>
      <c r="G48" s="1145"/>
      <c r="H48" s="644"/>
      <c r="I48" s="654">
        <v>1394.0095230000002</v>
      </c>
      <c r="J48" s="645">
        <v>94.584573831666631</v>
      </c>
      <c r="K48" s="646">
        <v>28.35</v>
      </c>
      <c r="L48" s="807">
        <v>10</v>
      </c>
      <c r="M48" s="647">
        <v>106.47499999999999</v>
      </c>
      <c r="N48" s="1151"/>
      <c r="O48" s="900">
        <v>5.0000000000000001E-3</v>
      </c>
      <c r="P48" s="648"/>
      <c r="Q48" s="647">
        <v>106.47499999999999</v>
      </c>
      <c r="R48" s="1151"/>
      <c r="S48" s="900">
        <v>5.0000000000000001E-3</v>
      </c>
      <c r="T48" s="901">
        <v>0.01</v>
      </c>
      <c r="U48" s="647">
        <v>106.47499999999999</v>
      </c>
      <c r="V48" s="1151"/>
      <c r="W48" s="649"/>
      <c r="X48" s="901">
        <v>0.01</v>
      </c>
      <c r="Y48" s="647">
        <v>106.47499999999999</v>
      </c>
      <c r="Z48" s="1153"/>
      <c r="AA48" s="902">
        <v>2.5000000000000001E-3</v>
      </c>
      <c r="AB48" s="903">
        <v>2.5000000000000001E-3</v>
      </c>
      <c r="AC48" s="650">
        <v>10</v>
      </c>
      <c r="AD48" s="649">
        <v>0.25</v>
      </c>
      <c r="AE48" s="868">
        <v>4</v>
      </c>
      <c r="AF48" s="643">
        <v>3</v>
      </c>
      <c r="AG48" s="651">
        <v>13.205515137278496</v>
      </c>
      <c r="AH48" s="1154"/>
      <c r="AI48" s="1155"/>
      <c r="AJ48" s="645">
        <v>42.074752386587591</v>
      </c>
    </row>
    <row r="49" spans="2:36" x14ac:dyDescent="0.2">
      <c r="B49" s="653"/>
      <c r="C49" s="641" t="s">
        <v>132</v>
      </c>
      <c r="D49" s="642" t="s">
        <v>622</v>
      </c>
      <c r="E49" s="643">
        <v>20</v>
      </c>
      <c r="F49" s="1144"/>
      <c r="G49" s="1146"/>
      <c r="H49" s="652"/>
      <c r="I49" s="654">
        <v>1058.335701</v>
      </c>
      <c r="J49" s="645">
        <v>71.805154318800646</v>
      </c>
      <c r="K49" s="646">
        <v>28.35</v>
      </c>
      <c r="L49" s="807">
        <v>10</v>
      </c>
      <c r="M49" s="647">
        <v>106.47499999999999</v>
      </c>
      <c r="N49" s="1151"/>
      <c r="O49" s="900">
        <v>5.0000000000000001E-3</v>
      </c>
      <c r="P49" s="648"/>
      <c r="Q49" s="647">
        <v>106.47499999999999</v>
      </c>
      <c r="R49" s="1151"/>
      <c r="S49" s="900">
        <v>5.0000000000000001E-3</v>
      </c>
      <c r="T49" s="901">
        <v>0.01</v>
      </c>
      <c r="U49" s="647">
        <v>106.47499999999999</v>
      </c>
      <c r="V49" s="1151"/>
      <c r="W49" s="649"/>
      <c r="X49" s="901">
        <v>0.01</v>
      </c>
      <c r="Y49" s="647">
        <v>106.47499999999999</v>
      </c>
      <c r="Z49" s="1153"/>
      <c r="AA49" s="902">
        <v>2.5000000000000001E-3</v>
      </c>
      <c r="AB49" s="903">
        <v>2.5000000000000001E-3</v>
      </c>
      <c r="AC49" s="650">
        <v>10</v>
      </c>
      <c r="AD49" s="649">
        <v>0.25</v>
      </c>
      <c r="AE49" s="868">
        <v>4</v>
      </c>
      <c r="AF49" s="643">
        <v>3</v>
      </c>
      <c r="AG49" s="651">
        <v>11.558862286110969</v>
      </c>
      <c r="AH49" s="1154"/>
      <c r="AI49" s="1155"/>
      <c r="AJ49" s="645">
        <v>32.287303632755794</v>
      </c>
    </row>
    <row r="50" spans="2:36" x14ac:dyDescent="0.2">
      <c r="B50" s="653"/>
      <c r="C50" s="641" t="s">
        <v>138</v>
      </c>
      <c r="D50" s="642" t="s">
        <v>622</v>
      </c>
      <c r="E50" s="643">
        <v>20</v>
      </c>
      <c r="F50" s="1144"/>
      <c r="G50" s="1146"/>
      <c r="H50" s="652"/>
      <c r="I50" s="654">
        <v>425.46450300000004</v>
      </c>
      <c r="J50" s="645">
        <v>28.873073752302101</v>
      </c>
      <c r="K50" s="646">
        <v>28.35</v>
      </c>
      <c r="L50" s="807">
        <v>10</v>
      </c>
      <c r="M50" s="647">
        <v>106.47499999999999</v>
      </c>
      <c r="N50" s="1151"/>
      <c r="O50" s="900">
        <v>5.0000000000000001E-3</v>
      </c>
      <c r="P50" s="648"/>
      <c r="Q50" s="647">
        <v>106.47499999999999</v>
      </c>
      <c r="R50" s="1151"/>
      <c r="S50" s="900">
        <v>5.0000000000000001E-3</v>
      </c>
      <c r="T50" s="901">
        <v>0.01</v>
      </c>
      <c r="U50" s="647">
        <v>106.47499999999999</v>
      </c>
      <c r="V50" s="1151"/>
      <c r="W50" s="649"/>
      <c r="X50" s="901">
        <v>0.01</v>
      </c>
      <c r="Y50" s="647">
        <v>106.47499999999999</v>
      </c>
      <c r="Z50" s="1153"/>
      <c r="AA50" s="902">
        <v>2.5000000000000001E-3</v>
      </c>
      <c r="AB50" s="903">
        <v>2.5000000000000001E-3</v>
      </c>
      <c r="AC50" s="650">
        <v>10</v>
      </c>
      <c r="AD50" s="649">
        <v>0.25</v>
      </c>
      <c r="AE50" s="868">
        <v>4</v>
      </c>
      <c r="AF50" s="643">
        <v>3</v>
      </c>
      <c r="AG50" s="651">
        <v>8.4543033532773215</v>
      </c>
      <c r="AH50" s="1154"/>
      <c r="AI50" s="1155"/>
      <c r="AJ50" s="645">
        <v>13.83428760280416</v>
      </c>
    </row>
    <row r="51" spans="2:36" x14ac:dyDescent="0.2">
      <c r="B51" s="653"/>
      <c r="C51" s="641" t="s">
        <v>139</v>
      </c>
      <c r="D51" s="642" t="s">
        <v>622</v>
      </c>
      <c r="E51" s="643">
        <v>20</v>
      </c>
      <c r="F51" s="1144"/>
      <c r="G51" s="1146"/>
      <c r="H51" s="652"/>
      <c r="I51" s="654">
        <v>425.46450300000004</v>
      </c>
      <c r="J51" s="645">
        <v>28.873073752302101</v>
      </c>
      <c r="K51" s="646">
        <v>28.35</v>
      </c>
      <c r="L51" s="807">
        <v>10</v>
      </c>
      <c r="M51" s="647">
        <v>106.47499999999999</v>
      </c>
      <c r="N51" s="1151"/>
      <c r="O51" s="900">
        <v>5.0000000000000001E-3</v>
      </c>
      <c r="P51" s="648"/>
      <c r="Q51" s="647">
        <v>106.47499999999999</v>
      </c>
      <c r="R51" s="1151"/>
      <c r="S51" s="900">
        <v>5.0000000000000001E-3</v>
      </c>
      <c r="T51" s="901">
        <v>0.01</v>
      </c>
      <c r="U51" s="647">
        <v>106.47499999999999</v>
      </c>
      <c r="V51" s="1151"/>
      <c r="W51" s="649"/>
      <c r="X51" s="901">
        <v>0.01</v>
      </c>
      <c r="Y51" s="647">
        <v>106.47499999999999</v>
      </c>
      <c r="Z51" s="1153"/>
      <c r="AA51" s="902">
        <v>2.5000000000000001E-3</v>
      </c>
      <c r="AB51" s="903">
        <v>2.5000000000000001E-3</v>
      </c>
      <c r="AC51" s="650">
        <v>10</v>
      </c>
      <c r="AD51" s="649">
        <v>0.25</v>
      </c>
      <c r="AE51" s="868">
        <v>4</v>
      </c>
      <c r="AF51" s="643">
        <v>3</v>
      </c>
      <c r="AG51" s="651">
        <v>8.4543033532773215</v>
      </c>
      <c r="AH51" s="1154"/>
      <c r="AI51" s="1155"/>
      <c r="AJ51" s="645">
        <v>13.83428760280416</v>
      </c>
    </row>
    <row r="52" spans="2:36" x14ac:dyDescent="0.2">
      <c r="B52" s="653"/>
      <c r="C52" s="641" t="s">
        <v>144</v>
      </c>
      <c r="D52" s="642" t="s">
        <v>622</v>
      </c>
      <c r="E52" s="643">
        <v>20</v>
      </c>
      <c r="F52" s="1144"/>
      <c r="G52" s="1146"/>
      <c r="H52" s="652"/>
      <c r="I52" s="654">
        <v>1058.335701</v>
      </c>
      <c r="J52" s="645">
        <v>71.805154318800646</v>
      </c>
      <c r="K52" s="646">
        <v>28.35</v>
      </c>
      <c r="L52" s="807">
        <v>10</v>
      </c>
      <c r="M52" s="647">
        <v>106.47499999999999</v>
      </c>
      <c r="N52" s="1151"/>
      <c r="O52" s="900">
        <v>5.0000000000000001E-3</v>
      </c>
      <c r="P52" s="648"/>
      <c r="Q52" s="647">
        <v>106.47499999999999</v>
      </c>
      <c r="R52" s="1151"/>
      <c r="S52" s="900">
        <v>5.0000000000000001E-3</v>
      </c>
      <c r="T52" s="901">
        <v>0.01</v>
      </c>
      <c r="U52" s="647">
        <v>106.47499999999999</v>
      </c>
      <c r="V52" s="1151"/>
      <c r="W52" s="649"/>
      <c r="X52" s="901">
        <v>0.01</v>
      </c>
      <c r="Y52" s="647">
        <v>106.47499999999999</v>
      </c>
      <c r="Z52" s="1153"/>
      <c r="AA52" s="902">
        <v>2.5000000000000001E-3</v>
      </c>
      <c r="AB52" s="903">
        <v>2.5000000000000001E-3</v>
      </c>
      <c r="AC52" s="650">
        <v>10</v>
      </c>
      <c r="AD52" s="649">
        <v>0.25</v>
      </c>
      <c r="AE52" s="868">
        <v>4</v>
      </c>
      <c r="AF52" s="643">
        <v>3</v>
      </c>
      <c r="AG52" s="651">
        <v>11.558862286110969</v>
      </c>
      <c r="AH52" s="1154"/>
      <c r="AI52" s="1155"/>
      <c r="AJ52" s="645">
        <v>32.287303632755794</v>
      </c>
    </row>
    <row r="53" spans="2:36" x14ac:dyDescent="0.2">
      <c r="B53" s="653"/>
      <c r="C53" s="641" t="s">
        <v>147</v>
      </c>
      <c r="D53" s="642" t="s">
        <v>622</v>
      </c>
      <c r="E53" s="643">
        <v>20</v>
      </c>
      <c r="F53" s="1144"/>
      <c r="G53" s="1146"/>
      <c r="H53" s="652"/>
      <c r="I53" s="654">
        <v>1058.335701</v>
      </c>
      <c r="J53" s="645">
        <v>71.805154318800646</v>
      </c>
      <c r="K53" s="646">
        <v>28.35</v>
      </c>
      <c r="L53" s="807">
        <v>10</v>
      </c>
      <c r="M53" s="647">
        <v>106.47499999999999</v>
      </c>
      <c r="N53" s="1151"/>
      <c r="O53" s="900">
        <v>5.0000000000000001E-3</v>
      </c>
      <c r="P53" s="648"/>
      <c r="Q53" s="647">
        <v>106.47499999999999</v>
      </c>
      <c r="R53" s="1151"/>
      <c r="S53" s="900">
        <v>5.0000000000000001E-3</v>
      </c>
      <c r="T53" s="901">
        <v>0.01</v>
      </c>
      <c r="U53" s="647">
        <v>106.47499999999999</v>
      </c>
      <c r="V53" s="1151"/>
      <c r="W53" s="649"/>
      <c r="X53" s="901">
        <v>0.01</v>
      </c>
      <c r="Y53" s="647">
        <v>106.47499999999999</v>
      </c>
      <c r="Z53" s="1153"/>
      <c r="AA53" s="902">
        <v>2.5000000000000001E-3</v>
      </c>
      <c r="AB53" s="903">
        <v>2.5000000000000001E-3</v>
      </c>
      <c r="AC53" s="650">
        <v>10</v>
      </c>
      <c r="AD53" s="649">
        <v>0.25</v>
      </c>
      <c r="AE53" s="868">
        <v>4</v>
      </c>
      <c r="AF53" s="643">
        <v>3</v>
      </c>
      <c r="AG53" s="651">
        <v>11.558862286110969</v>
      </c>
      <c r="AH53" s="1154"/>
      <c r="AI53" s="1155"/>
      <c r="AJ53" s="645">
        <v>32.287303632755794</v>
      </c>
    </row>
    <row r="54" spans="2:36" x14ac:dyDescent="0.2">
      <c r="B54" s="653"/>
      <c r="C54" s="641" t="s">
        <v>94</v>
      </c>
      <c r="D54" s="642" t="s">
        <v>623</v>
      </c>
      <c r="E54" s="643">
        <v>20</v>
      </c>
      <c r="F54" s="1144"/>
      <c r="G54" s="1146"/>
      <c r="H54" s="652">
        <v>56</v>
      </c>
      <c r="I54" s="654">
        <v>859.67690100000016</v>
      </c>
      <c r="J54" s="645">
        <v>58.331053234393011</v>
      </c>
      <c r="K54" s="646">
        <v>28.35</v>
      </c>
      <c r="L54" s="807">
        <v>10</v>
      </c>
      <c r="M54" s="647">
        <v>106.47499999999999</v>
      </c>
      <c r="N54" s="1151"/>
      <c r="O54" s="900">
        <v>5.0000000000000001E-3</v>
      </c>
      <c r="P54" s="648"/>
      <c r="Q54" s="647">
        <v>106.47499999999999</v>
      </c>
      <c r="R54" s="1151"/>
      <c r="S54" s="900">
        <v>5.0000000000000001E-3</v>
      </c>
      <c r="T54" s="901">
        <v>0.01</v>
      </c>
      <c r="U54" s="647">
        <v>106.47499999999999</v>
      </c>
      <c r="V54" s="1151"/>
      <c r="W54" s="649"/>
      <c r="X54" s="901">
        <v>0.01</v>
      </c>
      <c r="Y54" s="647">
        <v>106.47499999999999</v>
      </c>
      <c r="Z54" s="1153"/>
      <c r="AA54" s="902">
        <v>2.5000000000000001E-3</v>
      </c>
      <c r="AB54" s="903">
        <v>2.5000000000000001E-3</v>
      </c>
      <c r="AC54" s="650">
        <v>10</v>
      </c>
      <c r="AD54" s="649">
        <v>0.25</v>
      </c>
      <c r="AE54" s="868">
        <v>4</v>
      </c>
      <c r="AF54" s="643">
        <v>3</v>
      </c>
      <c r="AG54" s="651">
        <v>10.257160427480507</v>
      </c>
      <c r="AH54" s="1154"/>
      <c r="AI54" s="1155"/>
      <c r="AJ54" s="645">
        <v>27.328327745389192</v>
      </c>
    </row>
    <row r="55" spans="2:36" x14ac:dyDescent="0.2">
      <c r="B55" s="653"/>
      <c r="C55" s="641" t="s">
        <v>101</v>
      </c>
      <c r="D55" s="642" t="s">
        <v>623</v>
      </c>
      <c r="E55" s="643">
        <v>20</v>
      </c>
      <c r="F55" s="1144"/>
      <c r="G55" s="1146"/>
      <c r="H55" s="652">
        <v>56</v>
      </c>
      <c r="I55" s="654">
        <v>1488.567777</v>
      </c>
      <c r="J55" s="645">
        <v>100.99726756007847</v>
      </c>
      <c r="K55" s="646">
        <v>28.35</v>
      </c>
      <c r="L55" s="807">
        <v>10</v>
      </c>
      <c r="M55" s="647">
        <v>106.47499999999999</v>
      </c>
      <c r="N55" s="1151"/>
      <c r="O55" s="900">
        <v>5.0000000000000001E-3</v>
      </c>
      <c r="P55" s="648"/>
      <c r="Q55" s="647">
        <v>106.47499999999999</v>
      </c>
      <c r="R55" s="1151"/>
      <c r="S55" s="900">
        <v>5.0000000000000001E-3</v>
      </c>
      <c r="T55" s="901">
        <v>0.01</v>
      </c>
      <c r="U55" s="647">
        <v>106.47499999999999</v>
      </c>
      <c r="V55" s="1151"/>
      <c r="W55" s="649"/>
      <c r="X55" s="901">
        <v>0.01</v>
      </c>
      <c r="Y55" s="647">
        <v>106.47499999999999</v>
      </c>
      <c r="Z55" s="1153"/>
      <c r="AA55" s="902">
        <v>2.5000000000000001E-3</v>
      </c>
      <c r="AB55" s="903">
        <v>2.5000000000000001E-3</v>
      </c>
      <c r="AC55" s="650">
        <v>10</v>
      </c>
      <c r="AD55" s="649">
        <v>0.25</v>
      </c>
      <c r="AE55" s="868">
        <v>4</v>
      </c>
      <c r="AF55" s="643">
        <v>3</v>
      </c>
      <c r="AG55" s="651">
        <v>13.342193832434695</v>
      </c>
      <c r="AH55" s="1154"/>
      <c r="AI55" s="1155"/>
      <c r="AJ55" s="645">
        <v>45.665287070749933</v>
      </c>
    </row>
    <row r="56" spans="2:36" x14ac:dyDescent="0.2">
      <c r="B56" s="653"/>
      <c r="C56" s="641" t="s">
        <v>105</v>
      </c>
      <c r="D56" s="642" t="s">
        <v>623</v>
      </c>
      <c r="E56" s="643">
        <v>20</v>
      </c>
      <c r="F56" s="1144"/>
      <c r="G56" s="1146"/>
      <c r="H56" s="652">
        <v>56</v>
      </c>
      <c r="I56" s="654">
        <v>1488.567777</v>
      </c>
      <c r="J56" s="645">
        <v>100.99726756007847</v>
      </c>
      <c r="K56" s="646">
        <v>28.35</v>
      </c>
      <c r="L56" s="807">
        <v>10</v>
      </c>
      <c r="M56" s="647">
        <v>106.47499999999999</v>
      </c>
      <c r="N56" s="1151"/>
      <c r="O56" s="900">
        <v>5.0000000000000001E-3</v>
      </c>
      <c r="P56" s="648"/>
      <c r="Q56" s="647">
        <v>106.47499999999999</v>
      </c>
      <c r="R56" s="1151"/>
      <c r="S56" s="900">
        <v>5.0000000000000001E-3</v>
      </c>
      <c r="T56" s="901">
        <v>0.01</v>
      </c>
      <c r="U56" s="647">
        <v>106.47499999999999</v>
      </c>
      <c r="V56" s="1151"/>
      <c r="W56" s="649"/>
      <c r="X56" s="901">
        <v>0.01</v>
      </c>
      <c r="Y56" s="647">
        <v>106.47499999999999</v>
      </c>
      <c r="Z56" s="1153"/>
      <c r="AA56" s="902">
        <v>2.5000000000000001E-3</v>
      </c>
      <c r="AB56" s="903">
        <v>2.5000000000000001E-3</v>
      </c>
      <c r="AC56" s="650">
        <v>10</v>
      </c>
      <c r="AD56" s="649">
        <v>0.25</v>
      </c>
      <c r="AE56" s="868">
        <v>4</v>
      </c>
      <c r="AF56" s="643">
        <v>3</v>
      </c>
      <c r="AG56" s="651">
        <v>13.342193832434695</v>
      </c>
      <c r="AH56" s="1154"/>
      <c r="AI56" s="1155"/>
      <c r="AJ56" s="645">
        <v>45.665287070749933</v>
      </c>
    </row>
    <row r="57" spans="2:36" x14ac:dyDescent="0.2">
      <c r="B57" s="653"/>
      <c r="C57" s="641" t="s">
        <v>114</v>
      </c>
      <c r="D57" s="642" t="s">
        <v>623</v>
      </c>
      <c r="E57" s="643">
        <v>20</v>
      </c>
      <c r="F57" s="1144"/>
      <c r="G57" s="1146"/>
      <c r="H57" s="652">
        <v>56</v>
      </c>
      <c r="I57" s="654">
        <v>859.67690100000016</v>
      </c>
      <c r="J57" s="645">
        <v>58.331053234393011</v>
      </c>
      <c r="K57" s="646">
        <v>28.35</v>
      </c>
      <c r="L57" s="807">
        <v>10</v>
      </c>
      <c r="M57" s="647">
        <v>106.47499999999999</v>
      </c>
      <c r="N57" s="1151"/>
      <c r="O57" s="900">
        <v>5.0000000000000001E-3</v>
      </c>
      <c r="P57" s="648"/>
      <c r="Q57" s="647">
        <v>106.47499999999999</v>
      </c>
      <c r="R57" s="1151"/>
      <c r="S57" s="900">
        <v>5.0000000000000001E-3</v>
      </c>
      <c r="T57" s="901">
        <v>0.01</v>
      </c>
      <c r="U57" s="647">
        <v>106.47499999999999</v>
      </c>
      <c r="V57" s="1151"/>
      <c r="W57" s="649"/>
      <c r="X57" s="901">
        <v>0.01</v>
      </c>
      <c r="Y57" s="647">
        <v>106.47499999999999</v>
      </c>
      <c r="Z57" s="1153"/>
      <c r="AA57" s="902">
        <v>2.5000000000000001E-3</v>
      </c>
      <c r="AB57" s="903">
        <v>2.5000000000000001E-3</v>
      </c>
      <c r="AC57" s="650">
        <v>10</v>
      </c>
      <c r="AD57" s="649">
        <v>0.25</v>
      </c>
      <c r="AE57" s="868">
        <v>4</v>
      </c>
      <c r="AF57" s="643">
        <v>3</v>
      </c>
      <c r="AG57" s="651">
        <v>10.257160427480507</v>
      </c>
      <c r="AH57" s="1154"/>
      <c r="AI57" s="1155"/>
      <c r="AJ57" s="645">
        <v>27.328327745389192</v>
      </c>
    </row>
    <row r="58" spans="2:36" x14ac:dyDescent="0.2">
      <c r="B58" s="653"/>
      <c r="C58" s="641" t="s">
        <v>116</v>
      </c>
      <c r="D58" s="642" t="s">
        <v>623</v>
      </c>
      <c r="E58" s="643">
        <v>20</v>
      </c>
      <c r="F58" s="1144"/>
      <c r="G58" s="1146"/>
      <c r="H58" s="652">
        <v>56</v>
      </c>
      <c r="I58" s="654">
        <v>859.67690100000016</v>
      </c>
      <c r="J58" s="645">
        <v>58.331053234393011</v>
      </c>
      <c r="K58" s="646">
        <v>28.35</v>
      </c>
      <c r="L58" s="807">
        <v>10</v>
      </c>
      <c r="M58" s="647">
        <v>106.47499999999999</v>
      </c>
      <c r="N58" s="1151"/>
      <c r="O58" s="900">
        <v>5.0000000000000001E-3</v>
      </c>
      <c r="P58" s="648"/>
      <c r="Q58" s="647">
        <v>106.47499999999999</v>
      </c>
      <c r="R58" s="1151"/>
      <c r="S58" s="900">
        <v>5.0000000000000001E-3</v>
      </c>
      <c r="T58" s="901">
        <v>0.01</v>
      </c>
      <c r="U58" s="647">
        <v>106.47499999999999</v>
      </c>
      <c r="V58" s="1151"/>
      <c r="W58" s="649"/>
      <c r="X58" s="901">
        <v>0.01</v>
      </c>
      <c r="Y58" s="647">
        <v>106.47499999999999</v>
      </c>
      <c r="Z58" s="1153"/>
      <c r="AA58" s="902">
        <v>2.5000000000000001E-3</v>
      </c>
      <c r="AB58" s="903">
        <v>2.5000000000000001E-3</v>
      </c>
      <c r="AC58" s="650">
        <v>10</v>
      </c>
      <c r="AD58" s="649">
        <v>0.25</v>
      </c>
      <c r="AE58" s="868">
        <v>4</v>
      </c>
      <c r="AF58" s="643">
        <v>3</v>
      </c>
      <c r="AG58" s="651">
        <v>10.257160427480507</v>
      </c>
      <c r="AH58" s="1154"/>
      <c r="AI58" s="1155"/>
      <c r="AJ58" s="645">
        <v>27.328327745389192</v>
      </c>
    </row>
    <row r="59" spans="2:36" x14ac:dyDescent="0.2">
      <c r="B59" s="653"/>
      <c r="C59" s="641" t="s">
        <v>121</v>
      </c>
      <c r="D59" s="642" t="s">
        <v>623</v>
      </c>
      <c r="E59" s="643">
        <v>20</v>
      </c>
      <c r="F59" s="1142"/>
      <c r="G59" s="1143"/>
      <c r="H59" s="652">
        <v>56</v>
      </c>
      <c r="I59" s="654">
        <v>740.26724100000013</v>
      </c>
      <c r="J59" s="645">
        <v>50.227450214409878</v>
      </c>
      <c r="K59" s="646">
        <v>28.35</v>
      </c>
      <c r="L59" s="807">
        <v>10</v>
      </c>
      <c r="M59" s="647">
        <v>106.47499999999999</v>
      </c>
      <c r="N59" s="1151"/>
      <c r="O59" s="900">
        <v>5.0000000000000001E-3</v>
      </c>
      <c r="P59" s="648"/>
      <c r="Q59" s="647">
        <v>106.47499999999999</v>
      </c>
      <c r="R59" s="1151"/>
      <c r="S59" s="900">
        <v>5.0000000000000001E-3</v>
      </c>
      <c r="T59" s="901">
        <v>0.01</v>
      </c>
      <c r="U59" s="647">
        <v>106.47499999999999</v>
      </c>
      <c r="V59" s="1151"/>
      <c r="W59" s="649"/>
      <c r="X59" s="901">
        <v>0.01</v>
      </c>
      <c r="Y59" s="647">
        <v>106.47499999999999</v>
      </c>
      <c r="Z59" s="1153"/>
      <c r="AA59" s="902">
        <v>2.5000000000000001E-3</v>
      </c>
      <c r="AB59" s="903">
        <v>2.5000000000000001E-3</v>
      </c>
      <c r="AC59" s="650">
        <v>10</v>
      </c>
      <c r="AD59" s="649">
        <v>0.25</v>
      </c>
      <c r="AE59" s="868">
        <v>4</v>
      </c>
      <c r="AF59" s="643">
        <v>3</v>
      </c>
      <c r="AG59" s="651">
        <v>9.6713945910967993</v>
      </c>
      <c r="AH59" s="1154"/>
      <c r="AI59" s="1155"/>
      <c r="AJ59" s="645">
        <v>23.846626607662472</v>
      </c>
    </row>
    <row r="60" spans="2:36" x14ac:dyDescent="0.2">
      <c r="B60" s="653"/>
      <c r="C60" s="641" t="s">
        <v>122</v>
      </c>
      <c r="D60" s="642" t="s">
        <v>623</v>
      </c>
      <c r="E60" s="643">
        <v>20</v>
      </c>
      <c r="F60" s="1144"/>
      <c r="G60" s="1146"/>
      <c r="H60" s="652">
        <v>56</v>
      </c>
      <c r="I60" s="654">
        <v>859.67690100000016</v>
      </c>
      <c r="J60" s="645">
        <v>58.331053234393011</v>
      </c>
      <c r="K60" s="646">
        <v>28.35</v>
      </c>
      <c r="L60" s="807">
        <v>10</v>
      </c>
      <c r="M60" s="647">
        <v>106.47499999999999</v>
      </c>
      <c r="N60" s="1151"/>
      <c r="O60" s="900">
        <v>5.0000000000000001E-3</v>
      </c>
      <c r="P60" s="648"/>
      <c r="Q60" s="647">
        <v>106.47499999999999</v>
      </c>
      <c r="R60" s="1151"/>
      <c r="S60" s="900">
        <v>5.0000000000000001E-3</v>
      </c>
      <c r="T60" s="901">
        <v>0.01</v>
      </c>
      <c r="U60" s="647">
        <v>106.47499999999999</v>
      </c>
      <c r="V60" s="1151"/>
      <c r="W60" s="649"/>
      <c r="X60" s="901">
        <v>0.01</v>
      </c>
      <c r="Y60" s="647">
        <v>106.47499999999999</v>
      </c>
      <c r="Z60" s="1153"/>
      <c r="AA60" s="902">
        <v>2.5000000000000001E-3</v>
      </c>
      <c r="AB60" s="903">
        <v>2.5000000000000001E-3</v>
      </c>
      <c r="AC60" s="650">
        <v>10</v>
      </c>
      <c r="AD60" s="649">
        <v>0.25</v>
      </c>
      <c r="AE60" s="868">
        <v>4</v>
      </c>
      <c r="AF60" s="643">
        <v>3</v>
      </c>
      <c r="AG60" s="651">
        <v>10.257160427480507</v>
      </c>
      <c r="AH60" s="1154"/>
      <c r="AI60" s="1155"/>
      <c r="AJ60" s="645">
        <v>27.328327745389192</v>
      </c>
    </row>
    <row r="61" spans="2:36" x14ac:dyDescent="0.2">
      <c r="B61" s="653"/>
      <c r="C61" s="641" t="s">
        <v>123</v>
      </c>
      <c r="D61" s="642" t="s">
        <v>623</v>
      </c>
      <c r="E61" s="643">
        <v>20</v>
      </c>
      <c r="F61" s="1144"/>
      <c r="G61" s="1146"/>
      <c r="H61" s="652">
        <v>56</v>
      </c>
      <c r="I61" s="654">
        <v>859.67690100000016</v>
      </c>
      <c r="J61" s="645">
        <v>58.331053234393011</v>
      </c>
      <c r="K61" s="646">
        <v>28.35</v>
      </c>
      <c r="L61" s="807">
        <v>10</v>
      </c>
      <c r="M61" s="647">
        <v>106.47499999999999</v>
      </c>
      <c r="N61" s="1151"/>
      <c r="O61" s="900">
        <v>5.0000000000000001E-3</v>
      </c>
      <c r="P61" s="648"/>
      <c r="Q61" s="647">
        <v>106.47499999999999</v>
      </c>
      <c r="R61" s="1151"/>
      <c r="S61" s="900">
        <v>5.0000000000000001E-3</v>
      </c>
      <c r="T61" s="901">
        <v>0.01</v>
      </c>
      <c r="U61" s="647">
        <v>106.47499999999999</v>
      </c>
      <c r="V61" s="1151"/>
      <c r="W61" s="649"/>
      <c r="X61" s="901">
        <v>0.01</v>
      </c>
      <c r="Y61" s="647">
        <v>106.47499999999999</v>
      </c>
      <c r="Z61" s="1153"/>
      <c r="AA61" s="902">
        <v>2.5000000000000001E-3</v>
      </c>
      <c r="AB61" s="903">
        <v>2.5000000000000001E-3</v>
      </c>
      <c r="AC61" s="650">
        <v>10</v>
      </c>
      <c r="AD61" s="649">
        <v>0.25</v>
      </c>
      <c r="AE61" s="868">
        <v>4</v>
      </c>
      <c r="AF61" s="643">
        <v>3</v>
      </c>
      <c r="AG61" s="651">
        <v>10.257160427480507</v>
      </c>
      <c r="AH61" s="1154"/>
      <c r="AI61" s="1155"/>
      <c r="AJ61" s="645">
        <v>27.328327745389192</v>
      </c>
    </row>
    <row r="62" spans="2:36" x14ac:dyDescent="0.2">
      <c r="B62" s="653"/>
      <c r="C62" s="641" t="s">
        <v>124</v>
      </c>
      <c r="D62" s="642" t="s">
        <v>623</v>
      </c>
      <c r="E62" s="643">
        <v>20</v>
      </c>
      <c r="F62" s="1144"/>
      <c r="G62" s="1146"/>
      <c r="H62" s="652">
        <v>56</v>
      </c>
      <c r="I62" s="654">
        <v>1125.0317010000001</v>
      </c>
      <c r="J62" s="645">
        <v>76.335515062255809</v>
      </c>
      <c r="K62" s="646">
        <v>28.35</v>
      </c>
      <c r="L62" s="807">
        <v>10</v>
      </c>
      <c r="M62" s="647">
        <v>106.47499999999999</v>
      </c>
      <c r="N62" s="1151"/>
      <c r="O62" s="900">
        <v>5.0000000000000001E-3</v>
      </c>
      <c r="P62" s="648"/>
      <c r="Q62" s="647">
        <v>106.47499999999999</v>
      </c>
      <c r="R62" s="1151"/>
      <c r="S62" s="900">
        <v>5.0000000000000001E-3</v>
      </c>
      <c r="T62" s="901">
        <v>0.01</v>
      </c>
      <c r="U62" s="647">
        <v>106.47499999999999</v>
      </c>
      <c r="V62" s="1151"/>
      <c r="W62" s="649"/>
      <c r="X62" s="901">
        <v>0.01</v>
      </c>
      <c r="Y62" s="647">
        <v>106.47499999999999</v>
      </c>
      <c r="Z62" s="1153"/>
      <c r="AA62" s="902">
        <v>2.5000000000000001E-3</v>
      </c>
      <c r="AB62" s="903">
        <v>2.5000000000000001E-3</v>
      </c>
      <c r="AC62" s="650">
        <v>10</v>
      </c>
      <c r="AD62" s="649">
        <v>0.25</v>
      </c>
      <c r="AE62" s="868">
        <v>4</v>
      </c>
      <c r="AF62" s="643">
        <v>3</v>
      </c>
      <c r="AG62" s="651">
        <v>11.558862286110969</v>
      </c>
      <c r="AH62" s="1154"/>
      <c r="AI62" s="1155"/>
      <c r="AJ62" s="645">
        <v>35.06544138478192</v>
      </c>
    </row>
    <row r="63" spans="2:36" x14ac:dyDescent="0.2">
      <c r="B63" s="653"/>
      <c r="C63" s="641" t="s">
        <v>141</v>
      </c>
      <c r="D63" s="642" t="s">
        <v>623</v>
      </c>
      <c r="E63" s="643">
        <v>20</v>
      </c>
      <c r="F63" s="1144"/>
      <c r="G63" s="1146"/>
      <c r="H63" s="652">
        <v>56</v>
      </c>
      <c r="I63" s="654">
        <v>1125.0317010000001</v>
      </c>
      <c r="J63" s="645">
        <v>76.335515062255809</v>
      </c>
      <c r="K63" s="646">
        <v>28.35</v>
      </c>
      <c r="L63" s="807">
        <v>10</v>
      </c>
      <c r="M63" s="647">
        <v>106.47499999999999</v>
      </c>
      <c r="N63" s="1151"/>
      <c r="O63" s="900">
        <v>5.0000000000000001E-3</v>
      </c>
      <c r="P63" s="648"/>
      <c r="Q63" s="647">
        <v>106.47499999999999</v>
      </c>
      <c r="R63" s="1151"/>
      <c r="S63" s="900">
        <v>5.0000000000000001E-3</v>
      </c>
      <c r="T63" s="901">
        <v>0.01</v>
      </c>
      <c r="U63" s="647">
        <v>106.47499999999999</v>
      </c>
      <c r="V63" s="1151"/>
      <c r="W63" s="649"/>
      <c r="X63" s="901">
        <v>0.01</v>
      </c>
      <c r="Y63" s="647">
        <v>106.47499999999999</v>
      </c>
      <c r="Z63" s="1153"/>
      <c r="AA63" s="902">
        <v>2.5000000000000001E-3</v>
      </c>
      <c r="AB63" s="903">
        <v>2.5000000000000001E-3</v>
      </c>
      <c r="AC63" s="650">
        <v>10</v>
      </c>
      <c r="AD63" s="649">
        <v>0.25</v>
      </c>
      <c r="AE63" s="868">
        <v>4</v>
      </c>
      <c r="AF63" s="643">
        <v>3</v>
      </c>
      <c r="AG63" s="651">
        <v>11.558862286110969</v>
      </c>
      <c r="AH63" s="1154"/>
      <c r="AI63" s="1155"/>
      <c r="AJ63" s="645">
        <v>35.06544138478192</v>
      </c>
    </row>
    <row r="64" spans="2:36" x14ac:dyDescent="0.2">
      <c r="B64" s="653"/>
      <c r="C64" s="641" t="s">
        <v>142</v>
      </c>
      <c r="D64" s="642" t="s">
        <v>623</v>
      </c>
      <c r="E64" s="643">
        <v>20</v>
      </c>
      <c r="F64" s="1144"/>
      <c r="G64" s="1146"/>
      <c r="H64" s="652">
        <v>56</v>
      </c>
      <c r="I64" s="654">
        <v>1488.567777</v>
      </c>
      <c r="J64" s="645">
        <v>100.99726756007847</v>
      </c>
      <c r="K64" s="646">
        <v>28.35</v>
      </c>
      <c r="L64" s="807">
        <v>10</v>
      </c>
      <c r="M64" s="647">
        <v>106.47499999999999</v>
      </c>
      <c r="N64" s="1151"/>
      <c r="O64" s="900">
        <v>5.0000000000000001E-3</v>
      </c>
      <c r="P64" s="648"/>
      <c r="Q64" s="647">
        <v>106.47499999999999</v>
      </c>
      <c r="R64" s="1151"/>
      <c r="S64" s="900">
        <v>5.0000000000000001E-3</v>
      </c>
      <c r="T64" s="901">
        <v>0.01</v>
      </c>
      <c r="U64" s="647">
        <v>106.47499999999999</v>
      </c>
      <c r="V64" s="1151"/>
      <c r="W64" s="649"/>
      <c r="X64" s="901">
        <v>0.01</v>
      </c>
      <c r="Y64" s="647">
        <v>106.47499999999999</v>
      </c>
      <c r="Z64" s="1153"/>
      <c r="AA64" s="902">
        <v>2.5000000000000001E-3</v>
      </c>
      <c r="AB64" s="903">
        <v>2.5000000000000001E-3</v>
      </c>
      <c r="AC64" s="650">
        <v>10</v>
      </c>
      <c r="AD64" s="649">
        <v>0.25</v>
      </c>
      <c r="AE64" s="868">
        <v>4</v>
      </c>
      <c r="AF64" s="643">
        <v>3</v>
      </c>
      <c r="AG64" s="651">
        <v>13.342193832434695</v>
      </c>
      <c r="AH64" s="1154"/>
      <c r="AI64" s="1155"/>
      <c r="AJ64" s="645">
        <v>45.665287070749933</v>
      </c>
    </row>
    <row r="65" spans="2:36" x14ac:dyDescent="0.2">
      <c r="B65" s="653"/>
      <c r="C65" s="641" t="s">
        <v>143</v>
      </c>
      <c r="D65" s="642" t="s">
        <v>623</v>
      </c>
      <c r="E65" s="643">
        <v>20</v>
      </c>
      <c r="F65" s="1144"/>
      <c r="G65" s="1146"/>
      <c r="H65" s="652">
        <v>56</v>
      </c>
      <c r="I65" s="654">
        <v>859.67690100000016</v>
      </c>
      <c r="J65" s="645">
        <v>58.331053234393011</v>
      </c>
      <c r="K65" s="646">
        <v>28.35</v>
      </c>
      <c r="L65" s="807">
        <v>10</v>
      </c>
      <c r="M65" s="647">
        <v>106.47499999999999</v>
      </c>
      <c r="N65" s="1151"/>
      <c r="O65" s="900">
        <v>5.0000000000000001E-3</v>
      </c>
      <c r="P65" s="648"/>
      <c r="Q65" s="647">
        <v>106.47499999999999</v>
      </c>
      <c r="R65" s="1151"/>
      <c r="S65" s="900">
        <v>5.0000000000000001E-3</v>
      </c>
      <c r="T65" s="901">
        <v>0.01</v>
      </c>
      <c r="U65" s="647">
        <v>106.47499999999999</v>
      </c>
      <c r="V65" s="1151"/>
      <c r="W65" s="649"/>
      <c r="X65" s="901">
        <v>0.01</v>
      </c>
      <c r="Y65" s="647">
        <v>106.47499999999999</v>
      </c>
      <c r="Z65" s="1153"/>
      <c r="AA65" s="902">
        <v>2.5000000000000001E-3</v>
      </c>
      <c r="AB65" s="903">
        <v>2.5000000000000001E-3</v>
      </c>
      <c r="AC65" s="650">
        <v>10</v>
      </c>
      <c r="AD65" s="649">
        <v>0.25</v>
      </c>
      <c r="AE65" s="868">
        <v>4</v>
      </c>
      <c r="AF65" s="643">
        <v>3</v>
      </c>
      <c r="AG65" s="651">
        <v>10.257160427480507</v>
      </c>
      <c r="AH65" s="1154"/>
      <c r="AI65" s="1155"/>
      <c r="AJ65" s="645">
        <v>27.328327745389192</v>
      </c>
    </row>
    <row r="66" spans="2:36" x14ac:dyDescent="0.2">
      <c r="B66" s="653"/>
      <c r="C66" s="641" t="s">
        <v>146</v>
      </c>
      <c r="D66" s="642" t="s">
        <v>623</v>
      </c>
      <c r="E66" s="643">
        <v>20</v>
      </c>
      <c r="F66" s="1144"/>
      <c r="G66" s="1146"/>
      <c r="H66" s="652">
        <v>56</v>
      </c>
      <c r="I66" s="654">
        <v>926.01560100000006</v>
      </c>
      <c r="J66" s="645">
        <v>62.829510028950573</v>
      </c>
      <c r="K66" s="646">
        <v>28.35</v>
      </c>
      <c r="L66" s="807">
        <v>10</v>
      </c>
      <c r="M66" s="647">
        <v>106.47499999999999</v>
      </c>
      <c r="N66" s="1151"/>
      <c r="O66" s="900">
        <v>5.0000000000000001E-3</v>
      </c>
      <c r="P66" s="648"/>
      <c r="Q66" s="647">
        <v>106.47499999999999</v>
      </c>
      <c r="R66" s="1151"/>
      <c r="S66" s="900">
        <v>5.0000000000000001E-3</v>
      </c>
      <c r="T66" s="901">
        <v>0.01</v>
      </c>
      <c r="U66" s="647">
        <v>106.47499999999999</v>
      </c>
      <c r="V66" s="1151"/>
      <c r="W66" s="649"/>
      <c r="X66" s="901">
        <v>0.01</v>
      </c>
      <c r="Y66" s="647">
        <v>106.47499999999999</v>
      </c>
      <c r="Z66" s="1153"/>
      <c r="AA66" s="902">
        <v>2.5000000000000001E-3</v>
      </c>
      <c r="AB66" s="903">
        <v>2.5000000000000001E-3</v>
      </c>
      <c r="AC66" s="650">
        <v>10</v>
      </c>
      <c r="AD66" s="649">
        <v>0.25</v>
      </c>
      <c r="AE66" s="868">
        <v>4</v>
      </c>
      <c r="AF66" s="643">
        <v>3</v>
      </c>
      <c r="AG66" s="651">
        <v>10.582585892138123</v>
      </c>
      <c r="AH66" s="1154"/>
      <c r="AI66" s="1155"/>
      <c r="AJ66" s="645">
        <v>29.262606155237371</v>
      </c>
    </row>
    <row r="67" spans="2:36" x14ac:dyDescent="0.2">
      <c r="B67" s="653"/>
      <c r="C67" s="641" t="s">
        <v>149</v>
      </c>
      <c r="D67" s="642" t="s">
        <v>623</v>
      </c>
      <c r="E67" s="643">
        <v>20</v>
      </c>
      <c r="F67" s="1144"/>
      <c r="G67" s="1146"/>
      <c r="H67" s="652">
        <v>56</v>
      </c>
      <c r="I67" s="654">
        <v>1125.0317010000001</v>
      </c>
      <c r="J67" s="645">
        <v>76.335515062255809</v>
      </c>
      <c r="K67" s="646">
        <v>28.35</v>
      </c>
      <c r="L67" s="807">
        <v>10</v>
      </c>
      <c r="M67" s="647">
        <v>106.47499999999999</v>
      </c>
      <c r="N67" s="1151"/>
      <c r="O67" s="900">
        <v>5.0000000000000001E-3</v>
      </c>
      <c r="P67" s="648"/>
      <c r="Q67" s="647">
        <v>106.47499999999999</v>
      </c>
      <c r="R67" s="1151"/>
      <c r="S67" s="900">
        <v>5.0000000000000001E-3</v>
      </c>
      <c r="T67" s="901">
        <v>0.01</v>
      </c>
      <c r="U67" s="647">
        <v>106.47499999999999</v>
      </c>
      <c r="V67" s="1151"/>
      <c r="W67" s="649"/>
      <c r="X67" s="901">
        <v>0.01</v>
      </c>
      <c r="Y67" s="647">
        <v>106.47499999999999</v>
      </c>
      <c r="Z67" s="1153"/>
      <c r="AA67" s="902">
        <v>2.5000000000000001E-3</v>
      </c>
      <c r="AB67" s="903">
        <v>2.5000000000000001E-3</v>
      </c>
      <c r="AC67" s="650">
        <v>10</v>
      </c>
      <c r="AD67" s="649">
        <v>0.25</v>
      </c>
      <c r="AE67" s="868">
        <v>4</v>
      </c>
      <c r="AF67" s="643">
        <v>3</v>
      </c>
      <c r="AG67" s="651">
        <v>11.558862286110969</v>
      </c>
      <c r="AH67" s="1154"/>
      <c r="AI67" s="1155"/>
      <c r="AJ67" s="645">
        <v>35.06544138478192</v>
      </c>
    </row>
    <row r="68" spans="2:36" x14ac:dyDescent="0.2">
      <c r="B68" s="653" t="s">
        <v>1124</v>
      </c>
      <c r="C68" s="641" t="s">
        <v>160</v>
      </c>
      <c r="D68" s="642" t="s">
        <v>623</v>
      </c>
      <c r="E68" s="643">
        <v>20</v>
      </c>
      <c r="F68" s="1147"/>
      <c r="G68" s="1148"/>
      <c r="H68" s="652">
        <v>56</v>
      </c>
      <c r="I68" s="654">
        <v>740.26724100000013</v>
      </c>
      <c r="J68" s="645">
        <v>50.227450214409878</v>
      </c>
      <c r="K68" s="646">
        <v>28.35</v>
      </c>
      <c r="L68" s="807">
        <v>10</v>
      </c>
      <c r="M68" s="647">
        <v>106.47499999999999</v>
      </c>
      <c r="N68" s="1151"/>
      <c r="O68" s="900">
        <v>5.0000000000000001E-3</v>
      </c>
      <c r="P68" s="648"/>
      <c r="Q68" s="647">
        <v>106.47499999999999</v>
      </c>
      <c r="R68" s="1151"/>
      <c r="S68" s="900">
        <v>5.0000000000000001E-3</v>
      </c>
      <c r="T68" s="901">
        <v>0.01</v>
      </c>
      <c r="U68" s="647">
        <v>106.47499999999999</v>
      </c>
      <c r="V68" s="1151"/>
      <c r="W68" s="649"/>
      <c r="X68" s="901">
        <v>0.01</v>
      </c>
      <c r="Y68" s="647">
        <v>106.47499999999999</v>
      </c>
      <c r="Z68" s="1153"/>
      <c r="AA68" s="902">
        <v>2.5000000000000001E-3</v>
      </c>
      <c r="AB68" s="903">
        <v>2.5000000000000001E-3</v>
      </c>
      <c r="AC68" s="650">
        <v>10</v>
      </c>
      <c r="AD68" s="649">
        <v>0.25</v>
      </c>
      <c r="AE68" s="868">
        <v>4</v>
      </c>
      <c r="AF68" s="643">
        <v>3</v>
      </c>
      <c r="AG68" s="651">
        <v>9.6713945910967993</v>
      </c>
      <c r="AH68" s="1154"/>
      <c r="AI68" s="1155"/>
      <c r="AJ68" s="645">
        <v>23.846626607662472</v>
      </c>
    </row>
    <row r="69" spans="2:36" x14ac:dyDescent="0.2">
      <c r="B69" s="678"/>
      <c r="C69" s="679" t="s">
        <v>1058</v>
      </c>
      <c r="D69" s="680" t="s">
        <v>623</v>
      </c>
      <c r="E69" s="643">
        <v>20</v>
      </c>
      <c r="F69" s="1144"/>
      <c r="G69" s="1149"/>
      <c r="H69" s="652">
        <v>56</v>
      </c>
      <c r="I69" s="682">
        <v>707.09789100000012</v>
      </c>
      <c r="J69" s="683">
        <v>47.972904492314832</v>
      </c>
      <c r="K69" s="684">
        <v>28.35</v>
      </c>
      <c r="L69" s="807">
        <v>10</v>
      </c>
      <c r="M69" s="647">
        <v>106.47499999999999</v>
      </c>
      <c r="N69" s="1151"/>
      <c r="O69" s="900">
        <v>5.0000000000000001E-3</v>
      </c>
      <c r="P69" s="685"/>
      <c r="Q69" s="686">
        <v>106.47499999999999</v>
      </c>
      <c r="R69" s="1151"/>
      <c r="S69" s="900">
        <v>5.0000000000000001E-3</v>
      </c>
      <c r="T69" s="901">
        <v>0.01</v>
      </c>
      <c r="U69" s="686">
        <v>106.47499999999999</v>
      </c>
      <c r="V69" s="1152"/>
      <c r="W69" s="687"/>
      <c r="X69" s="901">
        <v>0.01</v>
      </c>
      <c r="Y69" s="686">
        <v>106.47499999999999</v>
      </c>
      <c r="Z69" s="1153"/>
      <c r="AA69" s="902">
        <v>2.5000000000000001E-3</v>
      </c>
      <c r="AB69" s="903">
        <v>2.5000000000000001E-3</v>
      </c>
      <c r="AC69" s="650">
        <v>10</v>
      </c>
      <c r="AD69" s="649">
        <v>0.25</v>
      </c>
      <c r="AE69" s="868">
        <v>4</v>
      </c>
      <c r="AF69" s="643">
        <v>3</v>
      </c>
      <c r="AG69" s="688">
        <v>9.5086818587679947</v>
      </c>
      <c r="AH69" s="1156"/>
      <c r="AI69" s="1157"/>
      <c r="AJ69" s="689">
        <v>22.879487402738377</v>
      </c>
    </row>
    <row r="70" spans="2:36" x14ac:dyDescent="0.2">
      <c r="B70" s="678"/>
      <c r="C70" s="679" t="s">
        <v>1426</v>
      </c>
      <c r="D70" s="680" t="s">
        <v>622</v>
      </c>
      <c r="E70" s="643">
        <v>20</v>
      </c>
      <c r="F70" s="1144"/>
      <c r="G70" s="1149"/>
      <c r="H70" s="681"/>
      <c r="I70" s="682">
        <v>1124.6744010000002</v>
      </c>
      <c r="J70" s="683">
        <v>76.314245762990751</v>
      </c>
      <c r="K70" s="684">
        <v>28.35</v>
      </c>
      <c r="L70" s="807">
        <v>10</v>
      </c>
      <c r="M70" s="647">
        <v>106.47499999999999</v>
      </c>
      <c r="N70" s="1151"/>
      <c r="O70" s="900">
        <v>5.0000000000000001E-3</v>
      </c>
      <c r="P70" s="685"/>
      <c r="Q70" s="686">
        <v>106.47499999999999</v>
      </c>
      <c r="R70" s="1151"/>
      <c r="S70" s="900">
        <v>5.0000000000000001E-3</v>
      </c>
      <c r="T70" s="901">
        <v>0.01</v>
      </c>
      <c r="U70" s="686">
        <v>106.47499999999999</v>
      </c>
      <c r="V70" s="1152"/>
      <c r="W70" s="687"/>
      <c r="X70" s="901">
        <v>0.01</v>
      </c>
      <c r="Y70" s="686">
        <v>106.47499999999999</v>
      </c>
      <c r="Z70" s="1153"/>
      <c r="AA70" s="902">
        <v>2.5000000000000001E-3</v>
      </c>
      <c r="AB70" s="903">
        <v>2.5000000000000001E-3</v>
      </c>
      <c r="AC70" s="650">
        <v>10</v>
      </c>
      <c r="AD70" s="649">
        <v>0.25</v>
      </c>
      <c r="AE70" s="868">
        <v>4</v>
      </c>
      <c r="AF70" s="643">
        <v>3</v>
      </c>
      <c r="AG70" s="688">
        <v>11.884287750768584</v>
      </c>
      <c r="AH70" s="1156"/>
      <c r="AI70" s="1157"/>
      <c r="AJ70" s="689">
        <v>34.221582042603977</v>
      </c>
    </row>
    <row r="71" spans="2:36" x14ac:dyDescent="0.2">
      <c r="B71" s="678"/>
      <c r="C71" s="1036" t="s">
        <v>1429</v>
      </c>
      <c r="D71" s="680" t="s">
        <v>623</v>
      </c>
      <c r="E71" s="643">
        <v>20</v>
      </c>
      <c r="F71" s="1144"/>
      <c r="G71" s="1149"/>
      <c r="H71" s="652">
        <v>56</v>
      </c>
      <c r="I71" s="682">
        <v>1450.0913310000001</v>
      </c>
      <c r="J71" s="683">
        <v>98.391778400110155</v>
      </c>
      <c r="K71" s="684">
        <v>28.35</v>
      </c>
      <c r="L71" s="807">
        <v>10</v>
      </c>
      <c r="M71" s="647">
        <v>106.47499999999999</v>
      </c>
      <c r="N71" s="1151"/>
      <c r="O71" s="900">
        <v>5.0000000000000001E-3</v>
      </c>
      <c r="P71" s="685"/>
      <c r="Q71" s="686">
        <v>106.47499999999999</v>
      </c>
      <c r="R71" s="1151"/>
      <c r="S71" s="900">
        <v>5.0000000000000001E-3</v>
      </c>
      <c r="T71" s="901">
        <v>0.01</v>
      </c>
      <c r="U71" s="686">
        <v>106.47499999999999</v>
      </c>
      <c r="V71" s="1152"/>
      <c r="W71" s="687"/>
      <c r="X71" s="901">
        <v>0.01</v>
      </c>
      <c r="Y71" s="686">
        <v>106.47499999999999</v>
      </c>
      <c r="Z71" s="1153"/>
      <c r="AA71" s="902">
        <v>2.5000000000000001E-3</v>
      </c>
      <c r="AB71" s="903">
        <v>2.5000000000000001E-3</v>
      </c>
      <c r="AC71" s="650">
        <v>10</v>
      </c>
      <c r="AD71" s="649">
        <v>0.25</v>
      </c>
      <c r="AE71" s="868">
        <v>4</v>
      </c>
      <c r="AF71" s="643">
        <v>3</v>
      </c>
      <c r="AG71" s="688">
        <v>13.153447062933278</v>
      </c>
      <c r="AH71" s="1156"/>
      <c r="AI71" s="1157"/>
      <c r="AJ71" s="689">
        <v>44.543405593037996</v>
      </c>
    </row>
    <row r="72" spans="2:36" x14ac:dyDescent="0.2">
      <c r="B72" s="678"/>
      <c r="C72" s="1036" t="s">
        <v>1428</v>
      </c>
      <c r="D72" s="680" t="s">
        <v>623</v>
      </c>
      <c r="E72" s="643">
        <v>20</v>
      </c>
      <c r="F72" s="1144"/>
      <c r="G72" s="1149"/>
      <c r="H72" s="652">
        <v>56</v>
      </c>
      <c r="I72" s="682">
        <v>1450.0913310000001</v>
      </c>
      <c r="J72" s="683">
        <v>98.391778400110155</v>
      </c>
      <c r="K72" s="684">
        <v>28.35</v>
      </c>
      <c r="L72" s="807">
        <v>10</v>
      </c>
      <c r="M72" s="647">
        <v>106.47499999999999</v>
      </c>
      <c r="N72" s="1151"/>
      <c r="O72" s="900">
        <v>5.0000000000000001E-3</v>
      </c>
      <c r="P72" s="685"/>
      <c r="Q72" s="686">
        <v>106.47499999999999</v>
      </c>
      <c r="R72" s="1151"/>
      <c r="S72" s="900">
        <v>5.0000000000000001E-3</v>
      </c>
      <c r="T72" s="901">
        <v>0.01</v>
      </c>
      <c r="U72" s="686">
        <v>106.47499999999999</v>
      </c>
      <c r="V72" s="1152"/>
      <c r="W72" s="687"/>
      <c r="X72" s="901">
        <v>0.01</v>
      </c>
      <c r="Y72" s="686">
        <v>106.47499999999999</v>
      </c>
      <c r="Z72" s="1153"/>
      <c r="AA72" s="902">
        <v>2.5000000000000001E-3</v>
      </c>
      <c r="AB72" s="903">
        <v>2.5000000000000001E-3</v>
      </c>
      <c r="AC72" s="650">
        <v>10</v>
      </c>
      <c r="AD72" s="649">
        <v>0.25</v>
      </c>
      <c r="AE72" s="868">
        <v>4</v>
      </c>
      <c r="AF72" s="643">
        <v>3</v>
      </c>
      <c r="AG72" s="688">
        <v>13.153447062933278</v>
      </c>
      <c r="AH72" s="1156"/>
      <c r="AI72" s="1157"/>
      <c r="AJ72" s="689">
        <v>44.543405593037996</v>
      </c>
    </row>
    <row r="73" spans="2:36" x14ac:dyDescent="0.2">
      <c r="B73" s="678"/>
      <c r="C73" s="1036" t="s">
        <v>1430</v>
      </c>
      <c r="D73" s="680" t="s">
        <v>623</v>
      </c>
      <c r="E73" s="643">
        <v>20</v>
      </c>
      <c r="F73" s="1144"/>
      <c r="G73" s="1149"/>
      <c r="H73" s="652">
        <v>56</v>
      </c>
      <c r="I73" s="682">
        <v>1450.0913310000001</v>
      </c>
      <c r="J73" s="683">
        <v>98.391778400110155</v>
      </c>
      <c r="K73" s="684">
        <v>28.35</v>
      </c>
      <c r="L73" s="807">
        <v>10</v>
      </c>
      <c r="M73" s="647">
        <v>106.47499999999999</v>
      </c>
      <c r="N73" s="1151"/>
      <c r="O73" s="900">
        <v>5.0000000000000001E-3</v>
      </c>
      <c r="P73" s="685"/>
      <c r="Q73" s="686">
        <v>106.47499999999999</v>
      </c>
      <c r="R73" s="1151"/>
      <c r="S73" s="900">
        <v>5.0000000000000001E-3</v>
      </c>
      <c r="T73" s="901">
        <v>0.01</v>
      </c>
      <c r="U73" s="686">
        <v>106.47499999999999</v>
      </c>
      <c r="V73" s="1152"/>
      <c r="W73" s="687"/>
      <c r="X73" s="901">
        <v>0.01</v>
      </c>
      <c r="Y73" s="686">
        <v>106.47499999999999</v>
      </c>
      <c r="Z73" s="1153"/>
      <c r="AA73" s="902">
        <v>2.5000000000000001E-3</v>
      </c>
      <c r="AB73" s="903">
        <v>2.5000000000000001E-3</v>
      </c>
      <c r="AC73" s="650">
        <v>10</v>
      </c>
      <c r="AD73" s="649">
        <v>0.25</v>
      </c>
      <c r="AE73" s="868">
        <v>4</v>
      </c>
      <c r="AF73" s="643">
        <v>3</v>
      </c>
      <c r="AG73" s="688">
        <v>13.153447062933278</v>
      </c>
      <c r="AH73" s="1156"/>
      <c r="AI73" s="1157"/>
      <c r="AJ73" s="689">
        <v>44.543405593037996</v>
      </c>
    </row>
    <row r="74" spans="2:36" x14ac:dyDescent="0.2">
      <c r="B74" s="1038"/>
      <c r="C74" s="1039" t="s">
        <v>1431</v>
      </c>
      <c r="D74" s="1046" t="s">
        <v>622</v>
      </c>
      <c r="E74" s="1040">
        <v>20</v>
      </c>
      <c r="F74" s="1150"/>
      <c r="G74" s="1149"/>
      <c r="H74" s="1041"/>
      <c r="I74" s="1042">
        <v>377.10344159096542</v>
      </c>
      <c r="J74" s="1043">
        <v>25.586967015852249</v>
      </c>
      <c r="K74" s="684">
        <v>28.35</v>
      </c>
      <c r="L74" s="807">
        <v>10</v>
      </c>
      <c r="M74" s="647">
        <v>106.47499999999999</v>
      </c>
      <c r="N74" s="1151"/>
      <c r="O74" s="900">
        <v>5.0000000000000001E-3</v>
      </c>
      <c r="P74" s="685"/>
      <c r="Q74" s="686">
        <v>106.47499999999999</v>
      </c>
      <c r="R74" s="1151"/>
      <c r="S74" s="900">
        <v>5.0000000000000001E-3</v>
      </c>
      <c r="T74" s="901">
        <v>0.01</v>
      </c>
      <c r="U74" s="686">
        <v>106.47499999999999</v>
      </c>
      <c r="V74" s="1152"/>
      <c r="W74" s="687"/>
      <c r="X74" s="901">
        <v>0.01</v>
      </c>
      <c r="Y74" s="686">
        <v>106.47499999999999</v>
      </c>
      <c r="Z74" s="1153"/>
      <c r="AA74" s="902">
        <v>2.5000000000000001E-3</v>
      </c>
      <c r="AB74" s="903">
        <v>2.5000000000000001E-3</v>
      </c>
      <c r="AC74" s="650">
        <v>10</v>
      </c>
      <c r="AD74" s="649">
        <v>0.25</v>
      </c>
      <c r="AE74" s="868">
        <v>4</v>
      </c>
      <c r="AF74" s="643">
        <v>3</v>
      </c>
      <c r="AG74" s="1044">
        <v>8.2276923234885118</v>
      </c>
      <c r="AH74" s="1158"/>
      <c r="AI74" s="1159"/>
      <c r="AJ74" s="1045">
        <v>12.424194294360703</v>
      </c>
    </row>
    <row r="75" spans="2:36" x14ac:dyDescent="0.2">
      <c r="B75" s="1038"/>
      <c r="C75" s="1039" t="s">
        <v>1272</v>
      </c>
      <c r="D75" s="1046" t="s">
        <v>622</v>
      </c>
      <c r="E75" s="1040">
        <v>20</v>
      </c>
      <c r="F75" s="1150"/>
      <c r="G75" s="1149"/>
      <c r="H75" s="652">
        <v>56</v>
      </c>
      <c r="I75" s="1042">
        <v>531.72731144311661</v>
      </c>
      <c r="J75" s="1043">
        <v>36.08336620315324</v>
      </c>
      <c r="K75" s="684">
        <v>28.35</v>
      </c>
      <c r="L75" s="807">
        <v>10</v>
      </c>
      <c r="M75" s="647">
        <v>106.47499999999999</v>
      </c>
      <c r="N75" s="1151"/>
      <c r="O75" s="900">
        <v>5.0000000000000001E-3</v>
      </c>
      <c r="P75" s="685"/>
      <c r="Q75" s="686">
        <v>106.47499999999999</v>
      </c>
      <c r="R75" s="1151"/>
      <c r="S75" s="900">
        <v>5.0000000000000001E-3</v>
      </c>
      <c r="T75" s="901">
        <v>0.01</v>
      </c>
      <c r="U75" s="686">
        <v>106.47499999999999</v>
      </c>
      <c r="V75" s="1152"/>
      <c r="W75" s="687"/>
      <c r="X75" s="901">
        <v>0.01</v>
      </c>
      <c r="Y75" s="686">
        <v>106.47499999999999</v>
      </c>
      <c r="Z75" s="1153"/>
      <c r="AA75" s="902">
        <v>2.5000000000000001E-3</v>
      </c>
      <c r="AB75" s="903">
        <v>2.5000000000000001E-3</v>
      </c>
      <c r="AC75" s="650">
        <v>10</v>
      </c>
      <c r="AD75" s="649">
        <v>0.25</v>
      </c>
      <c r="AE75" s="868">
        <v>4</v>
      </c>
      <c r="AF75" s="643">
        <v>3</v>
      </c>
      <c r="AG75" s="1044">
        <v>8.6696486425226524</v>
      </c>
      <c r="AH75" s="1158"/>
      <c r="AI75" s="1159"/>
      <c r="AJ75" s="1045">
        <v>17.766099203098612</v>
      </c>
    </row>
    <row r="76" spans="2:36" s="542" customFormat="1" x14ac:dyDescent="0.2">
      <c r="B76" s="1038"/>
      <c r="C76" s="1039" t="s">
        <v>1432</v>
      </c>
      <c r="D76" s="1046" t="s">
        <v>623</v>
      </c>
      <c r="E76" s="1040">
        <v>20</v>
      </c>
      <c r="F76" s="1150"/>
      <c r="G76" s="1149"/>
      <c r="H76" s="652">
        <v>56</v>
      </c>
      <c r="I76" s="1042">
        <v>769.72941030491256</v>
      </c>
      <c r="J76" s="1043">
        <v>52.226764345324355</v>
      </c>
      <c r="K76" s="684">
        <v>28.35</v>
      </c>
      <c r="L76" s="807">
        <v>10</v>
      </c>
      <c r="M76" s="647">
        <v>106.47499999999999</v>
      </c>
      <c r="N76" s="1151"/>
      <c r="O76" s="900">
        <v>5.0000000000000001E-3</v>
      </c>
      <c r="P76" s="685"/>
      <c r="Q76" s="686">
        <v>106.47499999999999</v>
      </c>
      <c r="R76" s="1151"/>
      <c r="S76" s="900">
        <v>5.0000000000000001E-3</v>
      </c>
      <c r="T76" s="901">
        <v>0.01</v>
      </c>
      <c r="U76" s="686">
        <v>106.47499999999999</v>
      </c>
      <c r="V76" s="1152"/>
      <c r="W76" s="687"/>
      <c r="X76" s="901">
        <v>0.01</v>
      </c>
      <c r="Y76" s="686">
        <v>106.47499999999999</v>
      </c>
      <c r="Z76" s="1153"/>
      <c r="AA76" s="902">
        <v>2.5000000000000001E-3</v>
      </c>
      <c r="AB76" s="903">
        <v>2.5000000000000001E-3</v>
      </c>
      <c r="AC76" s="650">
        <v>10</v>
      </c>
      <c r="AD76" s="649">
        <v>0.25</v>
      </c>
      <c r="AE76" s="868">
        <v>4</v>
      </c>
      <c r="AF76" s="643">
        <v>3</v>
      </c>
      <c r="AG76" s="1044">
        <v>9.8477962904281284</v>
      </c>
      <c r="AH76" s="1158"/>
      <c r="AI76" s="1159"/>
      <c r="AJ76" s="1045">
        <v>24.705673257563411</v>
      </c>
    </row>
    <row r="77" spans="2:36" s="542" customFormat="1" x14ac:dyDescent="0.2">
      <c r="B77" s="1038"/>
      <c r="C77" s="1039" t="s">
        <v>1433</v>
      </c>
      <c r="D77" s="1046" t="s">
        <v>623</v>
      </c>
      <c r="E77" s="1040">
        <v>20</v>
      </c>
      <c r="F77" s="1150"/>
      <c r="G77" s="1149"/>
      <c r="H77" s="652">
        <v>56</v>
      </c>
      <c r="I77" s="1042">
        <v>807.84314614572747</v>
      </c>
      <c r="J77" s="1043">
        <v>54.810984206027641</v>
      </c>
      <c r="K77" s="684">
        <v>28.35</v>
      </c>
      <c r="L77" s="807">
        <v>10</v>
      </c>
      <c r="M77" s="647">
        <v>106.47499999999999</v>
      </c>
      <c r="N77" s="1151"/>
      <c r="O77" s="900">
        <v>5.0000000000000001E-3</v>
      </c>
      <c r="P77" s="685"/>
      <c r="Q77" s="686">
        <v>106.47499999999999</v>
      </c>
      <c r="R77" s="1151"/>
      <c r="S77" s="900">
        <v>5.0000000000000001E-3</v>
      </c>
      <c r="T77" s="901">
        <v>0.01</v>
      </c>
      <c r="U77" s="686">
        <v>106.47499999999999</v>
      </c>
      <c r="V77" s="1152"/>
      <c r="W77" s="687"/>
      <c r="X77" s="901">
        <v>0.01</v>
      </c>
      <c r="Y77" s="686">
        <v>106.47499999999999</v>
      </c>
      <c r="Z77" s="1153"/>
      <c r="AA77" s="902">
        <v>2.5000000000000001E-3</v>
      </c>
      <c r="AB77" s="903">
        <v>2.5000000000000001E-3</v>
      </c>
      <c r="AC77" s="650">
        <v>10</v>
      </c>
      <c r="AD77" s="649">
        <v>0.25</v>
      </c>
      <c r="AE77" s="868">
        <v>4</v>
      </c>
      <c r="AF77" s="643">
        <v>3</v>
      </c>
      <c r="AG77" s="1044">
        <v>10.045388645333404</v>
      </c>
      <c r="AH77" s="1158"/>
      <c r="AI77" s="1159"/>
      <c r="AJ77" s="1045">
        <v>25.816978971355592</v>
      </c>
    </row>
    <row r="78" spans="2:36" x14ac:dyDescent="0.2">
      <c r="B78" s="1038"/>
      <c r="C78" s="1039" t="s">
        <v>1434</v>
      </c>
      <c r="D78" s="1046" t="s">
        <v>623</v>
      </c>
      <c r="E78" s="1040">
        <v>20</v>
      </c>
      <c r="F78" s="1150"/>
      <c r="G78" s="1149"/>
      <c r="H78" s="652">
        <v>56</v>
      </c>
      <c r="I78" s="1042">
        <v>821.31089732622752</v>
      </c>
      <c r="J78" s="1043">
        <v>55.725564074424675</v>
      </c>
      <c r="K78" s="684">
        <v>28.35</v>
      </c>
      <c r="L78" s="807">
        <v>10</v>
      </c>
      <c r="M78" s="647">
        <v>106.47499999999999</v>
      </c>
      <c r="N78" s="1151"/>
      <c r="O78" s="900">
        <v>5.0000000000000001E-3</v>
      </c>
      <c r="P78" s="685"/>
      <c r="Q78" s="686">
        <v>106.47499999999999</v>
      </c>
      <c r="R78" s="1151"/>
      <c r="S78" s="900">
        <v>5.0000000000000001E-3</v>
      </c>
      <c r="T78" s="901">
        <v>0.01</v>
      </c>
      <c r="U78" s="686">
        <v>106.47499999999999</v>
      </c>
      <c r="V78" s="1152"/>
      <c r="W78" s="687"/>
      <c r="X78" s="901">
        <v>0.01</v>
      </c>
      <c r="Y78" s="686">
        <v>106.47499999999999</v>
      </c>
      <c r="Z78" s="1153"/>
      <c r="AA78" s="902">
        <v>2.5000000000000001E-3</v>
      </c>
      <c r="AB78" s="903">
        <v>2.5000000000000001E-3</v>
      </c>
      <c r="AC78" s="650">
        <v>10</v>
      </c>
      <c r="AD78" s="649">
        <v>0.25</v>
      </c>
      <c r="AE78" s="868">
        <v>4</v>
      </c>
      <c r="AF78" s="643">
        <v>3</v>
      </c>
      <c r="AG78" s="1044">
        <v>10.122079761444013</v>
      </c>
      <c r="AH78" s="1158"/>
      <c r="AI78" s="1159"/>
      <c r="AJ78" s="1045">
        <v>26.209666502730915</v>
      </c>
    </row>
    <row r="79" spans="2:36" x14ac:dyDescent="0.2">
      <c r="B79" s="1038"/>
      <c r="C79" s="1039" t="s">
        <v>1435</v>
      </c>
      <c r="D79" s="1046" t="s">
        <v>622</v>
      </c>
      <c r="E79" s="1040">
        <v>20</v>
      </c>
      <c r="F79" s="1150"/>
      <c r="G79" s="1149"/>
      <c r="H79" s="652">
        <v>56</v>
      </c>
      <c r="I79" s="1042">
        <v>970.03527361248916</v>
      </c>
      <c r="J79" s="1043">
        <v>65.817846575689771</v>
      </c>
      <c r="K79" s="684">
        <v>28.35</v>
      </c>
      <c r="L79" s="807">
        <v>10</v>
      </c>
      <c r="M79" s="647">
        <v>106.47499999999999</v>
      </c>
      <c r="N79" s="1151"/>
      <c r="O79" s="900">
        <v>5.0000000000000001E-3</v>
      </c>
      <c r="P79" s="685"/>
      <c r="Q79" s="686">
        <v>106.47499999999999</v>
      </c>
      <c r="R79" s="1151"/>
      <c r="S79" s="900">
        <v>5.0000000000000001E-3</v>
      </c>
      <c r="T79" s="901">
        <v>0.01</v>
      </c>
      <c r="U79" s="686">
        <v>106.47499999999999</v>
      </c>
      <c r="V79" s="1152"/>
      <c r="W79" s="687"/>
      <c r="X79" s="901">
        <v>0.01</v>
      </c>
      <c r="Y79" s="686">
        <v>106.47499999999999</v>
      </c>
      <c r="Z79" s="1153"/>
      <c r="AA79" s="902">
        <v>2.5000000000000001E-3</v>
      </c>
      <c r="AB79" s="903">
        <v>2.5000000000000001E-3</v>
      </c>
      <c r="AC79" s="650">
        <v>10</v>
      </c>
      <c r="AD79" s="649">
        <v>0.25</v>
      </c>
      <c r="AE79" s="868">
        <v>4</v>
      </c>
      <c r="AF79" s="643">
        <v>3</v>
      </c>
      <c r="AG79" s="1044">
        <v>10.862274233409702</v>
      </c>
      <c r="AH79" s="1158"/>
      <c r="AI79" s="1159"/>
      <c r="AJ79" s="1045">
        <v>30.546114911708667</v>
      </c>
    </row>
    <row r="80" spans="2:36" x14ac:dyDescent="0.2">
      <c r="B80" s="1038"/>
      <c r="C80" s="1039" t="s">
        <v>1436</v>
      </c>
      <c r="D80" s="1046" t="s">
        <v>622</v>
      </c>
      <c r="E80" s="1040">
        <v>20</v>
      </c>
      <c r="F80" s="1150"/>
      <c r="G80" s="1149"/>
      <c r="H80" s="652">
        <v>56</v>
      </c>
      <c r="I80" s="1042">
        <v>1154.2606420105485</v>
      </c>
      <c r="J80" s="1043">
        <v>78.324194543537757</v>
      </c>
      <c r="K80" s="684">
        <v>28.35</v>
      </c>
      <c r="L80" s="807">
        <v>10</v>
      </c>
      <c r="M80" s="647">
        <v>106.47499999999999</v>
      </c>
      <c r="N80" s="1151"/>
      <c r="O80" s="900">
        <v>5.0000000000000001E-3</v>
      </c>
      <c r="P80" s="685"/>
      <c r="Q80" s="686">
        <v>106.47499999999999</v>
      </c>
      <c r="R80" s="1151"/>
      <c r="S80" s="900">
        <v>5.0000000000000001E-3</v>
      </c>
      <c r="T80" s="901">
        <v>0.01</v>
      </c>
      <c r="U80" s="686">
        <v>106.47499999999999</v>
      </c>
      <c r="V80" s="1152"/>
      <c r="W80" s="687"/>
      <c r="X80" s="901">
        <v>0.01</v>
      </c>
      <c r="Y80" s="686">
        <v>106.47499999999999</v>
      </c>
      <c r="Z80" s="1153"/>
      <c r="AA80" s="902">
        <v>2.5000000000000001E-3</v>
      </c>
      <c r="AB80" s="903">
        <v>2.5000000000000001E-3</v>
      </c>
      <c r="AC80" s="650">
        <v>10</v>
      </c>
      <c r="AD80" s="649">
        <v>0.25</v>
      </c>
      <c r="AE80" s="868">
        <v>4</v>
      </c>
      <c r="AF80" s="643">
        <v>3</v>
      </c>
      <c r="AG80" s="1044">
        <v>11.776619342240267</v>
      </c>
      <c r="AH80" s="1158"/>
      <c r="AI80" s="1159"/>
      <c r="AJ80" s="1045">
        <v>35.917687653391788</v>
      </c>
    </row>
    <row r="81" spans="2:36" x14ac:dyDescent="0.2">
      <c r="B81" s="1038"/>
      <c r="C81" s="1039" t="s">
        <v>1437</v>
      </c>
      <c r="D81" s="1046" t="s">
        <v>622</v>
      </c>
      <c r="E81" s="1040">
        <v>20</v>
      </c>
      <c r="F81" s="1150"/>
      <c r="G81" s="1149"/>
      <c r="H81" s="652">
        <v>56</v>
      </c>
      <c r="I81" s="1042">
        <v>996.97077597348903</v>
      </c>
      <c r="J81" s="1043">
        <v>67.647006312483853</v>
      </c>
      <c r="K81" s="684">
        <v>28.35</v>
      </c>
      <c r="L81" s="807">
        <v>10</v>
      </c>
      <c r="M81" s="647">
        <v>106.47499999999999</v>
      </c>
      <c r="N81" s="1151"/>
      <c r="O81" s="900">
        <v>5.0000000000000001E-3</v>
      </c>
      <c r="P81" s="685"/>
      <c r="Q81" s="686">
        <v>106.47499999999999</v>
      </c>
      <c r="R81" s="1151"/>
      <c r="S81" s="900">
        <v>5.0000000000000001E-3</v>
      </c>
      <c r="T81" s="901">
        <v>0.01</v>
      </c>
      <c r="U81" s="686">
        <v>106.47499999999999</v>
      </c>
      <c r="V81" s="1152"/>
      <c r="W81" s="687"/>
      <c r="X81" s="901">
        <v>0.01</v>
      </c>
      <c r="Y81" s="686">
        <v>106.47499999999999</v>
      </c>
      <c r="Z81" s="1153"/>
      <c r="AA81" s="902">
        <v>2.5000000000000001E-3</v>
      </c>
      <c r="AB81" s="903">
        <v>2.5000000000000001E-3</v>
      </c>
      <c r="AC81" s="650">
        <v>10</v>
      </c>
      <c r="AD81" s="649">
        <v>0.25</v>
      </c>
      <c r="AE81" s="868">
        <v>4</v>
      </c>
      <c r="AF81" s="643">
        <v>3</v>
      </c>
      <c r="AG81" s="1044">
        <v>11.015656465630922</v>
      </c>
      <c r="AH81" s="1158"/>
      <c r="AI81" s="1159"/>
      <c r="AJ81" s="1045">
        <v>31.33148997445933</v>
      </c>
    </row>
    <row r="82" spans="2:36" x14ac:dyDescent="0.2">
      <c r="B82" s="1038"/>
      <c r="C82" s="1039" t="s">
        <v>1438</v>
      </c>
      <c r="D82" s="1046" t="s">
        <v>622</v>
      </c>
      <c r="E82" s="1040">
        <v>20</v>
      </c>
      <c r="F82" s="1150"/>
      <c r="G82" s="1149"/>
      <c r="H82" s="652">
        <v>56</v>
      </c>
      <c r="I82" s="1042">
        <v>1181.1961443715486</v>
      </c>
      <c r="J82" s="1043">
        <v>80.142719630699318</v>
      </c>
      <c r="K82" s="684">
        <v>28.35</v>
      </c>
      <c r="L82" s="807">
        <v>10</v>
      </c>
      <c r="M82" s="647">
        <v>106.47499999999999</v>
      </c>
      <c r="N82" s="1151"/>
      <c r="O82" s="900">
        <v>5.0000000000000001E-3</v>
      </c>
      <c r="P82" s="685"/>
      <c r="Q82" s="686">
        <v>106.47499999999999</v>
      </c>
      <c r="R82" s="1151"/>
      <c r="S82" s="900">
        <v>5.0000000000000001E-3</v>
      </c>
      <c r="T82" s="901">
        <v>0.01</v>
      </c>
      <c r="U82" s="686">
        <v>106.47499999999999</v>
      </c>
      <c r="V82" s="1152"/>
      <c r="W82" s="687"/>
      <c r="X82" s="901">
        <v>0.01</v>
      </c>
      <c r="Y82" s="686">
        <v>106.47499999999999</v>
      </c>
      <c r="Z82" s="1153"/>
      <c r="AA82" s="902">
        <v>2.5000000000000001E-3</v>
      </c>
      <c r="AB82" s="903">
        <v>2.5000000000000001E-3</v>
      </c>
      <c r="AC82" s="650">
        <v>10</v>
      </c>
      <c r="AD82" s="649">
        <v>0.25</v>
      </c>
      <c r="AE82" s="868">
        <v>4</v>
      </c>
      <c r="AF82" s="643">
        <v>3</v>
      </c>
      <c r="AG82" s="1044">
        <v>11.930001574461492</v>
      </c>
      <c r="AH82" s="1158"/>
      <c r="AI82" s="1159"/>
      <c r="AJ82" s="1045">
        <v>36.703062716142455</v>
      </c>
    </row>
    <row r="83" spans="2:36" x14ac:dyDescent="0.2">
      <c r="B83" s="1038"/>
      <c r="C83" s="1039" t="s">
        <v>1439</v>
      </c>
      <c r="D83" s="1046" t="s">
        <v>623</v>
      </c>
      <c r="E83" s="1040">
        <v>20</v>
      </c>
      <c r="F83" s="1150"/>
      <c r="G83" s="1149"/>
      <c r="H83" s="652">
        <v>56</v>
      </c>
      <c r="I83" s="1042">
        <v>1443.7740185276252</v>
      </c>
      <c r="J83" s="1043">
        <v>97.966392414809192</v>
      </c>
      <c r="K83" s="684">
        <v>28.35</v>
      </c>
      <c r="L83" s="807">
        <v>10</v>
      </c>
      <c r="M83" s="647">
        <v>106.47499999999999</v>
      </c>
      <c r="N83" s="1151"/>
      <c r="O83" s="900">
        <v>5.0000000000000001E-3</v>
      </c>
      <c r="P83" s="685"/>
      <c r="Q83" s="686">
        <v>106.47499999999999</v>
      </c>
      <c r="R83" s="1151"/>
      <c r="S83" s="900">
        <v>5.0000000000000001E-3</v>
      </c>
      <c r="T83" s="901">
        <v>0.01</v>
      </c>
      <c r="U83" s="686">
        <v>106.47499999999999</v>
      </c>
      <c r="V83" s="1152"/>
      <c r="W83" s="687"/>
      <c r="X83" s="901">
        <v>0.01</v>
      </c>
      <c r="Y83" s="686">
        <v>106.47499999999999</v>
      </c>
      <c r="Z83" s="1153"/>
      <c r="AA83" s="902">
        <v>2.5000000000000001E-3</v>
      </c>
      <c r="AB83" s="903">
        <v>2.5000000000000001E-3</v>
      </c>
      <c r="AC83" s="650">
        <v>10</v>
      </c>
      <c r="AD83" s="649">
        <v>0.25</v>
      </c>
      <c r="AE83" s="868">
        <v>4</v>
      </c>
      <c r="AF83" s="643">
        <v>3</v>
      </c>
      <c r="AG83" s="1044">
        <v>11.48180813188289</v>
      </c>
      <c r="AH83" s="1158"/>
      <c r="AI83" s="1159"/>
      <c r="AJ83" s="1045">
        <v>48.809189178729561</v>
      </c>
    </row>
    <row r="84" spans="2:36" x14ac:dyDescent="0.2">
      <c r="B84" s="1038"/>
      <c r="C84" s="1039" t="s">
        <v>1440</v>
      </c>
      <c r="D84" s="1046" t="s">
        <v>623</v>
      </c>
      <c r="E84" s="1040">
        <v>20</v>
      </c>
      <c r="F84" s="1150"/>
      <c r="G84" s="1149"/>
      <c r="H84" s="652">
        <v>56</v>
      </c>
      <c r="I84" s="1042">
        <v>2385.5105710552502</v>
      </c>
      <c r="J84" s="1043">
        <v>161.85936740701214</v>
      </c>
      <c r="K84" s="684">
        <v>28.35</v>
      </c>
      <c r="L84" s="807">
        <v>10</v>
      </c>
      <c r="M84" s="647">
        <v>106.47499999999999</v>
      </c>
      <c r="N84" s="1151"/>
      <c r="O84" s="900">
        <v>5.0000000000000001E-3</v>
      </c>
      <c r="P84" s="685"/>
      <c r="Q84" s="686">
        <v>106.47499999999999</v>
      </c>
      <c r="R84" s="1151"/>
      <c r="S84" s="900">
        <v>5.0000000000000001E-3</v>
      </c>
      <c r="T84" s="901">
        <v>0.01</v>
      </c>
      <c r="U84" s="686">
        <v>106.47499999999999</v>
      </c>
      <c r="V84" s="1152"/>
      <c r="W84" s="687"/>
      <c r="X84" s="901">
        <v>0.01</v>
      </c>
      <c r="Y84" s="686">
        <v>106.47499999999999</v>
      </c>
      <c r="Z84" s="1153"/>
      <c r="AA84" s="902">
        <v>2.5000000000000001E-3</v>
      </c>
      <c r="AB84" s="903">
        <v>2.5000000000000001E-3</v>
      </c>
      <c r="AC84" s="650">
        <v>10</v>
      </c>
      <c r="AD84" s="649">
        <v>0.25</v>
      </c>
      <c r="AE84" s="868">
        <v>4</v>
      </c>
      <c r="AF84" s="643">
        <v>3</v>
      </c>
      <c r="AG84" s="1044">
        <v>15.881357967465998</v>
      </c>
      <c r="AH84" s="1158"/>
      <c r="AI84" s="1159"/>
      <c r="AJ84" s="1045">
        <v>76.855856726565989</v>
      </c>
    </row>
    <row r="85" spans="2:36" ht="24" x14ac:dyDescent="0.2">
      <c r="B85" s="212" t="s">
        <v>751</v>
      </c>
      <c r="C85" s="212" t="s">
        <v>751</v>
      </c>
      <c r="D85" s="212" t="s">
        <v>751</v>
      </c>
      <c r="E85" s="212" t="s">
        <v>751</v>
      </c>
      <c r="F85" s="212" t="s">
        <v>751</v>
      </c>
      <c r="G85" s="212" t="s">
        <v>751</v>
      </c>
      <c r="H85" s="212" t="s">
        <v>751</v>
      </c>
      <c r="I85" s="212" t="s">
        <v>758</v>
      </c>
      <c r="J85" s="212" t="s">
        <v>757</v>
      </c>
      <c r="K85" s="500" t="s">
        <v>751</v>
      </c>
      <c r="L85" s="500" t="s">
        <v>751</v>
      </c>
      <c r="M85" s="212" t="s">
        <v>751</v>
      </c>
      <c r="N85" s="212" t="s">
        <v>751</v>
      </c>
      <c r="O85" s="212" t="s">
        <v>751</v>
      </c>
      <c r="P85" s="212" t="s">
        <v>751</v>
      </c>
      <c r="Q85" s="212" t="s">
        <v>751</v>
      </c>
      <c r="R85" s="212" t="s">
        <v>751</v>
      </c>
      <c r="S85" s="212" t="s">
        <v>751</v>
      </c>
      <c r="T85" s="212" t="s">
        <v>751</v>
      </c>
      <c r="U85" s="212" t="s">
        <v>751</v>
      </c>
      <c r="V85" s="212" t="s">
        <v>751</v>
      </c>
      <c r="W85" s="212" t="s">
        <v>751</v>
      </c>
      <c r="X85" s="212" t="s">
        <v>751</v>
      </c>
      <c r="Y85" s="212" t="s">
        <v>751</v>
      </c>
      <c r="Z85" s="212" t="s">
        <v>751</v>
      </c>
      <c r="AA85" s="212" t="s">
        <v>751</v>
      </c>
      <c r="AB85" s="212" t="s">
        <v>751</v>
      </c>
      <c r="AC85" s="212" t="s">
        <v>751</v>
      </c>
      <c r="AD85" s="212" t="s">
        <v>751</v>
      </c>
      <c r="AE85" s="212" t="s">
        <v>751</v>
      </c>
      <c r="AF85" s="212" t="s">
        <v>757</v>
      </c>
      <c r="AG85" s="212" t="s">
        <v>758</v>
      </c>
      <c r="AH85" s="212" t="s">
        <v>758</v>
      </c>
      <c r="AI85" s="212" t="s">
        <v>757</v>
      </c>
    </row>
    <row r="87" spans="2:36" x14ac:dyDescent="0.2">
      <c r="C87" s="378"/>
      <c r="D87" s="378"/>
    </row>
    <row r="88" spans="2:36" x14ac:dyDescent="0.2">
      <c r="C88" s="378"/>
      <c r="D88" s="378"/>
    </row>
    <row r="89" spans="2:36" x14ac:dyDescent="0.2">
      <c r="C89" s="378"/>
      <c r="D89" s="378"/>
    </row>
    <row r="90" spans="2:36" x14ac:dyDescent="0.2">
      <c r="C90" s="378"/>
      <c r="D90" s="378"/>
    </row>
    <row r="91" spans="2:36" x14ac:dyDescent="0.2">
      <c r="C91" s="378"/>
      <c r="D91" s="378"/>
    </row>
    <row r="92" spans="2:36" x14ac:dyDescent="0.2">
      <c r="C92" s="378"/>
      <c r="D92" s="378"/>
    </row>
    <row r="93" spans="2:36" x14ac:dyDescent="0.2">
      <c r="C93" s="378"/>
      <c r="D93" s="378"/>
    </row>
    <row r="94" spans="2:36" x14ac:dyDescent="0.2">
      <c r="C94" s="378"/>
      <c r="D94" s="378"/>
    </row>
    <row r="95" spans="2:36" x14ac:dyDescent="0.2">
      <c r="C95" s="378"/>
      <c r="D95" s="378"/>
    </row>
    <row r="96" spans="2:36" x14ac:dyDescent="0.2">
      <c r="C96" s="378"/>
      <c r="D96" s="378"/>
    </row>
    <row r="97" spans="3:39" x14ac:dyDescent="0.2">
      <c r="C97" s="378"/>
      <c r="D97" s="378"/>
    </row>
    <row r="98" spans="3:39" x14ac:dyDescent="0.2">
      <c r="C98" s="378"/>
      <c r="D98" s="378"/>
    </row>
    <row r="99" spans="3:39" x14ac:dyDescent="0.2">
      <c r="C99" s="378"/>
      <c r="D99" s="378"/>
    </row>
    <row r="100" spans="3:39" x14ac:dyDescent="0.2">
      <c r="C100" s="378"/>
      <c r="D100" s="378"/>
    </row>
    <row r="101" spans="3:39" x14ac:dyDescent="0.2">
      <c r="C101" s="378"/>
      <c r="D101" s="378"/>
    </row>
    <row r="102" spans="3:39" x14ac:dyDescent="0.2">
      <c r="C102" s="80"/>
      <c r="D102" s="378"/>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3:39" x14ac:dyDescent="0.2">
      <c r="C103" s="378"/>
      <c r="D103" s="378"/>
    </row>
    <row r="104" spans="3:39" x14ac:dyDescent="0.2">
      <c r="C104" s="378"/>
      <c r="D104" s="378"/>
    </row>
    <row r="105" spans="3:39" x14ac:dyDescent="0.2">
      <c r="C105" s="378"/>
      <c r="D105" s="378"/>
    </row>
    <row r="106" spans="3:39" x14ac:dyDescent="0.2">
      <c r="C106" s="378"/>
      <c r="D106" s="378"/>
    </row>
    <row r="107" spans="3:39" x14ac:dyDescent="0.2">
      <c r="C107" s="378"/>
      <c r="D107" s="378"/>
    </row>
    <row r="108" spans="3:39" x14ac:dyDescent="0.2">
      <c r="C108" s="378"/>
      <c r="D108" s="378"/>
    </row>
    <row r="109" spans="3:39" x14ac:dyDescent="0.2">
      <c r="C109" s="378"/>
      <c r="D109" s="378"/>
    </row>
    <row r="110" spans="3:39" x14ac:dyDescent="0.2">
      <c r="C110" s="378"/>
      <c r="D110" s="378"/>
    </row>
  </sheetData>
  <dataValidations count="1">
    <dataValidation type="list" allowBlank="1" showInputMessage="1" showErrorMessage="1" sqref="D6" xr:uid="{00000000-0002-0000-2000-000000000000}">
      <formula1>LED_Lst</formula1>
    </dataValidation>
  </dataValidations>
  <pageMargins left="0.7" right="0.7" top="0.75" bottom="0.75" header="0.3" footer="0.3"/>
  <pageSetup paperSize="9" orientation="portrait" horizontalDpi="300" verticalDpi="300" r:id="rId1"/>
  <legacy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theme="5"/>
  </sheetPr>
  <dimension ref="A1:AM102"/>
  <sheetViews>
    <sheetView showGridLines="0" zoomScale="115" zoomScaleNormal="115" workbookViewId="0"/>
  </sheetViews>
  <sheetFormatPr defaultRowHeight="12" x14ac:dyDescent="0.2"/>
  <cols>
    <col min="1" max="1" width="4.6640625" customWidth="1"/>
    <col min="2" max="2" width="14" bestFit="1" customWidth="1"/>
    <col min="3" max="3" width="16.83203125" bestFit="1" customWidth="1"/>
    <col min="4" max="5" width="15.5" customWidth="1"/>
    <col min="6" max="6" width="15.83203125" customWidth="1"/>
    <col min="7" max="7" width="15.6640625" customWidth="1"/>
    <col min="8" max="8" width="15.5" customWidth="1"/>
    <col min="9" max="11" width="19.6640625" bestFit="1" customWidth="1"/>
  </cols>
  <sheetData>
    <row r="1" spans="1:14" ht="18.75" x14ac:dyDescent="0.3">
      <c r="A1" s="31" t="s">
        <v>19</v>
      </c>
      <c r="B1" s="31"/>
      <c r="C1" s="31"/>
      <c r="D1" s="33"/>
      <c r="E1" s="31"/>
      <c r="F1" s="32"/>
      <c r="G1" s="32"/>
    </row>
    <row r="2" spans="1:14" ht="16.5" thickBot="1" x14ac:dyDescent="0.3">
      <c r="A2" s="4" t="s">
        <v>1460</v>
      </c>
      <c r="B2" s="4"/>
      <c r="C2" s="60"/>
      <c r="D2" s="4"/>
      <c r="E2" s="4"/>
      <c r="F2" s="4"/>
      <c r="G2" s="4"/>
      <c r="H2" s="4"/>
      <c r="I2" s="4"/>
      <c r="J2" s="4"/>
      <c r="K2" s="4"/>
    </row>
    <row r="3" spans="1:14" ht="12.75" thickTop="1" x14ac:dyDescent="0.2"/>
    <row r="5" spans="1:14" s="378" customFormat="1" ht="12.75" thickBot="1" x14ac:dyDescent="0.25">
      <c r="J5" s="517" t="s">
        <v>1458</v>
      </c>
      <c r="K5" s="517" t="s">
        <v>1457</v>
      </c>
    </row>
    <row r="6" spans="1:14" ht="12.75" x14ac:dyDescent="0.2">
      <c r="D6" s="391" t="s">
        <v>691</v>
      </c>
      <c r="E6" s="392"/>
      <c r="F6" s="392"/>
      <c r="G6" s="392"/>
      <c r="H6" s="392"/>
      <c r="I6" s="393"/>
      <c r="J6" s="601" t="s">
        <v>1538</v>
      </c>
      <c r="K6" s="601" t="s">
        <v>1538</v>
      </c>
    </row>
    <row r="7" spans="1:14" ht="24" x14ac:dyDescent="0.2">
      <c r="B7" t="s">
        <v>637</v>
      </c>
      <c r="C7" s="61" t="s">
        <v>1080</v>
      </c>
      <c r="D7" s="388" t="s">
        <v>616</v>
      </c>
      <c r="E7" s="387" t="s">
        <v>693</v>
      </c>
      <c r="F7" s="387" t="s">
        <v>988</v>
      </c>
      <c r="G7" s="387" t="s">
        <v>980</v>
      </c>
      <c r="H7" s="387" t="s">
        <v>989</v>
      </c>
      <c r="I7" s="389" t="s">
        <v>230</v>
      </c>
      <c r="J7" s="389" t="s">
        <v>661</v>
      </c>
      <c r="K7" s="389" t="s">
        <v>698</v>
      </c>
    </row>
    <row r="8" spans="1:14" x14ac:dyDescent="0.2">
      <c r="B8" t="s">
        <v>172</v>
      </c>
      <c r="C8" s="401">
        <v>20</v>
      </c>
      <c r="D8" s="1136"/>
      <c r="E8" s="1137"/>
      <c r="F8" s="400"/>
      <c r="G8" s="490"/>
      <c r="H8" s="400"/>
      <c r="I8" s="1138"/>
      <c r="J8" s="440">
        <v>0</v>
      </c>
      <c r="K8" s="440">
        <v>0</v>
      </c>
    </row>
    <row r="9" spans="1:14" x14ac:dyDescent="0.2">
      <c r="B9" t="s">
        <v>173</v>
      </c>
      <c r="C9" s="401">
        <v>20</v>
      </c>
      <c r="D9" s="1136"/>
      <c r="E9" s="1137"/>
      <c r="F9" s="400"/>
      <c r="G9" s="490"/>
      <c r="H9" s="400"/>
      <c r="I9" s="1138"/>
      <c r="J9" s="440">
        <v>0</v>
      </c>
      <c r="K9" s="440">
        <v>0</v>
      </c>
    </row>
    <row r="10" spans="1:14" x14ac:dyDescent="0.2">
      <c r="B10" t="s">
        <v>171</v>
      </c>
      <c r="C10" s="401">
        <v>20</v>
      </c>
      <c r="D10" s="1136"/>
      <c r="E10" s="1137"/>
      <c r="F10" s="400"/>
      <c r="G10" s="490"/>
      <c r="H10" s="400"/>
      <c r="I10" s="1138"/>
      <c r="J10" s="440">
        <v>0</v>
      </c>
      <c r="K10" s="440">
        <v>0</v>
      </c>
    </row>
    <row r="11" spans="1:14" x14ac:dyDescent="0.2">
      <c r="B11" t="s">
        <v>179</v>
      </c>
      <c r="C11" s="401">
        <v>20</v>
      </c>
      <c r="D11" s="1136"/>
      <c r="E11" s="1137"/>
      <c r="F11" s="400"/>
      <c r="G11" s="490"/>
      <c r="H11" s="400"/>
      <c r="I11" s="1138"/>
      <c r="J11" s="440">
        <v>0</v>
      </c>
      <c r="K11" s="440">
        <v>0</v>
      </c>
    </row>
    <row r="12" spans="1:14" x14ac:dyDescent="0.2">
      <c r="B12" t="s">
        <v>165</v>
      </c>
      <c r="C12" s="401">
        <v>20</v>
      </c>
      <c r="D12" s="1136"/>
      <c r="E12" s="1137"/>
      <c r="F12" s="400"/>
      <c r="G12" s="490"/>
      <c r="H12" s="400"/>
      <c r="I12" s="1138"/>
      <c r="J12" s="440">
        <v>0</v>
      </c>
      <c r="K12" s="440">
        <v>0</v>
      </c>
      <c r="M12" s="378"/>
      <c r="N12" s="378"/>
    </row>
    <row r="13" spans="1:14" x14ac:dyDescent="0.2">
      <c r="B13" t="s">
        <v>167</v>
      </c>
      <c r="C13" s="401">
        <v>20</v>
      </c>
      <c r="D13" s="1136"/>
      <c r="E13" s="1137"/>
      <c r="F13" s="400"/>
      <c r="G13" s="490"/>
      <c r="H13" s="400"/>
      <c r="I13" s="1138"/>
      <c r="J13" s="440">
        <v>0</v>
      </c>
      <c r="K13" s="440">
        <v>0</v>
      </c>
      <c r="M13" s="378"/>
      <c r="N13" s="378"/>
    </row>
    <row r="14" spans="1:14" x14ac:dyDescent="0.2">
      <c r="B14" t="s">
        <v>168</v>
      </c>
      <c r="C14" s="401">
        <v>20</v>
      </c>
      <c r="D14" s="1136"/>
      <c r="E14" s="1137"/>
      <c r="F14" s="400"/>
      <c r="G14" s="490"/>
      <c r="H14" s="400"/>
      <c r="I14" s="1138"/>
      <c r="J14" s="440">
        <v>0</v>
      </c>
      <c r="K14" s="440">
        <v>0</v>
      </c>
      <c r="M14" s="378"/>
      <c r="N14" s="378"/>
    </row>
    <row r="15" spans="1:14" x14ac:dyDescent="0.2">
      <c r="B15" t="s">
        <v>169</v>
      </c>
      <c r="C15" s="401">
        <v>20</v>
      </c>
      <c r="D15" s="1136"/>
      <c r="E15" s="1137"/>
      <c r="F15" s="400"/>
      <c r="G15" s="490"/>
      <c r="H15" s="400"/>
      <c r="I15" s="1138"/>
      <c r="J15" s="440">
        <v>0</v>
      </c>
      <c r="K15" s="440">
        <v>0</v>
      </c>
      <c r="M15" s="378"/>
      <c r="N15" s="378"/>
    </row>
    <row r="16" spans="1:14" x14ac:dyDescent="0.2">
      <c r="B16" t="s">
        <v>166</v>
      </c>
      <c r="C16" s="401">
        <v>20</v>
      </c>
      <c r="D16" s="1136"/>
      <c r="E16" s="1137"/>
      <c r="F16" s="400"/>
      <c r="G16" s="490"/>
      <c r="H16" s="400"/>
      <c r="I16" s="1138"/>
      <c r="J16" s="440">
        <v>0</v>
      </c>
      <c r="K16" s="440">
        <v>0</v>
      </c>
      <c r="M16" s="378"/>
      <c r="N16" s="378"/>
    </row>
    <row r="17" spans="2:14" x14ac:dyDescent="0.2">
      <c r="B17" t="s">
        <v>193</v>
      </c>
      <c r="C17" s="401">
        <v>20</v>
      </c>
      <c r="D17" s="1136"/>
      <c r="E17" s="1137"/>
      <c r="F17" s="400"/>
      <c r="G17" s="490"/>
      <c r="H17" s="400"/>
      <c r="I17" s="1138"/>
      <c r="J17" s="440">
        <v>0</v>
      </c>
      <c r="K17" s="440">
        <v>0</v>
      </c>
      <c r="M17" s="378"/>
      <c r="N17" s="378"/>
    </row>
    <row r="18" spans="2:14" x14ac:dyDescent="0.2">
      <c r="B18" t="s">
        <v>170</v>
      </c>
      <c r="C18" s="401">
        <v>20</v>
      </c>
      <c r="D18" s="1136"/>
      <c r="E18" s="1137"/>
      <c r="F18" s="400"/>
      <c r="G18" s="490"/>
      <c r="H18" s="400"/>
      <c r="I18" s="1138"/>
      <c r="J18" s="440">
        <v>0</v>
      </c>
      <c r="K18" s="440">
        <v>0</v>
      </c>
      <c r="M18" s="378"/>
      <c r="N18" s="378"/>
    </row>
    <row r="19" spans="2:14" x14ac:dyDescent="0.2">
      <c r="B19" t="s">
        <v>477</v>
      </c>
      <c r="C19" s="401">
        <v>20</v>
      </c>
      <c r="D19" s="1136"/>
      <c r="E19" s="1137"/>
      <c r="F19" s="400">
        <v>100.75</v>
      </c>
      <c r="G19" s="490">
        <v>0</v>
      </c>
      <c r="H19" s="400">
        <v>119.99325</v>
      </c>
      <c r="I19" s="1138"/>
      <c r="J19" s="440">
        <v>21.903760775584363</v>
      </c>
      <c r="K19" s="440">
        <v>47.483710609218747</v>
      </c>
    </row>
    <row r="20" spans="2:14" x14ac:dyDescent="0.2">
      <c r="B20" t="s">
        <v>474</v>
      </c>
      <c r="C20" s="401">
        <v>20</v>
      </c>
      <c r="D20" s="1136"/>
      <c r="E20" s="1137"/>
      <c r="F20" s="400"/>
      <c r="G20" s="490"/>
      <c r="H20" s="400"/>
      <c r="I20" s="1138"/>
      <c r="J20" s="440">
        <v>0</v>
      </c>
      <c r="K20" s="440">
        <v>0</v>
      </c>
    </row>
    <row r="21" spans="2:14" x14ac:dyDescent="0.2">
      <c r="B21" t="s">
        <v>476</v>
      </c>
      <c r="C21" s="401">
        <v>20</v>
      </c>
      <c r="D21" s="1136"/>
      <c r="E21" s="1137"/>
      <c r="F21" s="400"/>
      <c r="G21" s="490"/>
      <c r="H21" s="400"/>
      <c r="I21" s="1138"/>
      <c r="J21" s="440">
        <v>0</v>
      </c>
      <c r="K21" s="440">
        <v>0</v>
      </c>
    </row>
    <row r="22" spans="2:14" x14ac:dyDescent="0.2">
      <c r="B22" t="s">
        <v>475</v>
      </c>
      <c r="C22" s="401">
        <v>20</v>
      </c>
      <c r="D22" s="1136"/>
      <c r="E22" s="1137"/>
      <c r="F22" s="400"/>
      <c r="G22" s="490"/>
      <c r="H22" s="400"/>
      <c r="I22" s="1138"/>
      <c r="J22" s="440">
        <v>0</v>
      </c>
      <c r="K22" s="440">
        <v>0</v>
      </c>
    </row>
    <row r="23" spans="2:14" ht="4.1500000000000004" customHeight="1" x14ac:dyDescent="0.2"/>
    <row r="24" spans="2:14" x14ac:dyDescent="0.2">
      <c r="C24" s="48" t="s">
        <v>751</v>
      </c>
      <c r="D24" s="48" t="s">
        <v>751</v>
      </c>
      <c r="G24" s="48" t="s">
        <v>751</v>
      </c>
      <c r="I24" s="212"/>
      <c r="J24" s="48" t="s">
        <v>757</v>
      </c>
      <c r="K24" s="48" t="s">
        <v>757</v>
      </c>
    </row>
    <row r="29" spans="2:14" x14ac:dyDescent="0.2">
      <c r="D29" s="378"/>
    </row>
    <row r="30" spans="2:14" x14ac:dyDescent="0.2">
      <c r="D30" s="378"/>
    </row>
    <row r="31" spans="2:14" x14ac:dyDescent="0.2">
      <c r="D31" s="378"/>
    </row>
    <row r="32" spans="2:14" x14ac:dyDescent="0.2">
      <c r="D32" s="378"/>
    </row>
    <row r="46" spans="5:18" x14ac:dyDescent="0.2">
      <c r="E46" s="80"/>
      <c r="R46" s="80"/>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
    <tabColor theme="9"/>
  </sheetPr>
  <dimension ref="B1:AV183"/>
  <sheetViews>
    <sheetView showGridLines="0" zoomScale="112" zoomScaleNormal="100" workbookViewId="0"/>
  </sheetViews>
  <sheetFormatPr defaultRowHeight="12" x14ac:dyDescent="0.2"/>
  <cols>
    <col min="1" max="5" width="2.5" customWidth="1"/>
    <col min="6" max="6" width="26.83203125" customWidth="1"/>
    <col min="7" max="7" width="22.1640625" bestFit="1" customWidth="1"/>
    <col min="8" max="8" width="21.1640625" bestFit="1" customWidth="1"/>
    <col min="9" max="13" width="18.5" customWidth="1"/>
    <col min="14" max="14" width="14.6640625" customWidth="1"/>
    <col min="15" max="15" width="4.6640625" style="536" customWidth="1"/>
    <col min="16" max="16" width="16.33203125" style="536" customWidth="1"/>
    <col min="17" max="17" width="86" style="536" bestFit="1" customWidth="1"/>
    <col min="18" max="18" width="15.5" bestFit="1" customWidth="1"/>
    <col min="19" max="19" width="85" bestFit="1" customWidth="1"/>
  </cols>
  <sheetData>
    <row r="1" spans="2:20" ht="19.5" thickBot="1" x14ac:dyDescent="0.35">
      <c r="B1" s="23" t="s">
        <v>19</v>
      </c>
      <c r="C1" s="23"/>
      <c r="D1" s="23"/>
      <c r="E1" s="23"/>
      <c r="F1" s="23"/>
      <c r="G1" s="23"/>
      <c r="H1" s="23"/>
      <c r="I1" s="23"/>
      <c r="J1" s="23"/>
      <c r="K1" s="23"/>
      <c r="L1" s="23"/>
      <c r="M1" s="23"/>
      <c r="N1" s="23"/>
      <c r="O1" s="23"/>
      <c r="P1" s="23"/>
      <c r="Q1" s="23"/>
      <c r="R1" s="23"/>
      <c r="S1" s="23"/>
      <c r="T1" s="23"/>
    </row>
    <row r="2" spans="2:20" ht="17.25" thickTop="1" thickBot="1" x14ac:dyDescent="0.3">
      <c r="B2" s="4" t="s">
        <v>1461</v>
      </c>
      <c r="C2" s="4"/>
      <c r="D2" s="4"/>
      <c r="E2" s="4"/>
      <c r="F2" s="4"/>
      <c r="G2" s="4"/>
      <c r="H2" s="4"/>
    </row>
    <row r="3" spans="2:20" ht="12.75" thickTop="1" x14ac:dyDescent="0.2">
      <c r="N3" s="536"/>
      <c r="O3"/>
      <c r="P3"/>
      <c r="Q3"/>
    </row>
    <row r="4" spans="2:20" x14ac:dyDescent="0.2">
      <c r="N4" s="536"/>
      <c r="O4" s="542"/>
      <c r="P4"/>
      <c r="Q4"/>
    </row>
    <row r="5" spans="2:20" ht="12.75" x14ac:dyDescent="0.2">
      <c r="C5" s="5" t="s">
        <v>18</v>
      </c>
      <c r="G5" s="735">
        <v>1000000</v>
      </c>
      <c r="N5" s="536"/>
      <c r="O5" s="542"/>
      <c r="P5" s="7"/>
      <c r="Q5" s="8" t="s">
        <v>1217</v>
      </c>
    </row>
    <row r="6" spans="2:20" x14ac:dyDescent="0.2">
      <c r="N6" s="536"/>
      <c r="O6" s="542"/>
      <c r="P6"/>
      <c r="Q6"/>
    </row>
    <row r="7" spans="2:20" ht="12.75" x14ac:dyDescent="0.2">
      <c r="C7" s="5" t="s">
        <v>17</v>
      </c>
      <c r="G7" s="638">
        <v>2018</v>
      </c>
      <c r="N7" s="536"/>
      <c r="O7" s="542"/>
      <c r="P7" s="7"/>
      <c r="Q7" s="8"/>
    </row>
    <row r="8" spans="2:20" x14ac:dyDescent="0.2">
      <c r="N8" s="536"/>
      <c r="O8" s="542"/>
      <c r="P8"/>
      <c r="Q8"/>
    </row>
    <row r="9" spans="2:20" ht="12.75" x14ac:dyDescent="0.2">
      <c r="C9" s="5" t="s">
        <v>232</v>
      </c>
      <c r="N9" s="536"/>
      <c r="O9" s="542"/>
      <c r="P9"/>
      <c r="Q9"/>
    </row>
    <row r="10" spans="2:20" x14ac:dyDescent="0.2">
      <c r="F10" s="378" t="s">
        <v>613</v>
      </c>
      <c r="G10" s="470">
        <v>0.114</v>
      </c>
      <c r="N10" s="536"/>
      <c r="O10" s="542"/>
      <c r="P10" s="7"/>
      <c r="Q10" s="217" t="s">
        <v>625</v>
      </c>
    </row>
    <row r="11" spans="2:20" s="378" customFormat="1" x14ac:dyDescent="0.2">
      <c r="N11" s="536"/>
      <c r="O11" s="542"/>
    </row>
    <row r="12" spans="2:20" s="378" customFormat="1" x14ac:dyDescent="0.2">
      <c r="E12" s="38" t="s">
        <v>624</v>
      </c>
      <c r="N12" s="536"/>
      <c r="O12" s="542"/>
    </row>
    <row r="13" spans="2:20" x14ac:dyDescent="0.2">
      <c r="F13" t="s">
        <v>773</v>
      </c>
      <c r="G13" s="470">
        <v>0.25600000000000001</v>
      </c>
      <c r="H13" s="6"/>
      <c r="N13" s="536"/>
      <c r="O13" s="542"/>
      <c r="P13" s="7"/>
      <c r="Q13" s="217" t="s">
        <v>812</v>
      </c>
    </row>
    <row r="14" spans="2:20" s="378" customFormat="1" ht="4.1500000000000004" customHeight="1" x14ac:dyDescent="0.2">
      <c r="H14" s="6"/>
      <c r="N14" s="536"/>
      <c r="O14" s="542"/>
    </row>
    <row r="15" spans="2:20" x14ac:dyDescent="0.2">
      <c r="F15" t="s">
        <v>774</v>
      </c>
      <c r="G15" s="470">
        <v>0.191</v>
      </c>
      <c r="N15" s="536"/>
      <c r="O15" s="542"/>
      <c r="P15" s="7"/>
      <c r="Q15" s="409" t="s">
        <v>813</v>
      </c>
    </row>
    <row r="16" spans="2:20" s="378" customFormat="1" x14ac:dyDescent="0.2">
      <c r="N16" s="536"/>
      <c r="O16" s="542"/>
    </row>
    <row r="17" spans="3:17" s="542" customFormat="1" ht="15" x14ac:dyDescent="0.25">
      <c r="C17" s="5" t="s">
        <v>1069</v>
      </c>
      <c r="I17" s="745" t="s">
        <v>1226</v>
      </c>
    </row>
    <row r="18" spans="3:17" s="542" customFormat="1" x14ac:dyDescent="0.2">
      <c r="F18" s="542" t="s">
        <v>195</v>
      </c>
      <c r="G18" s="1128"/>
      <c r="I18" s="747" t="s">
        <v>1224</v>
      </c>
      <c r="J18" s="758">
        <v>20</v>
      </c>
      <c r="P18" s="7"/>
      <c r="Q18" s="409"/>
    </row>
    <row r="19" spans="3:17" s="542" customFormat="1" ht="4.1500000000000004" customHeight="1" x14ac:dyDescent="0.2">
      <c r="I19" s="746"/>
      <c r="J19" s="61"/>
    </row>
    <row r="20" spans="3:17" s="542" customFormat="1" x14ac:dyDescent="0.2">
      <c r="F20" s="542" t="s">
        <v>1068</v>
      </c>
      <c r="G20" s="1129"/>
      <c r="I20" s="747" t="s">
        <v>1225</v>
      </c>
      <c r="J20" s="758">
        <v>20</v>
      </c>
      <c r="P20" s="7"/>
      <c r="Q20" s="409"/>
    </row>
    <row r="21" spans="3:17" s="542" customFormat="1" x14ac:dyDescent="0.2"/>
    <row r="22" spans="3:17" ht="12.75" x14ac:dyDescent="0.2">
      <c r="C22" s="5" t="s">
        <v>25</v>
      </c>
      <c r="N22" s="536"/>
      <c r="O22" s="542"/>
      <c r="P22"/>
      <c r="Q22"/>
    </row>
    <row r="23" spans="3:17" s="378" customFormat="1" x14ac:dyDescent="0.2">
      <c r="E23" s="38" t="s">
        <v>767</v>
      </c>
      <c r="G23" s="757">
        <v>6.1699999999999998E-2</v>
      </c>
      <c r="N23" s="536"/>
      <c r="O23" s="542"/>
      <c r="P23" s="7"/>
      <c r="Q23" s="409" t="s">
        <v>769</v>
      </c>
    </row>
    <row r="24" spans="3:17" s="378" customFormat="1" ht="4.1500000000000004" customHeight="1" x14ac:dyDescent="0.2">
      <c r="N24" s="536"/>
      <c r="O24" s="542"/>
    </row>
    <row r="25" spans="3:17" s="378" customFormat="1" x14ac:dyDescent="0.2">
      <c r="E25" s="38" t="s">
        <v>768</v>
      </c>
      <c r="N25" s="536"/>
      <c r="O25" s="542"/>
    </row>
    <row r="26" spans="3:17" s="378" customFormat="1" x14ac:dyDescent="0.2">
      <c r="F26" s="378" t="s">
        <v>1218</v>
      </c>
      <c r="G26" s="764">
        <v>0</v>
      </c>
      <c r="H26" s="6" t="s">
        <v>770</v>
      </c>
      <c r="N26" s="536"/>
      <c r="O26" s="542"/>
      <c r="P26" s="7"/>
      <c r="Q26" s="409" t="s">
        <v>772</v>
      </c>
    </row>
    <row r="27" spans="3:17" s="378" customFormat="1" x14ac:dyDescent="0.2">
      <c r="F27" s="378" t="s">
        <v>771</v>
      </c>
      <c r="G27" s="658">
        <v>123232</v>
      </c>
      <c r="H27" s="6" t="s">
        <v>1114</v>
      </c>
      <c r="N27" s="536"/>
      <c r="O27" s="542"/>
      <c r="P27" s="7"/>
      <c r="Q27" s="409" t="s">
        <v>1091</v>
      </c>
    </row>
    <row r="28" spans="3:17" s="542" customFormat="1" ht="12.75" x14ac:dyDescent="0.2">
      <c r="C28" s="5"/>
    </row>
    <row r="29" spans="3:17" s="542" customFormat="1" ht="12.75" x14ac:dyDescent="0.2">
      <c r="C29" s="5"/>
      <c r="D29" s="76" t="s">
        <v>1115</v>
      </c>
    </row>
    <row r="30" spans="3:17" s="542" customFormat="1" ht="12.75" x14ac:dyDescent="0.2">
      <c r="C30" s="5"/>
      <c r="D30" s="76"/>
      <c r="E30" s="668" t="s">
        <v>1013</v>
      </c>
      <c r="G30" s="664" t="s">
        <v>1473</v>
      </c>
      <c r="H30" s="664" t="s">
        <v>1473</v>
      </c>
    </row>
    <row r="31" spans="3:17" s="542" customFormat="1" ht="12.75" x14ac:dyDescent="0.2">
      <c r="C31" s="5"/>
      <c r="F31" s="542" t="s">
        <v>1117</v>
      </c>
      <c r="G31" s="548" t="s">
        <v>248</v>
      </c>
      <c r="H31" s="548" t="s">
        <v>249</v>
      </c>
      <c r="I31" s="548" t="s">
        <v>250</v>
      </c>
      <c r="J31" s="548" t="s">
        <v>251</v>
      </c>
      <c r="K31" s="548" t="s">
        <v>252</v>
      </c>
      <c r="L31" s="548" t="s">
        <v>253</v>
      </c>
      <c r="M31" s="548" t="s">
        <v>254</v>
      </c>
    </row>
    <row r="32" spans="3:17" s="542" customFormat="1" ht="12.75" x14ac:dyDescent="0.2">
      <c r="C32" s="5"/>
      <c r="F32" s="542" t="s">
        <v>239</v>
      </c>
      <c r="G32" s="669">
        <v>114465.79626358995</v>
      </c>
      <c r="H32" s="669">
        <v>115042.67864408737</v>
      </c>
      <c r="I32" s="669">
        <v>115565.08466837843</v>
      </c>
      <c r="J32" s="669">
        <v>116128.38206846472</v>
      </c>
      <c r="K32" s="669">
        <v>116734.75998581809</v>
      </c>
      <c r="L32" s="669">
        <v>117431.15183864017</v>
      </c>
      <c r="M32" s="669">
        <v>118034.10957673383</v>
      </c>
    </row>
    <row r="33" spans="3:18" s="542" customFormat="1" ht="12.75" x14ac:dyDescent="0.2">
      <c r="C33" s="5"/>
      <c r="F33" s="542" t="s">
        <v>234</v>
      </c>
      <c r="G33" s="669">
        <v>65784.940381373541</v>
      </c>
      <c r="H33" s="669">
        <v>66116.481979360557</v>
      </c>
      <c r="I33" s="669">
        <v>66416.715326654274</v>
      </c>
      <c r="J33" s="669">
        <v>66740.44946463489</v>
      </c>
      <c r="K33" s="669">
        <v>67088.942520585115</v>
      </c>
      <c r="L33" s="669">
        <v>67489.167723356411</v>
      </c>
      <c r="M33" s="669">
        <v>67835.695159042429</v>
      </c>
    </row>
    <row r="34" spans="3:18" s="542" customFormat="1" ht="12.75" x14ac:dyDescent="0.2">
      <c r="C34" s="5"/>
      <c r="F34" s="542" t="s">
        <v>235</v>
      </c>
      <c r="G34" s="669">
        <v>92098.916533922951</v>
      </c>
      <c r="H34" s="669">
        <v>92563.074771104788</v>
      </c>
      <c r="I34" s="669">
        <v>92983.401457315995</v>
      </c>
      <c r="J34" s="669">
        <v>93436.629250488855</v>
      </c>
      <c r="K34" s="669">
        <v>93924.519528819161</v>
      </c>
      <c r="L34" s="669">
        <v>94484.834812698988</v>
      </c>
      <c r="M34" s="669">
        <v>94969.973222659406</v>
      </c>
    </row>
    <row r="35" spans="3:18" s="542" customFormat="1" ht="12.75" x14ac:dyDescent="0.2">
      <c r="C35" s="5"/>
      <c r="F35" s="542" t="s">
        <v>236</v>
      </c>
      <c r="G35" s="669">
        <v>230905.14073862112</v>
      </c>
      <c r="H35" s="669">
        <v>232068.85174755557</v>
      </c>
      <c r="I35" s="669">
        <v>233122.67079655651</v>
      </c>
      <c r="J35" s="669">
        <v>234258.97762086851</v>
      </c>
      <c r="K35" s="669">
        <v>235482.18824725374</v>
      </c>
      <c r="L35" s="669">
        <v>236886.97870898104</v>
      </c>
      <c r="M35" s="669">
        <v>238103.29000823892</v>
      </c>
    </row>
    <row r="36" spans="3:18" s="542" customFormat="1" ht="12.75" x14ac:dyDescent="0.2">
      <c r="C36" s="5"/>
      <c r="F36" s="141" t="s">
        <v>952</v>
      </c>
      <c r="G36" s="669">
        <v>131569.88076274708</v>
      </c>
      <c r="H36" s="669">
        <v>132232.96395872111</v>
      </c>
      <c r="I36" s="669">
        <v>132833.43065330855</v>
      </c>
      <c r="J36" s="669">
        <v>133480.89892926978</v>
      </c>
      <c r="K36" s="669">
        <v>134177.88504117023</v>
      </c>
      <c r="L36" s="555">
        <v>134978.33544671282</v>
      </c>
      <c r="M36" s="555">
        <v>135671.39031808486</v>
      </c>
    </row>
    <row r="37" spans="3:18" s="542" customFormat="1" ht="12.75" x14ac:dyDescent="0.2">
      <c r="C37" s="5"/>
      <c r="F37" s="542" t="s">
        <v>26</v>
      </c>
      <c r="G37" s="669">
        <v>197354.82114412056</v>
      </c>
      <c r="H37" s="669">
        <v>198349.44593808166</v>
      </c>
      <c r="I37" s="669">
        <v>199250.14597996281</v>
      </c>
      <c r="J37" s="669">
        <v>200221.34839390469</v>
      </c>
      <c r="K37" s="669">
        <v>201266.82756175529</v>
      </c>
      <c r="L37" s="669">
        <v>202467.50317006925</v>
      </c>
      <c r="M37" s="669">
        <v>203507.08547712726</v>
      </c>
    </row>
    <row r="38" spans="3:18" x14ac:dyDescent="0.2">
      <c r="H38" s="378"/>
      <c r="N38" s="536"/>
      <c r="O38" s="542"/>
      <c r="P38"/>
      <c r="Q38"/>
    </row>
    <row r="39" spans="3:18" s="542" customFormat="1" ht="12.75" x14ac:dyDescent="0.2">
      <c r="C39" s="5"/>
      <c r="E39" s="38" t="s">
        <v>1116</v>
      </c>
      <c r="G39" s="548" t="s">
        <v>248</v>
      </c>
      <c r="H39" s="548" t="s">
        <v>249</v>
      </c>
      <c r="I39" s="548" t="s">
        <v>250</v>
      </c>
      <c r="J39" s="548" t="s">
        <v>251</v>
      </c>
      <c r="K39" s="548" t="s">
        <v>252</v>
      </c>
      <c r="L39" s="548" t="s">
        <v>253</v>
      </c>
      <c r="M39" s="548" t="s">
        <v>254</v>
      </c>
    </row>
    <row r="40" spans="3:18" s="542" customFormat="1" ht="12.75" x14ac:dyDescent="0.2">
      <c r="C40" s="5"/>
      <c r="F40" s="542" t="s">
        <v>239</v>
      </c>
      <c r="G40" s="670">
        <v>109144.86104373644</v>
      </c>
      <c r="H40" s="670">
        <v>109694.92708366491</v>
      </c>
      <c r="I40" s="670">
        <v>110193.0490973218</v>
      </c>
      <c r="J40" s="670">
        <v>110730.16165378485</v>
      </c>
      <c r="K40" s="670">
        <v>111308.35213242458</v>
      </c>
      <c r="L40" s="670">
        <v>111972.37225449867</v>
      </c>
      <c r="M40" s="670">
        <v>112547.30154069288</v>
      </c>
    </row>
    <row r="41" spans="3:18" s="542" customFormat="1" ht="12.75" x14ac:dyDescent="0.2">
      <c r="C41" s="5"/>
      <c r="F41" s="542" t="s">
        <v>234</v>
      </c>
      <c r="G41" s="670">
        <v>62726.931634331289</v>
      </c>
      <c r="H41" s="670">
        <v>63043.061542336152</v>
      </c>
      <c r="I41" s="670">
        <v>63329.338561679193</v>
      </c>
      <c r="J41" s="670">
        <v>63638.023938956809</v>
      </c>
      <c r="K41" s="670">
        <v>63970.317317485395</v>
      </c>
      <c r="L41" s="670">
        <v>64351.93807729808</v>
      </c>
      <c r="M41" s="670">
        <v>64682.357207294757</v>
      </c>
    </row>
    <row r="42" spans="3:18" s="542" customFormat="1" ht="12.75" x14ac:dyDescent="0.2">
      <c r="C42" s="5"/>
      <c r="F42" s="542" t="s">
        <v>235</v>
      </c>
      <c r="G42" s="670">
        <v>87817.704288063804</v>
      </c>
      <c r="H42" s="670">
        <v>88260.286159270618</v>
      </c>
      <c r="I42" s="670">
        <v>88661.073986350879</v>
      </c>
      <c r="J42" s="670">
        <v>89093.233514539534</v>
      </c>
      <c r="K42" s="670">
        <v>89558.444244479557</v>
      </c>
      <c r="L42" s="670">
        <v>90092.713308217324</v>
      </c>
      <c r="M42" s="670">
        <v>90555.300090212666</v>
      </c>
    </row>
    <row r="43" spans="3:18" s="542" customFormat="1" ht="12.75" x14ac:dyDescent="0.2">
      <c r="C43" s="5"/>
      <c r="F43" s="542" t="s">
        <v>236</v>
      </c>
      <c r="G43" s="670">
        <v>220171.53003650284</v>
      </c>
      <c r="H43" s="670">
        <v>221281.14601359991</v>
      </c>
      <c r="I43" s="670">
        <v>222285.97835149398</v>
      </c>
      <c r="J43" s="670">
        <v>223369.46402573842</v>
      </c>
      <c r="K43" s="670">
        <v>224535.81378437375</v>
      </c>
      <c r="L43" s="670">
        <v>225875.30265131628</v>
      </c>
      <c r="M43" s="670">
        <v>227035.07379760459</v>
      </c>
    </row>
    <row r="44" spans="3:18" s="542" customFormat="1" ht="12.75" x14ac:dyDescent="0.2">
      <c r="C44" s="5"/>
      <c r="F44" s="542" t="s">
        <v>952</v>
      </c>
      <c r="G44" s="670">
        <v>125453.86326866258</v>
      </c>
      <c r="H44" s="670">
        <v>126086.1230846723</v>
      </c>
      <c r="I44" s="670">
        <v>126658.67712335839</v>
      </c>
      <c r="J44" s="670">
        <v>127276.04787791362</v>
      </c>
      <c r="K44" s="670">
        <v>127940.63463497079</v>
      </c>
      <c r="L44" s="670">
        <v>128703.87615459616</v>
      </c>
      <c r="M44" s="670">
        <v>129364.71441458951</v>
      </c>
    </row>
    <row r="45" spans="3:18" s="542" customFormat="1" ht="12.75" x14ac:dyDescent="0.2">
      <c r="C45" s="5"/>
      <c r="F45" s="542" t="s">
        <v>26</v>
      </c>
      <c r="G45" s="670">
        <v>188180.79490299383</v>
      </c>
      <c r="H45" s="670">
        <v>189129.18462700845</v>
      </c>
      <c r="I45" s="670">
        <v>189988.01568503756</v>
      </c>
      <c r="J45" s="670">
        <v>190914.07181687042</v>
      </c>
      <c r="K45" s="670">
        <v>191910.95195245615</v>
      </c>
      <c r="L45" s="670">
        <v>193055.81423189424</v>
      </c>
      <c r="M45" s="670">
        <v>194047.07162188424</v>
      </c>
    </row>
    <row r="46" spans="3:18" s="542" customFormat="1" x14ac:dyDescent="0.2">
      <c r="E46" s="80"/>
      <c r="R46" s="80"/>
    </row>
    <row r="47" spans="3:18" ht="24" x14ac:dyDescent="0.2">
      <c r="E47" s="38" t="s">
        <v>849</v>
      </c>
      <c r="G47" t="s">
        <v>6</v>
      </c>
      <c r="H47" s="554" t="s">
        <v>924</v>
      </c>
      <c r="I47" s="71" t="s">
        <v>1421</v>
      </c>
      <c r="J47" s="71" t="s">
        <v>1034</v>
      </c>
      <c r="N47" s="536"/>
      <c r="O47" s="542"/>
      <c r="P47"/>
      <c r="Q47"/>
    </row>
    <row r="48" spans="3:18" x14ac:dyDescent="0.2">
      <c r="G48" t="s">
        <v>239</v>
      </c>
      <c r="H48" s="501">
        <v>87000</v>
      </c>
      <c r="I48" s="502">
        <v>103617</v>
      </c>
      <c r="J48" s="502">
        <v>108668.44575203251</v>
      </c>
      <c r="N48" s="536"/>
      <c r="O48" s="542"/>
      <c r="P48" s="7"/>
      <c r="Q48" s="409" t="s">
        <v>958</v>
      </c>
    </row>
    <row r="49" spans="3:17" x14ac:dyDescent="0.2">
      <c r="G49" t="s">
        <v>234</v>
      </c>
      <c r="H49" s="501">
        <v>50000</v>
      </c>
      <c r="I49" s="502">
        <v>59550</v>
      </c>
      <c r="J49" s="502">
        <v>62453.129742547419</v>
      </c>
      <c r="N49" s="536"/>
      <c r="O49" s="542"/>
      <c r="P49" s="7"/>
      <c r="Q49" s="409" t="s">
        <v>953</v>
      </c>
    </row>
    <row r="50" spans="3:17" x14ac:dyDescent="0.2">
      <c r="G50" t="s">
        <v>235</v>
      </c>
      <c r="H50" s="501">
        <v>70000</v>
      </c>
      <c r="I50" s="502">
        <v>83370</v>
      </c>
      <c r="J50" s="502">
        <v>87434.381639566389</v>
      </c>
      <c r="N50" s="536"/>
      <c r="O50" s="542"/>
      <c r="P50" s="7"/>
      <c r="Q50" s="409" t="s">
        <v>957</v>
      </c>
    </row>
    <row r="51" spans="3:17" x14ac:dyDescent="0.2">
      <c r="G51" t="s">
        <v>236</v>
      </c>
      <c r="H51" s="501">
        <v>175500</v>
      </c>
      <c r="I51" s="502">
        <v>209020.5</v>
      </c>
      <c r="J51" s="502">
        <v>219210.48539634145</v>
      </c>
      <c r="N51" s="536"/>
      <c r="O51" s="542"/>
      <c r="P51" s="7"/>
      <c r="Q51" s="409" t="s">
        <v>956</v>
      </c>
    </row>
    <row r="52" spans="3:17" s="542" customFormat="1" x14ac:dyDescent="0.2">
      <c r="G52" s="542" t="s">
        <v>952</v>
      </c>
      <c r="H52" s="501">
        <v>100000</v>
      </c>
      <c r="I52" s="502">
        <v>119100</v>
      </c>
      <c r="J52" s="502">
        <v>124906.25948509484</v>
      </c>
      <c r="P52" s="7"/>
      <c r="Q52" s="409" t="s">
        <v>955</v>
      </c>
    </row>
    <row r="53" spans="3:17" s="542" customFormat="1" x14ac:dyDescent="0.2">
      <c r="G53" t="s">
        <v>26</v>
      </c>
      <c r="H53" s="501">
        <v>150000</v>
      </c>
      <c r="I53" s="502">
        <v>178650</v>
      </c>
      <c r="J53" s="502">
        <v>187359.38922764224</v>
      </c>
      <c r="P53" s="7"/>
      <c r="Q53" s="409" t="s">
        <v>954</v>
      </c>
    </row>
    <row r="54" spans="3:17" s="378" customFormat="1" x14ac:dyDescent="0.2">
      <c r="N54" s="536"/>
      <c r="O54" s="542"/>
    </row>
    <row r="55" spans="3:17" s="542" customFormat="1" ht="12.75" x14ac:dyDescent="0.2">
      <c r="C55" s="5" t="s">
        <v>974</v>
      </c>
    </row>
    <row r="56" spans="3:17" s="542" customFormat="1" x14ac:dyDescent="0.2">
      <c r="E56" s="38"/>
      <c r="F56" s="141" t="s">
        <v>975</v>
      </c>
      <c r="G56" s="548" t="s">
        <v>248</v>
      </c>
      <c r="H56" s="548" t="s">
        <v>249</v>
      </c>
      <c r="I56" s="548" t="s">
        <v>250</v>
      </c>
      <c r="J56" s="548" t="s">
        <v>251</v>
      </c>
      <c r="K56" s="548" t="s">
        <v>252</v>
      </c>
      <c r="L56" s="548" t="s">
        <v>253</v>
      </c>
      <c r="M56" s="548" t="s">
        <v>254</v>
      </c>
    </row>
    <row r="57" spans="3:17" s="542" customFormat="1" x14ac:dyDescent="0.2">
      <c r="F57" s="141" t="s">
        <v>976</v>
      </c>
      <c r="G57" s="115" t="s">
        <v>977</v>
      </c>
      <c r="H57" s="115" t="s">
        <v>978</v>
      </c>
      <c r="I57" s="115" t="s">
        <v>1005</v>
      </c>
      <c r="J57" s="115" t="s">
        <v>1005</v>
      </c>
      <c r="K57" s="115" t="s">
        <v>1005</v>
      </c>
      <c r="L57" s="115" t="s">
        <v>1005</v>
      </c>
      <c r="M57" s="115" t="s">
        <v>1005</v>
      </c>
    </row>
    <row r="58" spans="3:17" s="542" customFormat="1" x14ac:dyDescent="0.2">
      <c r="F58" s="141" t="s">
        <v>652</v>
      </c>
      <c r="G58" s="503">
        <v>1.7500000000000002E-2</v>
      </c>
      <c r="H58" s="503">
        <v>2.2499999999999999E-2</v>
      </c>
      <c r="I58" s="503">
        <v>2.2499999999999999E-2</v>
      </c>
      <c r="J58" s="503">
        <v>2.5000000000000001E-2</v>
      </c>
      <c r="K58" s="503">
        <v>2.5000000000000001E-2</v>
      </c>
      <c r="L58" s="503">
        <v>2.5000000000000001E-2</v>
      </c>
      <c r="M58" s="503">
        <v>2.5000000000000001E-2</v>
      </c>
    </row>
    <row r="59" spans="3:17" s="542" customFormat="1" x14ac:dyDescent="0.2">
      <c r="F59" s="141" t="s">
        <v>1009</v>
      </c>
      <c r="G59" s="558">
        <v>1.0175000000000001</v>
      </c>
      <c r="H59" s="558">
        <v>1.04039375</v>
      </c>
      <c r="I59" s="558">
        <v>1.0638026093749999</v>
      </c>
      <c r="J59" s="558">
        <v>1.0903976746093749</v>
      </c>
      <c r="K59" s="558">
        <v>1.117657616474609</v>
      </c>
      <c r="L59" s="558">
        <v>1.1455990568864742</v>
      </c>
      <c r="M59" s="558">
        <v>1.1742390333086359</v>
      </c>
    </row>
    <row r="60" spans="3:17" s="542" customFormat="1" x14ac:dyDescent="0.2"/>
    <row r="61" spans="3:17" s="542" customFormat="1" x14ac:dyDescent="0.2">
      <c r="F61" s="141" t="s">
        <v>979</v>
      </c>
      <c r="G61" s="558">
        <v>1.0487511291779583</v>
      </c>
      <c r="H61" s="581" t="s">
        <v>1013</v>
      </c>
      <c r="L61" s="596"/>
      <c r="P61" s="585"/>
      <c r="Q61" s="586" t="s">
        <v>820</v>
      </c>
    </row>
    <row r="62" spans="3:17" s="542" customFormat="1" x14ac:dyDescent="0.2">
      <c r="L62" s="596"/>
      <c r="Q62" s="586" t="s">
        <v>821</v>
      </c>
    </row>
    <row r="63" spans="3:17" s="542" customFormat="1" ht="12.75" x14ac:dyDescent="0.2">
      <c r="C63" s="5" t="s">
        <v>996</v>
      </c>
      <c r="L63" s="596"/>
    </row>
    <row r="64" spans="3:17" s="536" customFormat="1" x14ac:dyDescent="0.2">
      <c r="G64" s="540">
        <v>0</v>
      </c>
      <c r="H64" s="540">
        <v>1</v>
      </c>
      <c r="I64" s="540">
        <v>2</v>
      </c>
      <c r="J64" s="540">
        <v>3</v>
      </c>
      <c r="K64" s="540">
        <v>4</v>
      </c>
      <c r="L64" s="540">
        <v>5</v>
      </c>
      <c r="M64" s="540">
        <v>6</v>
      </c>
      <c r="O64" s="542"/>
    </row>
    <row r="65" spans="5:17" s="536" customFormat="1" x14ac:dyDescent="0.2">
      <c r="E65" s="38" t="s">
        <v>912</v>
      </c>
      <c r="G65" s="548" t="s">
        <v>248</v>
      </c>
      <c r="H65" s="548" t="s">
        <v>249</v>
      </c>
      <c r="I65" s="548" t="s">
        <v>250</v>
      </c>
      <c r="J65" s="548" t="s">
        <v>251</v>
      </c>
      <c r="K65" s="548" t="s">
        <v>252</v>
      </c>
      <c r="L65" s="548" t="s">
        <v>253</v>
      </c>
      <c r="M65" s="548" t="s">
        <v>254</v>
      </c>
      <c r="O65" s="542"/>
    </row>
    <row r="66" spans="5:17" s="536" customFormat="1" x14ac:dyDescent="0.2">
      <c r="F66" s="536" t="s">
        <v>817</v>
      </c>
      <c r="G66" s="989">
        <v>0</v>
      </c>
      <c r="H66" s="989">
        <v>0</v>
      </c>
      <c r="I66" s="989">
        <v>0</v>
      </c>
      <c r="J66" s="989">
        <v>0</v>
      </c>
      <c r="K66" s="989">
        <v>0</v>
      </c>
      <c r="L66" s="989">
        <v>0</v>
      </c>
      <c r="M66" s="989">
        <v>0</v>
      </c>
      <c r="O66" s="542"/>
      <c r="P66" s="7"/>
      <c r="Q66" s="409" t="s">
        <v>959</v>
      </c>
    </row>
    <row r="67" spans="5:17" s="536" customFormat="1" x14ac:dyDescent="0.2">
      <c r="F67" s="536" t="s">
        <v>28</v>
      </c>
      <c r="G67" s="989">
        <v>7.343581280385347E-3</v>
      </c>
      <c r="H67" s="989">
        <v>8.4788518423639971E-3</v>
      </c>
      <c r="I67" s="989">
        <v>7.6781739766487497E-3</v>
      </c>
      <c r="J67" s="989">
        <v>8.2791836949539996E-3</v>
      </c>
      <c r="K67" s="989">
        <v>8.9123687870086999E-3</v>
      </c>
      <c r="L67" s="989">
        <v>1.0235367804467401E-2</v>
      </c>
      <c r="M67" s="989">
        <v>8.8620999727792998E-3</v>
      </c>
      <c r="O67" s="542"/>
      <c r="P67" s="7"/>
      <c r="Q67" s="409" t="s">
        <v>959</v>
      </c>
    </row>
    <row r="68" spans="5:17" s="542" customFormat="1" x14ac:dyDescent="0.2">
      <c r="E68" s="38" t="s">
        <v>964</v>
      </c>
    </row>
    <row r="69" spans="5:17" s="542" customFormat="1" x14ac:dyDescent="0.2">
      <c r="F69" s="542" t="s">
        <v>965</v>
      </c>
      <c r="G69" s="503">
        <v>0.59699999999999998</v>
      </c>
      <c r="H69" s="503">
        <v>0.59699999999999998</v>
      </c>
      <c r="I69" s="503">
        <v>0.59699999999999998</v>
      </c>
      <c r="J69" s="503">
        <v>0.59699999999999998</v>
      </c>
      <c r="K69" s="503">
        <v>0.59699999999999998</v>
      </c>
      <c r="L69" s="503">
        <v>0.59699999999999998</v>
      </c>
      <c r="M69" s="503">
        <v>0.59699999999999998</v>
      </c>
      <c r="P69" s="7"/>
      <c r="Q69" s="409" t="s">
        <v>959</v>
      </c>
    </row>
    <row r="70" spans="5:17" s="542" customFormat="1" x14ac:dyDescent="0.2">
      <c r="F70" s="542" t="s">
        <v>966</v>
      </c>
      <c r="G70" s="503">
        <v>0.40300000000000002</v>
      </c>
      <c r="H70" s="503">
        <v>0.40300000000000002</v>
      </c>
      <c r="I70" s="503">
        <v>0.40300000000000002</v>
      </c>
      <c r="J70" s="503">
        <v>0.40300000000000002</v>
      </c>
      <c r="K70" s="503">
        <v>0.40300000000000002</v>
      </c>
      <c r="L70" s="503">
        <v>0.40300000000000002</v>
      </c>
      <c r="M70" s="503">
        <v>0.40300000000000002</v>
      </c>
      <c r="P70" s="7"/>
      <c r="Q70" s="409" t="s">
        <v>959</v>
      </c>
    </row>
    <row r="71" spans="5:17" s="542" customFormat="1" x14ac:dyDescent="0.2">
      <c r="E71" s="38"/>
    </row>
    <row r="72" spans="5:17" s="542" customFormat="1" x14ac:dyDescent="0.2">
      <c r="E72" s="542" t="s">
        <v>1420</v>
      </c>
      <c r="G72" s="1034">
        <v>4.3841180243900518E-3</v>
      </c>
      <c r="H72" s="1034">
        <v>5.0618745498913062E-3</v>
      </c>
      <c r="I72" s="1034">
        <v>4.5838698640593032E-3</v>
      </c>
      <c r="J72" s="1034">
        <v>4.9426726658875373E-3</v>
      </c>
      <c r="K72" s="1034">
        <v>5.3206841658441934E-3</v>
      </c>
      <c r="L72" s="1034">
        <v>6.110514579267038E-3</v>
      </c>
      <c r="M72" s="1034">
        <v>5.2906736837492422E-3</v>
      </c>
      <c r="P72" s="7"/>
      <c r="Q72" s="409"/>
    </row>
    <row r="73" spans="5:17" s="542" customFormat="1" x14ac:dyDescent="0.2"/>
    <row r="74" spans="5:17" s="542" customFormat="1" ht="12.75" thickBot="1" x14ac:dyDescent="0.25">
      <c r="E74" s="588" t="s">
        <v>996</v>
      </c>
      <c r="F74" s="588"/>
      <c r="G74" s="597">
        <v>1.00438411802439</v>
      </c>
      <c r="H74" s="597">
        <v>1.0094459925742814</v>
      </c>
      <c r="I74" s="597">
        <v>1.0140298624383406</v>
      </c>
      <c r="J74" s="597">
        <v>1.018972535104228</v>
      </c>
      <c r="K74" s="597">
        <v>1.0242932192700722</v>
      </c>
      <c r="L74" s="597">
        <v>1.0304037338493393</v>
      </c>
      <c r="M74" s="597">
        <v>1.0356944075330885</v>
      </c>
    </row>
    <row r="75" spans="5:17" s="542" customFormat="1" ht="12.75" thickTop="1" x14ac:dyDescent="0.2"/>
    <row r="76" spans="5:17" s="536" customFormat="1" x14ac:dyDescent="0.2">
      <c r="E76" s="553" t="s">
        <v>986</v>
      </c>
      <c r="G76" s="549"/>
      <c r="H76" s="549"/>
      <c r="I76" s="549"/>
      <c r="J76" s="549"/>
      <c r="K76" s="549"/>
      <c r="L76" s="549"/>
      <c r="M76" s="549"/>
      <c r="O76" s="542"/>
    </row>
    <row r="77" spans="5:17" s="542" customFormat="1" x14ac:dyDescent="0.2">
      <c r="F77" s="542" t="s">
        <v>48</v>
      </c>
      <c r="G77" s="541">
        <v>4.4123560686795266E-3</v>
      </c>
      <c r="H77" s="541">
        <v>5.0944780147005094E-3</v>
      </c>
      <c r="I77" s="541">
        <v>4.6133945072186315E-3</v>
      </c>
      <c r="J77" s="541">
        <v>4.9745083529906748E-3</v>
      </c>
      <c r="K77" s="541">
        <v>5.354954619853314E-3</v>
      </c>
      <c r="L77" s="541">
        <v>6.1498723201765856E-3</v>
      </c>
      <c r="M77" s="541">
        <v>5.3247508406532584E-3</v>
      </c>
    </row>
    <row r="78" spans="5:17" s="542" customFormat="1" x14ac:dyDescent="0.2">
      <c r="F78" s="542" t="s">
        <v>711</v>
      </c>
      <c r="G78" s="541">
        <v>4.6820187528382766E-3</v>
      </c>
      <c r="H78" s="541">
        <v>5.4058288201315431E-3</v>
      </c>
      <c r="I78" s="541">
        <v>4.8953437258527745E-3</v>
      </c>
      <c r="J78" s="541">
        <v>5.2785271705923648E-3</v>
      </c>
      <c r="K78" s="541">
        <v>5.6822245440981394E-3</v>
      </c>
      <c r="L78" s="541">
        <v>6.5257239176630781E-3</v>
      </c>
      <c r="M78" s="541">
        <v>5.6501748503698709E-3</v>
      </c>
    </row>
    <row r="79" spans="5:17" s="542" customFormat="1" x14ac:dyDescent="0.2">
      <c r="F79" s="542" t="s">
        <v>22</v>
      </c>
      <c r="G79" s="541">
        <v>6.6450997059431614E-3</v>
      </c>
      <c r="H79" s="541">
        <v>7.6723894967867905E-3</v>
      </c>
      <c r="I79" s="541">
        <v>6.9478677618356388E-3</v>
      </c>
      <c r="J79" s="541">
        <v>7.4917126993249983E-3</v>
      </c>
      <c r="K79" s="541">
        <v>8.0646726637307424E-3</v>
      </c>
      <c r="L79" s="541">
        <v>9.2618351987679513E-3</v>
      </c>
      <c r="M79" s="541">
        <v>8.0191851461422718E-3</v>
      </c>
    </row>
    <row r="80" spans="5:17" s="542" customFormat="1" x14ac:dyDescent="0.2">
      <c r="F80" s="542" t="s">
        <v>295</v>
      </c>
      <c r="G80" s="541">
        <v>5.2480183839974685E-3</v>
      </c>
      <c r="H80" s="541">
        <v>6.0593283637737742E-3</v>
      </c>
      <c r="I80" s="541">
        <v>5.4871317748755328E-3</v>
      </c>
      <c r="J80" s="541">
        <v>5.9166374792723369E-3</v>
      </c>
      <c r="K80" s="541">
        <v>6.3691369991526192E-3</v>
      </c>
      <c r="L80" s="541">
        <v>7.3146052796193833E-3</v>
      </c>
      <c r="M80" s="541">
        <v>6.3332128837727993E-3</v>
      </c>
    </row>
    <row r="81" spans="3:17" s="542" customFormat="1" x14ac:dyDescent="0.2"/>
    <row r="82" spans="3:17" s="542" customFormat="1" ht="12.75" x14ac:dyDescent="0.2">
      <c r="C82" s="5" t="s">
        <v>941</v>
      </c>
    </row>
    <row r="83" spans="3:17" s="542" customFormat="1" x14ac:dyDescent="0.2">
      <c r="E83" s="38" t="s">
        <v>925</v>
      </c>
      <c r="G83" s="6" t="s">
        <v>851</v>
      </c>
    </row>
    <row r="84" spans="3:17" s="542" customFormat="1" x14ac:dyDescent="0.2">
      <c r="G84" s="465">
        <v>95.91</v>
      </c>
      <c r="P84" s="7"/>
      <c r="Q84" s="409" t="s">
        <v>926</v>
      </c>
    </row>
    <row r="85" spans="3:17" s="542" customFormat="1" x14ac:dyDescent="0.2"/>
    <row r="86" spans="3:17" s="542" customFormat="1" x14ac:dyDescent="0.2">
      <c r="E86" s="38" t="s">
        <v>934</v>
      </c>
    </row>
    <row r="87" spans="3:17" s="542" customFormat="1" x14ac:dyDescent="0.2">
      <c r="E87" s="55" t="s">
        <v>940</v>
      </c>
      <c r="G87" s="38" t="s">
        <v>56</v>
      </c>
      <c r="H87" s="38" t="s">
        <v>930</v>
      </c>
      <c r="I87" s="38" t="s">
        <v>928</v>
      </c>
      <c r="J87" s="38" t="s">
        <v>941</v>
      </c>
      <c r="K87" s="38" t="s">
        <v>947</v>
      </c>
    </row>
    <row r="88" spans="3:17" s="542" customFormat="1" ht="12.75" thickBot="1" x14ac:dyDescent="0.25">
      <c r="F88" s="542" t="s">
        <v>48</v>
      </c>
      <c r="G88" s="559" t="s">
        <v>927</v>
      </c>
      <c r="H88" s="1130"/>
      <c r="I88" s="1130"/>
      <c r="J88" s="734">
        <v>1.3609525346994968E-2</v>
      </c>
      <c r="K88" s="560">
        <v>2</v>
      </c>
      <c r="P88" s="7"/>
    </row>
    <row r="89" spans="3:17" s="542" customFormat="1" ht="12.75" thickBot="1" x14ac:dyDescent="0.25">
      <c r="F89" s="542" t="s">
        <v>711</v>
      </c>
      <c r="G89" s="559" t="s">
        <v>931</v>
      </c>
      <c r="H89" s="1130"/>
      <c r="I89" s="1130"/>
      <c r="J89" s="734">
        <v>3.2903028927146662E-3</v>
      </c>
      <c r="K89" s="560">
        <v>2</v>
      </c>
      <c r="P89" s="7"/>
    </row>
    <row r="90" spans="3:17" s="542" customFormat="1" ht="12.75" thickBot="1" x14ac:dyDescent="0.25">
      <c r="F90" s="542" t="s">
        <v>67</v>
      </c>
      <c r="G90" s="559" t="s">
        <v>932</v>
      </c>
      <c r="H90" s="1130"/>
      <c r="I90" s="1130"/>
      <c r="J90" s="734">
        <v>8.8061634598202737E-2</v>
      </c>
      <c r="K90" s="560">
        <v>2</v>
      </c>
      <c r="P90" s="7"/>
    </row>
    <row r="91" spans="3:17" s="542" customFormat="1" ht="12.75" thickBot="1" x14ac:dyDescent="0.25">
      <c r="F91" s="542" t="s">
        <v>187</v>
      </c>
      <c r="G91" s="559" t="s">
        <v>933</v>
      </c>
      <c r="H91" s="1130"/>
      <c r="I91" s="1130"/>
      <c r="J91" s="734">
        <v>9.2064436170848311E-3</v>
      </c>
      <c r="K91" s="560">
        <v>2</v>
      </c>
      <c r="P91" s="7"/>
    </row>
    <row r="92" spans="3:17" s="542" customFormat="1" ht="12.75" thickBot="1" x14ac:dyDescent="0.25">
      <c r="F92" s="141" t="s">
        <v>349</v>
      </c>
      <c r="G92" s="559" t="s">
        <v>935</v>
      </c>
      <c r="H92" s="1130"/>
      <c r="I92" s="1130"/>
      <c r="J92" s="734">
        <v>8.0056031452911594</v>
      </c>
      <c r="K92" s="560">
        <v>3</v>
      </c>
      <c r="P92" s="7"/>
    </row>
    <row r="93" spans="3:17" s="542" customFormat="1" ht="12.75" thickBot="1" x14ac:dyDescent="0.25">
      <c r="F93" s="141" t="s">
        <v>936</v>
      </c>
      <c r="G93" s="559" t="s">
        <v>937</v>
      </c>
      <c r="H93" s="1130"/>
      <c r="I93" s="1130"/>
      <c r="J93" s="734">
        <v>0.28139695055698422</v>
      </c>
      <c r="K93" s="560">
        <v>4</v>
      </c>
      <c r="P93" s="7"/>
    </row>
    <row r="94" spans="3:17" s="542" customFormat="1" ht="12.75" thickBot="1" x14ac:dyDescent="0.25">
      <c r="F94" s="141" t="s">
        <v>938</v>
      </c>
      <c r="G94" s="559" t="s">
        <v>939</v>
      </c>
      <c r="H94" s="1130"/>
      <c r="I94" s="1130"/>
      <c r="J94" s="734">
        <v>4.0028015726455797E-3</v>
      </c>
      <c r="K94" s="560">
        <v>2</v>
      </c>
      <c r="P94" s="7"/>
    </row>
    <row r="95" spans="3:17" s="542" customFormat="1" x14ac:dyDescent="0.2"/>
    <row r="96" spans="3:17" s="542" customFormat="1" ht="12.75" x14ac:dyDescent="0.2">
      <c r="C96" s="5" t="s">
        <v>967</v>
      </c>
    </row>
    <row r="97" spans="2:39" s="542" customFormat="1" x14ac:dyDescent="0.2">
      <c r="E97" s="38" t="s">
        <v>929</v>
      </c>
    </row>
    <row r="98" spans="2:39" x14ac:dyDescent="0.2">
      <c r="F98" s="58"/>
      <c r="G98" s="6" t="s">
        <v>849</v>
      </c>
      <c r="N98" s="536"/>
      <c r="O98" s="542"/>
      <c r="P98"/>
      <c r="Q98"/>
    </row>
    <row r="99" spans="2:39" x14ac:dyDescent="0.2">
      <c r="F99" t="s">
        <v>48</v>
      </c>
      <c r="G99" s="471">
        <v>106.47499999999999</v>
      </c>
      <c r="J99" s="542"/>
      <c r="N99" s="536"/>
      <c r="O99" s="542"/>
      <c r="P99" s="542"/>
      <c r="Q99" s="542"/>
    </row>
    <row r="100" spans="2:39" x14ac:dyDescent="0.2">
      <c r="E100" s="58"/>
      <c r="F100" t="s">
        <v>711</v>
      </c>
      <c r="G100" s="471">
        <v>28.35</v>
      </c>
      <c r="J100" s="542"/>
      <c r="N100" s="536"/>
      <c r="O100" s="542"/>
      <c r="P100" s="542"/>
      <c r="Q100" s="542"/>
    </row>
    <row r="101" spans="2:39" s="58" customFormat="1" x14ac:dyDescent="0.2">
      <c r="F101" t="s">
        <v>22</v>
      </c>
      <c r="G101" s="471">
        <v>925.2</v>
      </c>
      <c r="J101" s="542"/>
      <c r="N101" s="536"/>
      <c r="O101" s="542"/>
      <c r="P101" s="542"/>
      <c r="Q101" s="542"/>
    </row>
    <row r="102" spans="2:39" s="58" customFormat="1" x14ac:dyDescent="0.2">
      <c r="C102" s="80"/>
      <c r="F102" s="80" t="s">
        <v>295</v>
      </c>
      <c r="G102" s="1195">
        <v>100.75</v>
      </c>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2:39" s="542" customFormat="1" x14ac:dyDescent="0.2">
      <c r="F103" s="542" t="s">
        <v>1441</v>
      </c>
      <c r="G103" s="471">
        <v>395</v>
      </c>
    </row>
    <row r="104" spans="2:39" s="58" customFormat="1" x14ac:dyDescent="0.2">
      <c r="D104" s="542"/>
      <c r="E104" s="542"/>
      <c r="F104" s="542"/>
      <c r="G104" s="542"/>
      <c r="H104" s="542"/>
      <c r="I104" s="542"/>
      <c r="J104" s="542"/>
      <c r="K104" s="542"/>
      <c r="L104" s="542"/>
      <c r="M104" s="542"/>
      <c r="N104" s="542"/>
      <c r="O104" s="536"/>
    </row>
    <row r="105" spans="2:39" x14ac:dyDescent="0.2">
      <c r="E105" s="38" t="s">
        <v>987</v>
      </c>
      <c r="K105" s="544"/>
      <c r="P105"/>
      <c r="Q105"/>
    </row>
    <row r="106" spans="2:39" ht="12.75" thickBot="1" x14ac:dyDescent="0.25">
      <c r="F106" t="s">
        <v>48</v>
      </c>
      <c r="P106"/>
      <c r="Q106"/>
    </row>
    <row r="107" spans="2:39" ht="18.600000000000001" customHeight="1" x14ac:dyDescent="0.2">
      <c r="F107" t="s">
        <v>713</v>
      </c>
      <c r="G107" s="454" t="s">
        <v>281</v>
      </c>
      <c r="H107" s="455" t="s">
        <v>985</v>
      </c>
      <c r="I107" s="455" t="s">
        <v>48</v>
      </c>
      <c r="J107" s="455" t="s">
        <v>241</v>
      </c>
      <c r="K107" s="455" t="s">
        <v>708</v>
      </c>
      <c r="L107" s="455" t="s">
        <v>712</v>
      </c>
      <c r="M107" s="456" t="s">
        <v>710</v>
      </c>
      <c r="N107" s="545" t="s">
        <v>913</v>
      </c>
      <c r="P107"/>
      <c r="Q107"/>
    </row>
    <row r="108" spans="2:39" x14ac:dyDescent="0.2">
      <c r="G108" s="457" t="s">
        <v>281</v>
      </c>
      <c r="H108" s="1131"/>
      <c r="I108" s="1132"/>
      <c r="J108" s="459">
        <v>4250</v>
      </c>
      <c r="K108" s="463">
        <v>21.175000000000001</v>
      </c>
      <c r="L108" s="463">
        <v>106.47499999999999</v>
      </c>
      <c r="M108" s="461">
        <v>2661.875</v>
      </c>
      <c r="N108" s="546">
        <v>0.39915473115754874</v>
      </c>
      <c r="P108" s="7"/>
      <c r="Q108" s="544"/>
      <c r="R108" s="544"/>
      <c r="S108" s="544"/>
    </row>
    <row r="109" spans="2:39" ht="12.75" thickBot="1" x14ac:dyDescent="0.25">
      <c r="G109" s="458" t="s">
        <v>280</v>
      </c>
      <c r="H109" s="1131"/>
      <c r="I109" s="1132"/>
      <c r="J109" s="460">
        <v>6397.5</v>
      </c>
      <c r="K109" s="464">
        <v>21.175000000000001</v>
      </c>
      <c r="L109" s="464">
        <v>106.47499999999999</v>
      </c>
      <c r="M109" s="462">
        <v>7985.625</v>
      </c>
      <c r="N109" s="547">
        <v>0.60084526884245126</v>
      </c>
      <c r="P109" s="7"/>
      <c r="Q109" s="544"/>
      <c r="R109" s="544"/>
      <c r="S109" s="544"/>
    </row>
    <row r="110" spans="2:39" x14ac:dyDescent="0.2">
      <c r="B110" s="378"/>
      <c r="G110" s="467" t="s">
        <v>215</v>
      </c>
      <c r="H110" s="468"/>
      <c r="I110" s="469">
        <v>100</v>
      </c>
      <c r="J110" s="468">
        <v>10647.5</v>
      </c>
      <c r="K110" s="468"/>
      <c r="L110" s="497"/>
      <c r="M110" s="498">
        <v>0</v>
      </c>
      <c r="N110" s="497"/>
      <c r="P110" s="544"/>
      <c r="Q110" s="544"/>
      <c r="R110" s="544"/>
      <c r="S110" s="544"/>
    </row>
    <row r="111" spans="2:39" x14ac:dyDescent="0.2">
      <c r="I111" s="164" t="s">
        <v>714</v>
      </c>
      <c r="J111" s="1133"/>
      <c r="L111" s="728">
        <v>85.3</v>
      </c>
      <c r="P111"/>
      <c r="Q111"/>
    </row>
    <row r="112" spans="2:39" s="378" customFormat="1" x14ac:dyDescent="0.2">
      <c r="I112" s="164" t="s">
        <v>709</v>
      </c>
      <c r="J112" s="472">
        <v>21.175000000000001</v>
      </c>
      <c r="L112" s="123"/>
      <c r="O112" s="536"/>
    </row>
    <row r="113" spans="6:17" x14ac:dyDescent="0.2">
      <c r="P113"/>
      <c r="Q113"/>
    </row>
    <row r="114" spans="6:17" ht="12.75" thickBot="1" x14ac:dyDescent="0.25">
      <c r="F114" s="378" t="s">
        <v>711</v>
      </c>
      <c r="G114" s="378"/>
      <c r="H114" s="378"/>
      <c r="I114" s="378"/>
      <c r="J114" s="378"/>
      <c r="K114" s="378"/>
      <c r="L114" s="378"/>
      <c r="M114" s="378"/>
      <c r="P114"/>
      <c r="Q114"/>
    </row>
    <row r="115" spans="6:17" ht="12.75" x14ac:dyDescent="0.2">
      <c r="F115" s="378"/>
      <c r="G115" s="454" t="s">
        <v>281</v>
      </c>
      <c r="H115" s="455" t="s">
        <v>985</v>
      </c>
      <c r="I115" s="455" t="s">
        <v>350</v>
      </c>
      <c r="J115" s="455" t="s">
        <v>241</v>
      </c>
      <c r="K115" s="455" t="s">
        <v>708</v>
      </c>
      <c r="L115" s="455" t="s">
        <v>712</v>
      </c>
      <c r="M115" s="456" t="s">
        <v>710</v>
      </c>
      <c r="N115" s="545" t="s">
        <v>913</v>
      </c>
      <c r="P115"/>
      <c r="Q115"/>
    </row>
    <row r="116" spans="6:17" x14ac:dyDescent="0.2">
      <c r="F116" s="378"/>
      <c r="G116" s="457" t="s">
        <v>281</v>
      </c>
      <c r="H116" s="1131"/>
      <c r="I116" s="1132"/>
      <c r="J116" s="459">
        <v>1027.5</v>
      </c>
      <c r="K116" s="463">
        <v>4.25</v>
      </c>
      <c r="L116" s="463">
        <v>28.35</v>
      </c>
      <c r="M116" s="461">
        <v>708.75</v>
      </c>
      <c r="N116" s="546">
        <v>0.36243386243386244</v>
      </c>
      <c r="P116" s="7"/>
      <c r="Q116"/>
    </row>
    <row r="117" spans="6:17" ht="12.75" thickBot="1" x14ac:dyDescent="0.25">
      <c r="F117" s="378"/>
      <c r="G117" s="458" t="s">
        <v>280</v>
      </c>
      <c r="H117" s="1131"/>
      <c r="I117" s="1132"/>
      <c r="J117" s="460">
        <v>1807.5</v>
      </c>
      <c r="K117" s="464">
        <v>4.25</v>
      </c>
      <c r="L117" s="464">
        <v>28.35</v>
      </c>
      <c r="M117" s="462">
        <v>2126.25</v>
      </c>
      <c r="N117" s="547">
        <v>0.63756613756613756</v>
      </c>
      <c r="P117" s="7"/>
      <c r="Q117"/>
    </row>
    <row r="118" spans="6:17" x14ac:dyDescent="0.2">
      <c r="F118" s="378"/>
      <c r="G118" s="467" t="s">
        <v>215</v>
      </c>
      <c r="H118" s="468"/>
      <c r="I118" s="469">
        <v>100</v>
      </c>
      <c r="J118" s="468">
        <v>2835</v>
      </c>
      <c r="K118" s="468"/>
      <c r="L118" s="497"/>
      <c r="M118" s="498">
        <v>0</v>
      </c>
      <c r="N118" s="497"/>
      <c r="P118"/>
      <c r="Q118"/>
    </row>
    <row r="119" spans="6:17" ht="12.75" thickBot="1" x14ac:dyDescent="0.25">
      <c r="F119" s="378"/>
      <c r="G119" s="378"/>
      <c r="H119" s="378"/>
      <c r="I119" s="164" t="s">
        <v>714</v>
      </c>
      <c r="J119" s="1135"/>
      <c r="K119" s="378"/>
      <c r="L119" s="378"/>
      <c r="M119" s="378"/>
      <c r="P119"/>
      <c r="Q119"/>
    </row>
    <row r="120" spans="6:17" ht="12.75" thickTop="1" x14ac:dyDescent="0.2">
      <c r="I120" s="164" t="s">
        <v>709</v>
      </c>
      <c r="J120" s="472">
        <v>4.25</v>
      </c>
      <c r="K120" s="378"/>
      <c r="P120"/>
      <c r="Q120"/>
    </row>
    <row r="121" spans="6:17" s="378" customFormat="1" x14ac:dyDescent="0.2">
      <c r="J121" s="466"/>
      <c r="O121" s="536"/>
    </row>
    <row r="122" spans="6:17" ht="12.75" thickBot="1" x14ac:dyDescent="0.25">
      <c r="F122" s="378" t="s">
        <v>22</v>
      </c>
      <c r="G122" s="378"/>
      <c r="H122" s="378"/>
      <c r="I122" s="378"/>
      <c r="J122" s="378"/>
      <c r="K122" s="378"/>
      <c r="L122" s="378"/>
      <c r="M122" s="378"/>
      <c r="P122"/>
      <c r="Q122"/>
    </row>
    <row r="123" spans="6:17" ht="12.75" x14ac:dyDescent="0.2">
      <c r="F123" s="378"/>
      <c r="G123" s="454" t="s">
        <v>281</v>
      </c>
      <c r="H123" s="455" t="s">
        <v>985</v>
      </c>
      <c r="I123" s="455" t="s">
        <v>22</v>
      </c>
      <c r="J123" s="455" t="s">
        <v>241</v>
      </c>
      <c r="K123" s="455" t="s">
        <v>708</v>
      </c>
      <c r="L123" s="455" t="s">
        <v>712</v>
      </c>
      <c r="M123" s="456" t="s">
        <v>710</v>
      </c>
      <c r="N123" s="545" t="s">
        <v>913</v>
      </c>
      <c r="P123"/>
      <c r="Q123"/>
    </row>
    <row r="124" spans="6:17" x14ac:dyDescent="0.2">
      <c r="F124" s="378"/>
      <c r="G124" s="457" t="s">
        <v>281</v>
      </c>
      <c r="H124" s="1131"/>
      <c r="I124" s="1132"/>
      <c r="J124" s="459">
        <v>8800</v>
      </c>
      <c r="K124" s="463">
        <v>15.2</v>
      </c>
      <c r="L124" s="463">
        <v>925.2</v>
      </c>
      <c r="M124" s="461">
        <v>7401.6</v>
      </c>
      <c r="N124" s="546">
        <v>9.5114569822741024E-2</v>
      </c>
      <c r="P124" s="7"/>
      <c r="Q124" s="409" t="s">
        <v>776</v>
      </c>
    </row>
    <row r="125" spans="6:17" ht="12.75" thickBot="1" x14ac:dyDescent="0.25">
      <c r="F125" s="378"/>
      <c r="G125" s="458" t="s">
        <v>280</v>
      </c>
      <c r="H125" s="1134"/>
      <c r="I125" s="1132"/>
      <c r="J125" s="460">
        <v>83720</v>
      </c>
      <c r="K125" s="464">
        <v>15.2</v>
      </c>
      <c r="L125" s="464">
        <v>925.2</v>
      </c>
      <c r="M125" s="462">
        <v>85118.400000000009</v>
      </c>
      <c r="N125" s="547">
        <v>0.90488543017725898</v>
      </c>
      <c r="P125" s="7"/>
      <c r="Q125" s="409" t="s">
        <v>914</v>
      </c>
    </row>
    <row r="126" spans="6:17" x14ac:dyDescent="0.2">
      <c r="F126" s="378"/>
      <c r="G126" s="467" t="s">
        <v>215</v>
      </c>
      <c r="H126" s="468"/>
      <c r="I126" s="469">
        <v>100</v>
      </c>
      <c r="J126" s="468">
        <v>92520</v>
      </c>
      <c r="K126" s="468"/>
      <c r="L126" s="497"/>
      <c r="M126" s="498">
        <v>0</v>
      </c>
      <c r="N126" s="497"/>
      <c r="P126"/>
      <c r="Q126"/>
    </row>
    <row r="127" spans="6:17" ht="12.75" thickBot="1" x14ac:dyDescent="0.25">
      <c r="F127" s="378"/>
      <c r="G127" s="378"/>
      <c r="H127" s="378"/>
      <c r="I127" s="164" t="s">
        <v>714</v>
      </c>
      <c r="J127" s="1135"/>
      <c r="K127" s="378"/>
      <c r="L127" s="378"/>
      <c r="M127" s="378"/>
      <c r="P127"/>
      <c r="Q127"/>
    </row>
    <row r="128" spans="6:17" ht="12.75" thickTop="1" x14ac:dyDescent="0.2">
      <c r="I128" s="164" t="s">
        <v>709</v>
      </c>
      <c r="J128" s="472">
        <v>15.2</v>
      </c>
      <c r="K128" s="378"/>
      <c r="P128"/>
      <c r="Q128"/>
    </row>
    <row r="129" spans="6:17" s="378" customFormat="1" x14ac:dyDescent="0.2">
      <c r="J129" s="466"/>
      <c r="O129" s="536"/>
    </row>
    <row r="130" spans="6:17" ht="12.75" thickBot="1" x14ac:dyDescent="0.25">
      <c r="F130" s="378" t="s">
        <v>295</v>
      </c>
      <c r="G130" s="378"/>
      <c r="H130" s="378"/>
      <c r="I130" s="378"/>
      <c r="J130" s="378"/>
      <c r="K130" s="378"/>
      <c r="L130" s="378"/>
      <c r="M130" s="378"/>
      <c r="P130"/>
      <c r="Q130"/>
    </row>
    <row r="131" spans="6:17" ht="12.75" x14ac:dyDescent="0.2">
      <c r="F131" s="378"/>
      <c r="G131" s="454" t="s">
        <v>281</v>
      </c>
      <c r="H131" s="455" t="s">
        <v>985</v>
      </c>
      <c r="I131" s="455" t="s">
        <v>295</v>
      </c>
      <c r="J131" s="455" t="s">
        <v>241</v>
      </c>
      <c r="K131" s="455" t="s">
        <v>708</v>
      </c>
      <c r="L131" s="455" t="s">
        <v>712</v>
      </c>
      <c r="M131" s="456" t="s">
        <v>710</v>
      </c>
      <c r="N131" s="545" t="s">
        <v>913</v>
      </c>
      <c r="P131"/>
      <c r="Q131"/>
    </row>
    <row r="132" spans="6:17" x14ac:dyDescent="0.2">
      <c r="F132" s="378"/>
      <c r="G132" s="457" t="s">
        <v>281</v>
      </c>
      <c r="H132" s="1131"/>
      <c r="I132" s="1132"/>
      <c r="J132" s="459">
        <v>2875</v>
      </c>
      <c r="K132" s="463">
        <v>4.75</v>
      </c>
      <c r="L132" s="463">
        <v>100.75</v>
      </c>
      <c r="M132" s="461">
        <v>2518.75</v>
      </c>
      <c r="N132" s="546">
        <v>0.28535980148883372</v>
      </c>
      <c r="P132" s="7"/>
      <c r="Q132" s="409"/>
    </row>
    <row r="133" spans="6:17" ht="12.75" thickBot="1" x14ac:dyDescent="0.25">
      <c r="F133" s="378"/>
      <c r="G133" s="458" t="s">
        <v>280</v>
      </c>
      <c r="H133" s="1131"/>
      <c r="I133" s="1132"/>
      <c r="J133" s="460">
        <v>7200</v>
      </c>
      <c r="K133" s="464">
        <v>4.75</v>
      </c>
      <c r="L133" s="464">
        <v>100.75</v>
      </c>
      <c r="M133" s="462">
        <v>7556.25</v>
      </c>
      <c r="N133" s="547">
        <v>0.71464019851116622</v>
      </c>
      <c r="P133" s="7"/>
      <c r="Q133" s="409" t="s">
        <v>1019</v>
      </c>
    </row>
    <row r="134" spans="6:17" x14ac:dyDescent="0.2">
      <c r="F134" s="378"/>
      <c r="G134" s="467" t="s">
        <v>215</v>
      </c>
      <c r="H134" s="468"/>
      <c r="I134" s="469">
        <v>100</v>
      </c>
      <c r="J134" s="468">
        <v>10075</v>
      </c>
      <c r="K134" s="468"/>
      <c r="L134" s="497"/>
      <c r="M134" s="498">
        <v>0</v>
      </c>
      <c r="N134" s="497"/>
      <c r="P134"/>
      <c r="Q134"/>
    </row>
    <row r="135" spans="6:17" ht="12.75" thickBot="1" x14ac:dyDescent="0.25">
      <c r="F135" s="378"/>
      <c r="G135" s="378"/>
      <c r="H135" s="378"/>
      <c r="I135" s="164" t="s">
        <v>714</v>
      </c>
      <c r="J135" s="1135"/>
      <c r="K135" s="378"/>
      <c r="L135" s="486"/>
      <c r="M135" s="378"/>
      <c r="P135"/>
      <c r="Q135"/>
    </row>
    <row r="136" spans="6:17" ht="12.75" thickTop="1" x14ac:dyDescent="0.2">
      <c r="I136" s="164" t="s">
        <v>709</v>
      </c>
      <c r="J136" s="472">
        <v>4.75</v>
      </c>
      <c r="K136" s="378"/>
      <c r="P136"/>
      <c r="Q136"/>
    </row>
    <row r="137" spans="6:17" x14ac:dyDescent="0.2">
      <c r="H137" s="123"/>
      <c r="J137" s="486"/>
      <c r="P137"/>
      <c r="Q137"/>
    </row>
    <row r="138" spans="6:17" s="542" customFormat="1" ht="12.75" thickBot="1" x14ac:dyDescent="0.25">
      <c r="F138" s="542" t="s">
        <v>1441</v>
      </c>
    </row>
    <row r="139" spans="6:17" s="542" customFormat="1" ht="12.75" x14ac:dyDescent="0.2">
      <c r="G139" s="454" t="s">
        <v>281</v>
      </c>
      <c r="H139" s="455" t="s">
        <v>985</v>
      </c>
      <c r="I139" s="455" t="s">
        <v>295</v>
      </c>
      <c r="J139" s="455" t="s">
        <v>241</v>
      </c>
      <c r="K139" s="455" t="s">
        <v>708</v>
      </c>
      <c r="L139" s="455" t="s">
        <v>712</v>
      </c>
      <c r="M139" s="456" t="s">
        <v>710</v>
      </c>
      <c r="N139" s="545" t="s">
        <v>913</v>
      </c>
    </row>
    <row r="140" spans="6:17" s="542" customFormat="1" x14ac:dyDescent="0.2">
      <c r="G140" s="457" t="s">
        <v>281</v>
      </c>
      <c r="H140" s="1131"/>
      <c r="I140" s="1132"/>
      <c r="J140" s="459">
        <v>9875</v>
      </c>
      <c r="K140" s="463">
        <v>0</v>
      </c>
      <c r="L140" s="463">
        <v>395</v>
      </c>
      <c r="M140" s="461">
        <v>9875</v>
      </c>
      <c r="N140" s="546">
        <v>0.25</v>
      </c>
      <c r="P140" s="7"/>
      <c r="Q140" s="409"/>
    </row>
    <row r="141" spans="6:17" s="542" customFormat="1" ht="12.75" thickBot="1" x14ac:dyDescent="0.25">
      <c r="G141" s="458" t="s">
        <v>280</v>
      </c>
      <c r="H141" s="1131"/>
      <c r="I141" s="1132"/>
      <c r="J141" s="460">
        <v>29625</v>
      </c>
      <c r="K141" s="464">
        <v>0</v>
      </c>
      <c r="L141" s="464">
        <v>395</v>
      </c>
      <c r="M141" s="462">
        <v>29625</v>
      </c>
      <c r="N141" s="547">
        <v>0.75</v>
      </c>
      <c r="P141" s="7"/>
      <c r="Q141" s="409" t="s">
        <v>1019</v>
      </c>
    </row>
    <row r="142" spans="6:17" s="542" customFormat="1" x14ac:dyDescent="0.2">
      <c r="G142" s="467" t="s">
        <v>215</v>
      </c>
      <c r="H142" s="468"/>
      <c r="I142" s="469">
        <v>100</v>
      </c>
      <c r="J142" s="468">
        <v>39500</v>
      </c>
      <c r="K142" s="468"/>
      <c r="L142" s="497"/>
      <c r="M142" s="498">
        <v>0</v>
      </c>
      <c r="N142" s="497"/>
    </row>
    <row r="143" spans="6:17" s="542" customFormat="1" ht="12.75" thickBot="1" x14ac:dyDescent="0.25">
      <c r="I143" s="164" t="s">
        <v>714</v>
      </c>
      <c r="J143" s="1135"/>
      <c r="L143" s="486"/>
    </row>
    <row r="144" spans="6:17" s="542" customFormat="1" ht="12.75" thickTop="1" x14ac:dyDescent="0.2">
      <c r="I144" s="164" t="s">
        <v>709</v>
      </c>
      <c r="J144" s="472">
        <v>0</v>
      </c>
    </row>
    <row r="145" spans="3:48" s="542" customFormat="1" x14ac:dyDescent="0.2">
      <c r="H145" s="123"/>
      <c r="J145" s="486"/>
    </row>
    <row r="146" spans="3:48" ht="12.75" x14ac:dyDescent="0.2">
      <c r="C146" s="5" t="s">
        <v>968</v>
      </c>
      <c r="P146"/>
      <c r="Q146"/>
    </row>
    <row r="147" spans="3:48" x14ac:dyDescent="0.2">
      <c r="F147" t="s">
        <v>819</v>
      </c>
      <c r="P147" s="585"/>
      <c r="Q147" s="586" t="s">
        <v>820</v>
      </c>
    </row>
    <row r="148" spans="3:48" x14ac:dyDescent="0.2">
      <c r="P148" s="378"/>
      <c r="Q148" s="586" t="s">
        <v>1047</v>
      </c>
    </row>
    <row r="149" spans="3:48" x14ac:dyDescent="0.2">
      <c r="G149" s="542" t="s">
        <v>1110</v>
      </c>
      <c r="H149" s="661" t="s">
        <v>1108</v>
      </c>
      <c r="I149" s="661" t="s">
        <v>1109</v>
      </c>
      <c r="J149" t="s">
        <v>818</v>
      </c>
      <c r="K149" s="543" t="s">
        <v>979</v>
      </c>
      <c r="L149" s="543" t="s">
        <v>1092</v>
      </c>
      <c r="M149" s="543" t="s">
        <v>1046</v>
      </c>
      <c r="P149" s="378"/>
      <c r="Q149"/>
    </row>
    <row r="150" spans="3:48" x14ac:dyDescent="0.2">
      <c r="G150" s="543"/>
      <c r="H150" s="542"/>
      <c r="I150" s="542"/>
      <c r="J150" s="378" t="s">
        <v>1120</v>
      </c>
      <c r="K150" s="1032">
        <v>1.7161604642116175</v>
      </c>
      <c r="L150" s="543"/>
      <c r="M150" s="543"/>
      <c r="P150"/>
      <c r="Q150"/>
    </row>
    <row r="151" spans="3:48" x14ac:dyDescent="0.2">
      <c r="G151" s="543"/>
      <c r="H151" s="542"/>
      <c r="I151" s="542"/>
      <c r="J151" t="s">
        <v>822</v>
      </c>
      <c r="K151" s="1032">
        <v>1.7190135988154607</v>
      </c>
      <c r="L151" s="543"/>
      <c r="M151" s="543"/>
      <c r="P151"/>
      <c r="Q151"/>
    </row>
    <row r="152" spans="3:48" x14ac:dyDescent="0.2">
      <c r="G152" s="543"/>
      <c r="H152" s="542"/>
      <c r="I152" s="542"/>
      <c r="J152" t="s">
        <v>823</v>
      </c>
      <c r="K152" s="1032">
        <v>1.6978434806034477</v>
      </c>
      <c r="L152" s="543"/>
      <c r="M152" s="543"/>
      <c r="P152"/>
      <c r="Q152"/>
    </row>
    <row r="153" spans="3:48" x14ac:dyDescent="0.2">
      <c r="G153" s="543"/>
      <c r="H153" s="542"/>
      <c r="I153" s="542"/>
      <c r="J153" t="s">
        <v>824</v>
      </c>
      <c r="K153" s="1032">
        <v>1.6517359100439291</v>
      </c>
      <c r="L153" s="543"/>
      <c r="M153" s="543"/>
      <c r="N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8"/>
    </row>
    <row r="154" spans="3:48" x14ac:dyDescent="0.2">
      <c r="G154" s="543"/>
      <c r="H154" s="542"/>
      <c r="I154" s="542"/>
      <c r="J154" t="s">
        <v>825</v>
      </c>
      <c r="K154" s="1032">
        <v>1.5583823356254705</v>
      </c>
      <c r="L154" s="543"/>
      <c r="M154" s="543"/>
      <c r="N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78"/>
      <c r="AN154" s="378"/>
      <c r="AO154" s="378"/>
      <c r="AP154" s="378"/>
      <c r="AQ154" s="378"/>
      <c r="AR154" s="378"/>
      <c r="AS154" s="378"/>
      <c r="AT154" s="378"/>
      <c r="AU154" s="378"/>
      <c r="AV154" s="378"/>
    </row>
    <row r="155" spans="3:48" x14ac:dyDescent="0.2">
      <c r="G155" s="543"/>
      <c r="H155" s="542"/>
      <c r="I155" s="542"/>
      <c r="J155" t="s">
        <v>826</v>
      </c>
      <c r="K155" s="1032">
        <v>1.5138897213579792</v>
      </c>
      <c r="L155" s="543"/>
      <c r="M155" s="543"/>
      <c r="P155"/>
      <c r="Q155"/>
    </row>
    <row r="156" spans="3:48" x14ac:dyDescent="0.2">
      <c r="G156" s="543"/>
      <c r="H156" s="542"/>
      <c r="I156" s="542"/>
      <c r="J156" t="s">
        <v>827</v>
      </c>
      <c r="K156" s="1032">
        <v>1.4635338707537151</v>
      </c>
      <c r="L156" s="543"/>
      <c r="M156" s="543"/>
      <c r="P156"/>
      <c r="Q156"/>
    </row>
    <row r="157" spans="3:48" x14ac:dyDescent="0.2">
      <c r="G157" s="543"/>
      <c r="H157" s="542"/>
      <c r="I157" s="542"/>
      <c r="J157" t="s">
        <v>828</v>
      </c>
      <c r="K157" s="1032">
        <v>1.4350960162213739</v>
      </c>
      <c r="L157" s="543"/>
      <c r="M157" s="543"/>
      <c r="P157"/>
      <c r="Q157"/>
    </row>
    <row r="158" spans="3:48" x14ac:dyDescent="0.2">
      <c r="G158" s="543"/>
      <c r="H158" s="542"/>
      <c r="I158" s="542"/>
      <c r="J158" t="s">
        <v>829</v>
      </c>
      <c r="K158" s="1032">
        <v>1.4020158368644067</v>
      </c>
      <c r="L158" s="543"/>
      <c r="M158" s="543"/>
      <c r="P158"/>
      <c r="Q158"/>
    </row>
    <row r="159" spans="3:48" x14ac:dyDescent="0.2">
      <c r="G159" s="543"/>
      <c r="H159" s="542"/>
      <c r="I159" s="542"/>
      <c r="J159" t="s">
        <v>830</v>
      </c>
      <c r="K159" s="1032">
        <v>1.3614044498847926</v>
      </c>
      <c r="L159" s="543"/>
      <c r="M159" s="543"/>
      <c r="P159"/>
      <c r="Q159"/>
    </row>
    <row r="160" spans="3:48" x14ac:dyDescent="0.2">
      <c r="G160" s="543"/>
      <c r="H160" s="542"/>
      <c r="I160" s="542"/>
      <c r="J160" t="s">
        <v>831</v>
      </c>
      <c r="K160" s="1032">
        <v>1.3290317219633676</v>
      </c>
      <c r="L160" s="543"/>
      <c r="M160" s="543"/>
      <c r="P160"/>
      <c r="Q160"/>
    </row>
    <row r="161" spans="7:17" x14ac:dyDescent="0.2">
      <c r="G161" s="543"/>
      <c r="H161" s="542"/>
      <c r="I161" s="542"/>
      <c r="J161" t="s">
        <v>832</v>
      </c>
      <c r="K161" s="1032">
        <v>1.2749527493064119</v>
      </c>
      <c r="L161" s="543"/>
      <c r="M161" s="543"/>
      <c r="P161"/>
      <c r="Q161"/>
    </row>
    <row r="162" spans="7:17" x14ac:dyDescent="0.2">
      <c r="G162" s="543"/>
      <c r="H162" s="542"/>
      <c r="I162" s="542"/>
      <c r="J162" t="s">
        <v>833</v>
      </c>
      <c r="K162" s="1032">
        <v>1.2442679659296028</v>
      </c>
      <c r="L162" s="543"/>
      <c r="M162" s="543"/>
      <c r="P162"/>
      <c r="Q162"/>
    </row>
    <row r="163" spans="7:17" x14ac:dyDescent="0.2">
      <c r="G163" s="543"/>
      <c r="H163" s="542"/>
      <c r="I163" s="542"/>
      <c r="J163" t="s">
        <v>834</v>
      </c>
      <c r="K163" s="1032">
        <v>1.2093411458333332</v>
      </c>
      <c r="L163" s="543"/>
      <c r="M163" s="543"/>
      <c r="P163"/>
      <c r="Q163"/>
    </row>
    <row r="164" spans="7:17" x14ac:dyDescent="0.2">
      <c r="G164" s="543">
        <v>2011</v>
      </c>
      <c r="H164" s="663">
        <v>99.2</v>
      </c>
      <c r="I164" s="663">
        <v>99.8</v>
      </c>
      <c r="J164" t="s">
        <v>835</v>
      </c>
      <c r="K164" s="1033">
        <v>1.1703301411290323</v>
      </c>
      <c r="L164" s="662">
        <v>1.1502016129032258</v>
      </c>
      <c r="M164" s="662">
        <v>1.130040322580645</v>
      </c>
      <c r="N164" s="486"/>
      <c r="P164"/>
      <c r="Q164"/>
    </row>
    <row r="165" spans="7:17" x14ac:dyDescent="0.2">
      <c r="G165" s="543">
        <v>2012</v>
      </c>
      <c r="H165" s="663">
        <v>100.4</v>
      </c>
      <c r="I165" s="663">
        <v>102</v>
      </c>
      <c r="J165" t="s">
        <v>836</v>
      </c>
      <c r="K165" s="1033">
        <v>1.1563421314741036</v>
      </c>
      <c r="L165" s="662">
        <v>1.1364541832669321</v>
      </c>
      <c r="M165" s="662">
        <v>1.1165338645418326</v>
      </c>
      <c r="N165" s="486"/>
      <c r="P165"/>
      <c r="Q165"/>
    </row>
    <row r="166" spans="7:17" x14ac:dyDescent="0.2">
      <c r="G166" s="543">
        <v>2013</v>
      </c>
      <c r="H166" s="663">
        <v>102.8</v>
      </c>
      <c r="I166" s="663">
        <v>104.8</v>
      </c>
      <c r="J166" t="s">
        <v>837</v>
      </c>
      <c r="K166" s="1033">
        <v>1.1293458171206225</v>
      </c>
      <c r="L166" s="662">
        <v>1.1099221789883269</v>
      </c>
      <c r="M166" s="662">
        <v>1.0904669260700388</v>
      </c>
      <c r="N166" s="486"/>
      <c r="P166"/>
      <c r="Q166"/>
    </row>
    <row r="167" spans="7:17" x14ac:dyDescent="0.2">
      <c r="G167" s="543">
        <v>2014</v>
      </c>
      <c r="H167" s="663">
        <v>105.9</v>
      </c>
      <c r="I167" s="663">
        <v>106.6</v>
      </c>
      <c r="J167" t="s">
        <v>838</v>
      </c>
      <c r="K167" s="1033">
        <v>1.0962865911237016</v>
      </c>
      <c r="L167" s="662">
        <v>1.077431539187913</v>
      </c>
      <c r="M167" s="662">
        <v>1.0585457979225683</v>
      </c>
      <c r="N167" s="1111" t="s">
        <v>1364</v>
      </c>
      <c r="P167"/>
      <c r="Q167"/>
    </row>
    <row r="168" spans="7:17" x14ac:dyDescent="0.2">
      <c r="G168" s="543">
        <v>2015</v>
      </c>
      <c r="H168" s="663">
        <v>107.5</v>
      </c>
      <c r="I168" s="663">
        <v>108.4</v>
      </c>
      <c r="J168" t="s">
        <v>839</v>
      </c>
      <c r="K168" s="1033">
        <v>1.0799697674418605</v>
      </c>
      <c r="L168" s="662">
        <v>1.0613953488372092</v>
      </c>
      <c r="M168" s="662">
        <v>1.0427906976744186</v>
      </c>
      <c r="N168" s="1112">
        <v>1.6885553470919357E-2</v>
      </c>
      <c r="P168"/>
      <c r="Q168"/>
    </row>
    <row r="169" spans="7:17" x14ac:dyDescent="0.2">
      <c r="G169" s="543">
        <v>2016</v>
      </c>
      <c r="H169" s="663">
        <v>108.6</v>
      </c>
      <c r="I169" s="663">
        <v>110</v>
      </c>
      <c r="J169" t="s">
        <v>840</v>
      </c>
      <c r="K169" s="1033">
        <v>1.0690308471454881</v>
      </c>
      <c r="L169" s="662">
        <v>1.0506445672191529</v>
      </c>
      <c r="M169" s="662">
        <v>1.0322283609576428</v>
      </c>
      <c r="N169" s="1112">
        <v>1.4760147601476037E-2</v>
      </c>
      <c r="P169"/>
      <c r="Q169"/>
    </row>
    <row r="170" spans="7:17" ht="12.75" x14ac:dyDescent="0.2">
      <c r="G170" s="543">
        <v>2017</v>
      </c>
      <c r="H170" s="663">
        <v>110.7</v>
      </c>
      <c r="I170" s="663">
        <v>112.1</v>
      </c>
      <c r="J170" t="s">
        <v>841</v>
      </c>
      <c r="K170" s="927">
        <v>1.0487511291779583</v>
      </c>
      <c r="L170" s="927">
        <v>1.0307136404697379</v>
      </c>
      <c r="M170" s="927">
        <v>1.0126467931345979</v>
      </c>
      <c r="N170" s="1112">
        <v>1.9090909090909047E-2</v>
      </c>
      <c r="P170"/>
      <c r="Q170"/>
    </row>
    <row r="171" spans="7:17" x14ac:dyDescent="0.2">
      <c r="G171" s="543">
        <v>2018</v>
      </c>
      <c r="H171" s="663">
        <v>113</v>
      </c>
      <c r="I171" s="1048">
        <v>114.1</v>
      </c>
      <c r="J171" t="s">
        <v>248</v>
      </c>
      <c r="K171" s="1033">
        <v>1.0274048672566372</v>
      </c>
      <c r="L171" s="662">
        <v>1.0097345132743363</v>
      </c>
      <c r="M171" s="662">
        <v>0.99203539823008846</v>
      </c>
      <c r="N171" s="1112">
        <v>1.7841213202497874E-2</v>
      </c>
      <c r="O171" s="542"/>
      <c r="P171" s="542"/>
      <c r="Q171"/>
    </row>
    <row r="172" spans="7:17" x14ac:dyDescent="0.2">
      <c r="G172" s="543">
        <v>2019</v>
      </c>
      <c r="H172" s="663">
        <v>114.5</v>
      </c>
      <c r="I172" s="1048">
        <v>116.1</v>
      </c>
      <c r="J172" t="s">
        <v>249</v>
      </c>
      <c r="K172" s="1033">
        <v>1.011295731707317</v>
      </c>
      <c r="L172" s="662">
        <v>0.99650655021834056</v>
      </c>
      <c r="M172" s="662">
        <v>0.97903930131004357</v>
      </c>
      <c r="N172" s="1112">
        <v>1.752848378615246E-2</v>
      </c>
      <c r="O172" s="542"/>
      <c r="P172" s="542"/>
      <c r="Q172"/>
    </row>
    <row r="173" spans="7:17" x14ac:dyDescent="0.2">
      <c r="G173" s="543">
        <v>2020</v>
      </c>
      <c r="H173" s="663">
        <v>117.1</v>
      </c>
      <c r="I173" s="663">
        <v>118.1</v>
      </c>
      <c r="K173" s="543"/>
      <c r="L173" s="543"/>
      <c r="M173" s="543"/>
      <c r="N173" s="928"/>
      <c r="P173"/>
      <c r="Q173"/>
    </row>
    <row r="174" spans="7:17" x14ac:dyDescent="0.2">
      <c r="G174" s="822"/>
      <c r="H174" s="1030"/>
      <c r="I174" s="1030"/>
      <c r="J174" s="46"/>
      <c r="K174" s="822"/>
      <c r="L174" s="1031"/>
      <c r="M174" s="822"/>
      <c r="P174"/>
      <c r="Q174"/>
    </row>
    <row r="175" spans="7:17" x14ac:dyDescent="0.2">
      <c r="H175" s="486"/>
      <c r="I175" s="486"/>
      <c r="P175"/>
      <c r="Q175"/>
    </row>
    <row r="176" spans="7:17" x14ac:dyDescent="0.2">
      <c r="H176" s="486"/>
      <c r="I176" s="542"/>
      <c r="P176"/>
      <c r="Q176"/>
    </row>
    <row r="177" spans="6:13" s="542" customFormat="1" ht="15.75" thickBot="1" x14ac:dyDescent="0.3">
      <c r="F177" s="990" t="s">
        <v>1379</v>
      </c>
      <c r="G177" s="991"/>
      <c r="H177" s="991"/>
      <c r="I177" s="991"/>
      <c r="J177" s="991"/>
      <c r="K177" s="991"/>
      <c r="L177" s="991"/>
      <c r="M177" s="991"/>
    </row>
    <row r="178" spans="6:13" s="542" customFormat="1" ht="13.5" thickBot="1" x14ac:dyDescent="0.25">
      <c r="F178" s="992"/>
      <c r="G178" s="993" t="s">
        <v>248</v>
      </c>
      <c r="H178" s="993" t="s">
        <v>249</v>
      </c>
      <c r="I178" s="993" t="s">
        <v>250</v>
      </c>
      <c r="J178" s="993" t="s">
        <v>251</v>
      </c>
      <c r="K178" s="993" t="s">
        <v>252</v>
      </c>
      <c r="L178" s="993" t="s">
        <v>253</v>
      </c>
      <c r="M178" s="993" t="s">
        <v>254</v>
      </c>
    </row>
    <row r="179" spans="6:13" s="542" customFormat="1" ht="13.5" thickBot="1" x14ac:dyDescent="0.25">
      <c r="F179" s="994" t="s">
        <v>1380</v>
      </c>
      <c r="G179" s="995">
        <v>8.7749709602300101E-3</v>
      </c>
      <c r="H179" s="995">
        <v>1.08923907110779E-2</v>
      </c>
      <c r="I179" s="996">
        <v>1.12563479532975E-2</v>
      </c>
      <c r="J179" s="996">
        <v>1.2858367389908001E-2</v>
      </c>
      <c r="K179" s="996">
        <v>1.44247375740174E-2</v>
      </c>
      <c r="L179" s="996">
        <v>1.5970735608934802E-2</v>
      </c>
      <c r="M179" s="996">
        <v>1.33241999455586E-2</v>
      </c>
    </row>
    <row r="180" spans="6:13" s="542" customFormat="1" ht="26.25" thickBot="1" x14ac:dyDescent="0.25">
      <c r="F180" s="994" t="s">
        <v>1381</v>
      </c>
      <c r="G180" s="995">
        <v>5.9121916005406838E-3</v>
      </c>
      <c r="H180" s="995">
        <v>6.0653129736500944E-3</v>
      </c>
      <c r="I180" s="996">
        <v>4.1000000000000003E-3</v>
      </c>
      <c r="J180" s="996">
        <v>3.7000000000000002E-3</v>
      </c>
      <c r="K180" s="996">
        <v>3.3999999999999998E-3</v>
      </c>
      <c r="L180" s="996">
        <v>4.4999999999999997E-3</v>
      </c>
      <c r="M180" s="996">
        <v>4.4000000000000003E-3</v>
      </c>
    </row>
    <row r="181" spans="6:13" s="542" customFormat="1" ht="26.25" thickBot="1" x14ac:dyDescent="0.25">
      <c r="F181" s="997" t="s">
        <v>1382</v>
      </c>
      <c r="G181" s="998">
        <v>7.343581280385347E-3</v>
      </c>
      <c r="H181" s="998">
        <v>8.4788518423639971E-3</v>
      </c>
      <c r="I181" s="998">
        <v>7.6781739766487497E-3</v>
      </c>
      <c r="J181" s="998">
        <v>8.2791836949539996E-3</v>
      </c>
      <c r="K181" s="998">
        <v>8.9123687870086999E-3</v>
      </c>
      <c r="L181" s="998">
        <v>1.0235367804467401E-2</v>
      </c>
      <c r="M181" s="998">
        <v>8.8620999727792998E-3</v>
      </c>
    </row>
    <row r="182" spans="6:13" s="542" customFormat="1" x14ac:dyDescent="0.2">
      <c r="F182" s="999"/>
      <c r="G182" s="999"/>
      <c r="H182" s="999"/>
      <c r="I182" s="999"/>
      <c r="J182" s="999"/>
      <c r="K182" s="999"/>
      <c r="L182" s="999"/>
      <c r="M182" s="999"/>
    </row>
    <row r="183" spans="6:13" s="542" customFormat="1" x14ac:dyDescent="0.2">
      <c r="F183" s="999"/>
      <c r="G183" s="999"/>
      <c r="H183" s="999"/>
      <c r="I183" s="999"/>
      <c r="J183" s="999"/>
      <c r="K183" s="999"/>
      <c r="L183" s="999"/>
      <c r="M183" s="999"/>
    </row>
  </sheetData>
  <dataValidations count="1">
    <dataValidation type="list" allowBlank="1" showInputMessage="1" showErrorMessage="1" sqref="G7" xr:uid="{00000000-0002-0000-2200-000000000000}">
      <formula1>"2018,2019,2020,2021,2022,2023,2024,2025,2026,2027,2028,2029,2030"</formula1>
    </dataValidation>
  </dataValidations>
  <pageMargins left="0.7" right="0.7" top="0.75" bottom="0.75" header="0.3" footer="0.3"/>
  <pageSetup paperSize="9" orientation="portrait" horizontalDpi="300" verticalDpi="300" r:id="rId1"/>
  <tableParts count="3">
    <tablePart r:id="rId2"/>
    <tablePart r:id="rId3"/>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7">
    <tabColor theme="9"/>
  </sheetPr>
  <dimension ref="A1:AM102"/>
  <sheetViews>
    <sheetView showGridLines="0" zoomScaleNormal="100" workbookViewId="0"/>
  </sheetViews>
  <sheetFormatPr defaultColWidth="9.1640625" defaultRowHeight="12" x14ac:dyDescent="0.2"/>
  <cols>
    <col min="1" max="1" width="4.6640625" style="58" customWidth="1"/>
    <col min="2" max="2" width="23" style="58" customWidth="1"/>
    <col min="3" max="3" width="15.6640625" style="58" customWidth="1"/>
    <col min="4" max="4" width="19.1640625" style="58" customWidth="1"/>
    <col min="5" max="5" width="20.83203125" style="58" customWidth="1"/>
    <col min="6" max="6" width="18.1640625" style="58" customWidth="1"/>
    <col min="7" max="7" width="15.83203125" style="58" customWidth="1"/>
    <col min="8" max="8" width="24.1640625" style="58" customWidth="1"/>
    <col min="9" max="10" width="17.6640625" style="58" customWidth="1"/>
    <col min="11" max="13" width="21" style="58" customWidth="1"/>
    <col min="14" max="14" width="21.33203125" style="58" customWidth="1"/>
    <col min="15" max="15" width="15.5" style="58" customWidth="1"/>
    <col min="16" max="16" width="19.5" style="58" customWidth="1"/>
    <col min="17" max="20" width="18.83203125" style="58" customWidth="1"/>
    <col min="21" max="26" width="18.1640625" style="58" customWidth="1"/>
    <col min="27" max="16384" width="9.1640625" style="58"/>
  </cols>
  <sheetData>
    <row r="1" spans="1:27" ht="18.75" x14ac:dyDescent="0.3">
      <c r="A1" s="31" t="s">
        <v>19</v>
      </c>
      <c r="B1" s="31"/>
      <c r="C1" s="31"/>
      <c r="D1" s="33"/>
      <c r="E1" s="31"/>
      <c r="F1" s="32"/>
      <c r="G1" s="32"/>
      <c r="H1" s="32"/>
      <c r="I1" s="31"/>
    </row>
    <row r="2" spans="1:27" ht="16.5" thickBot="1" x14ac:dyDescent="0.3">
      <c r="A2" s="4" t="s">
        <v>1462</v>
      </c>
      <c r="B2" s="4"/>
      <c r="C2" s="60"/>
      <c r="D2" s="4"/>
      <c r="E2" s="4"/>
      <c r="F2" s="4"/>
      <c r="G2" s="4"/>
      <c r="H2" s="4"/>
      <c r="I2" s="4"/>
      <c r="J2" s="4"/>
      <c r="K2" s="4"/>
      <c r="L2" s="4"/>
      <c r="M2" s="4"/>
      <c r="N2" s="4"/>
      <c r="O2" s="4"/>
      <c r="P2" s="4"/>
      <c r="Q2" s="4"/>
      <c r="R2" s="4"/>
      <c r="S2" s="4"/>
      <c r="T2" s="4"/>
      <c r="U2" s="4"/>
      <c r="V2" s="4"/>
      <c r="W2" s="4"/>
      <c r="X2" s="4"/>
      <c r="Y2" s="4"/>
      <c r="Z2" s="4"/>
      <c r="AA2" s="4"/>
    </row>
    <row r="3" spans="1:27" ht="12.75" thickTop="1" x14ac:dyDescent="0.2"/>
    <row r="4" spans="1:27" s="378" customFormat="1" x14ac:dyDescent="0.2"/>
    <row r="5" spans="1:27" ht="12.75" x14ac:dyDescent="0.2">
      <c r="B5" s="5" t="s">
        <v>739</v>
      </c>
    </row>
    <row r="6" spans="1:27" ht="12.75" x14ac:dyDescent="0.2">
      <c r="H6" s="73" t="s">
        <v>314</v>
      </c>
      <c r="I6" s="66"/>
      <c r="J6" s="74"/>
      <c r="K6" s="73" t="s">
        <v>315</v>
      </c>
      <c r="L6" s="66"/>
      <c r="M6" s="66"/>
      <c r="N6" s="73" t="s">
        <v>677</v>
      </c>
      <c r="O6" s="66"/>
      <c r="P6" s="74"/>
      <c r="Q6" s="66" t="s">
        <v>228</v>
      </c>
      <c r="R6" s="66"/>
      <c r="S6" s="66"/>
      <c r="T6" s="66"/>
    </row>
    <row r="7" spans="1:27" ht="30" x14ac:dyDescent="0.2">
      <c r="B7" s="107" t="s">
        <v>6</v>
      </c>
      <c r="C7" s="107" t="s">
        <v>174</v>
      </c>
      <c r="D7" s="106" t="s">
        <v>229</v>
      </c>
      <c r="E7" s="108" t="s">
        <v>433</v>
      </c>
      <c r="F7" s="108" t="s">
        <v>312</v>
      </c>
      <c r="G7" s="109" t="s">
        <v>186</v>
      </c>
      <c r="H7" s="110" t="s">
        <v>194</v>
      </c>
      <c r="I7" s="111" t="s">
        <v>195</v>
      </c>
      <c r="J7" s="112" t="s">
        <v>214</v>
      </c>
      <c r="K7" s="113" t="s">
        <v>1221</v>
      </c>
      <c r="L7" s="114" t="s">
        <v>1222</v>
      </c>
      <c r="M7" s="112" t="s">
        <v>506</v>
      </c>
      <c r="N7" s="110" t="s">
        <v>678</v>
      </c>
      <c r="O7" s="111" t="s">
        <v>679</v>
      </c>
      <c r="P7" s="112" t="s">
        <v>680</v>
      </c>
      <c r="Q7" s="110" t="s">
        <v>508</v>
      </c>
      <c r="R7" s="111" t="s">
        <v>307</v>
      </c>
      <c r="S7" s="111" t="s">
        <v>241</v>
      </c>
      <c r="T7" s="112" t="s">
        <v>681</v>
      </c>
    </row>
    <row r="8" spans="1:27" ht="15" x14ac:dyDescent="0.3">
      <c r="B8" s="58" t="s">
        <v>175</v>
      </c>
      <c r="C8" s="61" t="s">
        <v>172</v>
      </c>
      <c r="D8" s="61" t="s">
        <v>199</v>
      </c>
      <c r="E8" s="37">
        <v>13561</v>
      </c>
      <c r="F8" s="103">
        <v>2192</v>
      </c>
      <c r="G8" s="876">
        <v>0.16163999705036503</v>
      </c>
      <c r="H8" s="905">
        <v>0.10515448713221739</v>
      </c>
      <c r="I8" s="873">
        <v>7.0053830838433745E-3</v>
      </c>
      <c r="J8" s="875">
        <v>4.9480126834304257E-2</v>
      </c>
      <c r="K8" s="1121"/>
      <c r="L8" s="1121"/>
      <c r="M8" s="96"/>
      <c r="N8" s="1122"/>
      <c r="O8" s="1123"/>
      <c r="P8" s="122">
        <v>0</v>
      </c>
      <c r="Q8" s="476">
        <v>106.47499999999999</v>
      </c>
      <c r="R8" s="96"/>
      <c r="S8" s="121">
        <v>106.47499999999999</v>
      </c>
      <c r="T8" s="122">
        <v>17.210618685937614</v>
      </c>
    </row>
    <row r="9" spans="1:27" ht="15" x14ac:dyDescent="0.3">
      <c r="B9" s="58" t="s">
        <v>176</v>
      </c>
      <c r="C9" s="61" t="s">
        <v>173</v>
      </c>
      <c r="D9" s="61" t="s">
        <v>199</v>
      </c>
      <c r="E9" s="37">
        <v>59310</v>
      </c>
      <c r="F9" s="103">
        <v>5173</v>
      </c>
      <c r="G9" s="876">
        <v>8.7219693137750798E-2</v>
      </c>
      <c r="H9" s="874">
        <v>3.3350193896476144E-2</v>
      </c>
      <c r="I9" s="873">
        <v>8.244815376833586E-3</v>
      </c>
      <c r="J9" s="875">
        <v>4.5624683864441073E-2</v>
      </c>
      <c r="K9" s="1121"/>
      <c r="L9" s="1121"/>
      <c r="M9" s="96"/>
      <c r="N9" s="1122"/>
      <c r="O9" s="1123"/>
      <c r="P9" s="122">
        <v>0</v>
      </c>
      <c r="Q9" s="476">
        <v>106.47499999999999</v>
      </c>
      <c r="R9" s="96"/>
      <c r="S9" s="121">
        <v>106.47499999999999</v>
      </c>
      <c r="T9" s="122">
        <v>9.2867168268420155</v>
      </c>
    </row>
    <row r="10" spans="1:27" ht="15" x14ac:dyDescent="0.3">
      <c r="B10" s="58" t="s">
        <v>177</v>
      </c>
      <c r="C10" s="61" t="s">
        <v>171</v>
      </c>
      <c r="D10" s="61" t="s">
        <v>199</v>
      </c>
      <c r="E10" s="37">
        <v>20032</v>
      </c>
      <c r="F10" s="103">
        <v>2699</v>
      </c>
      <c r="G10" s="876">
        <v>0.1347344249201278</v>
      </c>
      <c r="H10" s="874">
        <v>6.6793130990415339E-2</v>
      </c>
      <c r="I10" s="873">
        <v>8.3366613418530359E-3</v>
      </c>
      <c r="J10" s="875">
        <v>5.9604632587859425E-2</v>
      </c>
      <c r="K10" s="1121"/>
      <c r="L10" s="1121"/>
      <c r="M10" s="96"/>
      <c r="N10" s="1122"/>
      <c r="O10" s="1123"/>
      <c r="P10" s="122">
        <v>0</v>
      </c>
      <c r="Q10" s="476">
        <v>106.47499999999999</v>
      </c>
      <c r="R10" s="96"/>
      <c r="S10" s="121">
        <v>106.47499999999999</v>
      </c>
      <c r="T10" s="122">
        <v>14.345847893370607</v>
      </c>
    </row>
    <row r="11" spans="1:27" ht="15" x14ac:dyDescent="0.3">
      <c r="B11" s="58" t="s">
        <v>178</v>
      </c>
      <c r="C11" s="67" t="s">
        <v>179</v>
      </c>
      <c r="D11" s="61" t="s">
        <v>199</v>
      </c>
      <c r="E11" s="37">
        <v>8524</v>
      </c>
      <c r="F11" s="103">
        <v>1779.0000000000002</v>
      </c>
      <c r="G11" s="876">
        <v>0.20870483341154392</v>
      </c>
      <c r="H11" s="905">
        <v>0.16271703425621775</v>
      </c>
      <c r="I11" s="873">
        <v>1.1966213045518537E-2</v>
      </c>
      <c r="J11" s="875">
        <v>3.40215861098076E-2</v>
      </c>
      <c r="K11" s="1121"/>
      <c r="L11" s="1121"/>
      <c r="M11" s="96"/>
      <c r="N11" s="1122"/>
      <c r="O11" s="1123"/>
      <c r="P11" s="122">
        <v>0</v>
      </c>
      <c r="Q11" s="476">
        <v>106.47499999999999</v>
      </c>
      <c r="R11" s="96"/>
      <c r="S11" s="121">
        <v>106.47499999999999</v>
      </c>
      <c r="T11" s="122">
        <v>22.221847137494137</v>
      </c>
    </row>
    <row r="12" spans="1:27" ht="15" x14ac:dyDescent="0.3">
      <c r="B12" s="58" t="s">
        <v>180</v>
      </c>
      <c r="C12" s="67" t="s">
        <v>165</v>
      </c>
      <c r="D12" s="61" t="s">
        <v>199</v>
      </c>
      <c r="E12" s="37">
        <v>10860</v>
      </c>
      <c r="F12" s="103">
        <v>698</v>
      </c>
      <c r="G12" s="876">
        <v>6.4272559852670344E-2</v>
      </c>
      <c r="H12" s="874">
        <v>0</v>
      </c>
      <c r="I12" s="873">
        <v>1.2983425414364641E-2</v>
      </c>
      <c r="J12" s="875">
        <v>5.1289134438305711E-2</v>
      </c>
      <c r="K12" s="1121"/>
      <c r="L12" s="1121"/>
      <c r="M12" s="96"/>
      <c r="N12" s="1122"/>
      <c r="O12" s="1123"/>
      <c r="P12" s="122">
        <v>0</v>
      </c>
      <c r="Q12" s="476">
        <v>106.47499999999999</v>
      </c>
      <c r="R12" s="96"/>
      <c r="S12" s="121">
        <v>106.47499999999999</v>
      </c>
      <c r="T12" s="122">
        <v>6.8434208103130745</v>
      </c>
    </row>
    <row r="13" spans="1:27" ht="15" x14ac:dyDescent="0.3">
      <c r="B13" s="58" t="s">
        <v>181</v>
      </c>
      <c r="C13" s="67" t="s">
        <v>167</v>
      </c>
      <c r="D13" s="61" t="s">
        <v>200</v>
      </c>
      <c r="E13" s="37">
        <v>13464</v>
      </c>
      <c r="F13" s="103">
        <v>2342</v>
      </c>
      <c r="G13" s="876">
        <v>0.17394533571004159</v>
      </c>
      <c r="H13" s="874">
        <v>7.9545454545454544E-2</v>
      </c>
      <c r="I13" s="873">
        <v>2.9783125371360665E-2</v>
      </c>
      <c r="J13" s="875">
        <v>6.4616755793226385E-2</v>
      </c>
      <c r="K13" s="1121"/>
      <c r="L13" s="1121"/>
      <c r="M13" s="96"/>
      <c r="N13" s="1122"/>
      <c r="O13" s="1123"/>
      <c r="P13" s="122">
        <v>0</v>
      </c>
      <c r="Q13" s="476">
        <v>106.47499999999999</v>
      </c>
      <c r="R13" s="96"/>
      <c r="S13" s="121">
        <v>106.47499999999999</v>
      </c>
      <c r="T13" s="122">
        <v>18.520829619726676</v>
      </c>
    </row>
    <row r="14" spans="1:27" ht="15" x14ac:dyDescent="0.3">
      <c r="B14" s="58" t="s">
        <v>182</v>
      </c>
      <c r="C14" s="67" t="s">
        <v>168</v>
      </c>
      <c r="D14" s="61" t="s">
        <v>200</v>
      </c>
      <c r="E14" s="37">
        <v>8466</v>
      </c>
      <c r="F14" s="103">
        <v>1618</v>
      </c>
      <c r="G14" s="876">
        <v>0.19111741081974959</v>
      </c>
      <c r="H14" s="874">
        <v>8.5046066619418853E-2</v>
      </c>
      <c r="I14" s="873">
        <v>3.3782187573824708E-2</v>
      </c>
      <c r="J14" s="875">
        <v>7.2289156626506021E-2</v>
      </c>
      <c r="K14" s="1121"/>
      <c r="L14" s="1121"/>
      <c r="M14" s="96"/>
      <c r="N14" s="1122"/>
      <c r="O14" s="1123"/>
      <c r="P14" s="122">
        <v>0</v>
      </c>
      <c r="Q14" s="476">
        <v>106.47499999999999</v>
      </c>
      <c r="R14" s="96"/>
      <c r="S14" s="121">
        <v>106.47499999999999</v>
      </c>
      <c r="T14" s="122">
        <v>20.349226317032837</v>
      </c>
    </row>
    <row r="15" spans="1:27" ht="15" x14ac:dyDescent="0.3">
      <c r="B15" s="58" t="s">
        <v>183</v>
      </c>
      <c r="C15" s="67" t="s">
        <v>169</v>
      </c>
      <c r="D15" s="61" t="s">
        <v>200</v>
      </c>
      <c r="E15" s="37">
        <v>2583</v>
      </c>
      <c r="F15" s="103">
        <v>673</v>
      </c>
      <c r="G15" s="876">
        <v>0.26054974835462641</v>
      </c>
      <c r="H15" s="939">
        <v>0.11459543166860241</v>
      </c>
      <c r="I15" s="940">
        <v>4.1424699961285325E-2</v>
      </c>
      <c r="J15" s="941">
        <v>0.10452961672473868</v>
      </c>
      <c r="K15" s="1121"/>
      <c r="L15" s="1121"/>
      <c r="M15" s="96"/>
      <c r="N15" s="1122"/>
      <c r="O15" s="1123"/>
      <c r="P15" s="122">
        <v>0</v>
      </c>
      <c r="Q15" s="476">
        <v>106.47499999999999</v>
      </c>
      <c r="R15" s="96"/>
      <c r="S15" s="121">
        <v>106.47499999999999</v>
      </c>
      <c r="T15" s="122">
        <v>27.742034456058846</v>
      </c>
    </row>
    <row r="16" spans="1:27" ht="15" x14ac:dyDescent="0.3">
      <c r="B16" s="58" t="s">
        <v>184</v>
      </c>
      <c r="C16" s="67" t="s">
        <v>166</v>
      </c>
      <c r="D16" s="61" t="s">
        <v>200</v>
      </c>
      <c r="E16" s="37">
        <v>11330</v>
      </c>
      <c r="F16" s="103">
        <v>2014</v>
      </c>
      <c r="G16" s="876">
        <v>0.17775816416593115</v>
      </c>
      <c r="H16" s="939">
        <v>0</v>
      </c>
      <c r="I16" s="940">
        <v>4.2806707855251543E-2</v>
      </c>
      <c r="J16" s="941">
        <v>0.13495145631067962</v>
      </c>
      <c r="K16" s="1121"/>
      <c r="L16" s="1121"/>
      <c r="M16" s="96"/>
      <c r="N16" s="1122"/>
      <c r="O16" s="1123"/>
      <c r="P16" s="122">
        <v>0</v>
      </c>
      <c r="Q16" s="476">
        <v>106.47499999999999</v>
      </c>
      <c r="R16" s="96"/>
      <c r="S16" s="121">
        <v>106.47499999999999</v>
      </c>
      <c r="T16" s="122">
        <v>18.926800529567519</v>
      </c>
    </row>
    <row r="17" spans="2:20" ht="15" x14ac:dyDescent="0.3">
      <c r="B17" s="64" t="s">
        <v>192</v>
      </c>
      <c r="C17" s="67" t="s">
        <v>193</v>
      </c>
      <c r="D17" s="67" t="s">
        <v>200</v>
      </c>
      <c r="E17" s="37">
        <v>4445</v>
      </c>
      <c r="F17" s="104">
        <v>798</v>
      </c>
      <c r="G17" s="876">
        <v>0.17952755905511811</v>
      </c>
      <c r="H17" s="874">
        <v>7.8515185601799778E-2</v>
      </c>
      <c r="I17" s="873">
        <v>2.8571428571428571E-2</v>
      </c>
      <c r="J17" s="875">
        <v>7.2440944881889763E-2</v>
      </c>
      <c r="K17" s="1121"/>
      <c r="L17" s="1121"/>
      <c r="M17" s="96"/>
      <c r="N17" s="1122"/>
      <c r="O17" s="1123"/>
      <c r="P17" s="122">
        <v>0</v>
      </c>
      <c r="Q17" s="476">
        <v>106.47499999999999</v>
      </c>
      <c r="R17" s="96"/>
      <c r="S17" s="121">
        <v>106.47499999999999</v>
      </c>
      <c r="T17" s="122">
        <v>19.115196850393698</v>
      </c>
    </row>
    <row r="18" spans="2:20" ht="15" x14ac:dyDescent="0.3">
      <c r="B18" s="58" t="s">
        <v>185</v>
      </c>
      <c r="C18" s="67" t="s">
        <v>170</v>
      </c>
      <c r="D18" s="61" t="s">
        <v>201</v>
      </c>
      <c r="E18" s="37">
        <v>1068</v>
      </c>
      <c r="F18" s="103">
        <v>91</v>
      </c>
      <c r="G18" s="876">
        <v>8.5205992509363296E-2</v>
      </c>
      <c r="H18" s="874">
        <v>2.7153558052434457E-2</v>
      </c>
      <c r="I18" s="873">
        <v>2.0599250936329586E-2</v>
      </c>
      <c r="J18" s="875">
        <v>3.7453183520599252E-2</v>
      </c>
      <c r="K18" s="1121"/>
      <c r="L18" s="1121"/>
      <c r="M18" s="96"/>
      <c r="N18" s="1122"/>
      <c r="O18" s="1123"/>
      <c r="P18" s="122">
        <v>0</v>
      </c>
      <c r="Q18" s="476">
        <v>106.47499999999999</v>
      </c>
      <c r="R18" s="96"/>
      <c r="S18" s="121">
        <v>106.47499999999999</v>
      </c>
      <c r="T18" s="122">
        <v>9.0723080524344564</v>
      </c>
    </row>
    <row r="19" spans="2:20" ht="15" x14ac:dyDescent="0.3">
      <c r="B19" s="58" t="s">
        <v>455</v>
      </c>
      <c r="C19" s="67" t="s">
        <v>161</v>
      </c>
      <c r="D19" s="61" t="s">
        <v>202</v>
      </c>
      <c r="E19" s="37">
        <v>32428</v>
      </c>
      <c r="F19" s="103">
        <v>5</v>
      </c>
      <c r="G19" s="876">
        <v>1.5418773899099542E-4</v>
      </c>
      <c r="H19" s="874">
        <v>0</v>
      </c>
      <c r="I19" s="873">
        <v>0</v>
      </c>
      <c r="J19" s="875">
        <v>1.5418773899099542E-4</v>
      </c>
      <c r="K19" s="1121"/>
      <c r="L19" s="1121"/>
      <c r="M19" s="96"/>
      <c r="N19" s="1122"/>
      <c r="O19" s="1123"/>
      <c r="P19" s="122">
        <v>0</v>
      </c>
      <c r="Q19" s="476">
        <v>106.47499999999999</v>
      </c>
      <c r="R19" s="96"/>
      <c r="S19" s="121">
        <v>106.47499999999999</v>
      </c>
      <c r="T19" s="122">
        <v>1.6417139509066238E-2</v>
      </c>
    </row>
    <row r="20" spans="2:20" ht="15" x14ac:dyDescent="0.3">
      <c r="B20" s="64" t="s">
        <v>456</v>
      </c>
      <c r="C20" s="67" t="s">
        <v>188</v>
      </c>
      <c r="D20" s="67" t="s">
        <v>188</v>
      </c>
      <c r="E20" s="37">
        <v>455</v>
      </c>
      <c r="F20" s="104">
        <v>5</v>
      </c>
      <c r="G20" s="876">
        <v>1.098901098901099E-2</v>
      </c>
      <c r="H20" s="874">
        <v>0</v>
      </c>
      <c r="I20" s="873">
        <v>0</v>
      </c>
      <c r="J20" s="875">
        <v>1.098901098901099E-2</v>
      </c>
      <c r="K20" s="1121"/>
      <c r="L20" s="1121"/>
      <c r="M20" s="96"/>
      <c r="N20" s="1122"/>
      <c r="O20" s="1123"/>
      <c r="P20" s="122">
        <v>0</v>
      </c>
      <c r="Q20" s="476">
        <v>106.47499999999999</v>
      </c>
      <c r="R20" s="96"/>
      <c r="S20" s="121">
        <v>106.47499999999999</v>
      </c>
      <c r="T20" s="122">
        <v>1.1700549450549451</v>
      </c>
    </row>
    <row r="21" spans="2:20" ht="15" x14ac:dyDescent="0.3">
      <c r="B21" s="58" t="s">
        <v>479</v>
      </c>
      <c r="C21" s="67" t="s">
        <v>477</v>
      </c>
      <c r="D21" s="67" t="s">
        <v>199</v>
      </c>
      <c r="E21" s="37">
        <v>265</v>
      </c>
      <c r="F21" s="104">
        <v>111</v>
      </c>
      <c r="G21" s="877">
        <v>0.4188679245283019</v>
      </c>
      <c r="H21" s="905">
        <v>0.36981132075471695</v>
      </c>
      <c r="I21" s="873">
        <v>3.0188679245283019E-2</v>
      </c>
      <c r="J21" s="875">
        <v>1.8867924528301886E-2</v>
      </c>
      <c r="K21" s="1121"/>
      <c r="L21" s="1121"/>
      <c r="M21" s="96"/>
      <c r="N21" s="1122"/>
      <c r="O21" s="1123"/>
      <c r="P21" s="122">
        <v>0</v>
      </c>
      <c r="Q21" s="476">
        <v>106.47499999999999</v>
      </c>
      <c r="R21" s="96"/>
      <c r="S21" s="121">
        <v>106.47499999999999</v>
      </c>
      <c r="T21" s="122">
        <v>44.598962264150941</v>
      </c>
    </row>
    <row r="22" spans="2:20" ht="15" x14ac:dyDescent="0.3">
      <c r="B22" s="58" t="s">
        <v>480</v>
      </c>
      <c r="C22" s="67" t="s">
        <v>474</v>
      </c>
      <c r="D22" s="67" t="s">
        <v>199</v>
      </c>
      <c r="E22" s="37">
        <v>4299</v>
      </c>
      <c r="F22" s="104">
        <v>312</v>
      </c>
      <c r="G22" s="877">
        <v>7.2575017445917656E-2</v>
      </c>
      <c r="H22" s="874">
        <v>3.6520120958362406E-2</v>
      </c>
      <c r="I22" s="873">
        <v>6.7457548267038847E-3</v>
      </c>
      <c r="J22" s="875">
        <v>2.930914166085136E-2</v>
      </c>
      <c r="K22" s="1121"/>
      <c r="L22" s="1121"/>
      <c r="M22" s="96"/>
      <c r="N22" s="1122"/>
      <c r="O22" s="1123"/>
      <c r="P22" s="122">
        <v>0</v>
      </c>
      <c r="Q22" s="476">
        <v>106.47499999999999</v>
      </c>
      <c r="R22" s="96"/>
      <c r="S22" s="121">
        <v>106.47499999999999</v>
      </c>
      <c r="T22" s="122">
        <v>7.7274249825540817</v>
      </c>
    </row>
    <row r="23" spans="2:20" ht="15" x14ac:dyDescent="0.3">
      <c r="B23" s="80" t="s">
        <v>478</v>
      </c>
      <c r="C23" s="67" t="s">
        <v>476</v>
      </c>
      <c r="D23" s="67" t="s">
        <v>199</v>
      </c>
      <c r="E23" s="37">
        <v>347</v>
      </c>
      <c r="F23" s="104">
        <v>59</v>
      </c>
      <c r="G23" s="877">
        <v>0.17002881844380405</v>
      </c>
      <c r="H23" s="939">
        <v>0.10951008645533142</v>
      </c>
      <c r="I23" s="873">
        <v>8.6455331412103754E-3</v>
      </c>
      <c r="J23" s="875">
        <v>5.1873198847262249E-2</v>
      </c>
      <c r="K23" s="1121"/>
      <c r="L23" s="1121"/>
      <c r="M23" s="96"/>
      <c r="N23" s="1122"/>
      <c r="O23" s="1123"/>
      <c r="P23" s="122">
        <v>0</v>
      </c>
      <c r="Q23" s="476">
        <v>106.47499999999999</v>
      </c>
      <c r="R23" s="96"/>
      <c r="S23" s="121">
        <v>106.47499999999999</v>
      </c>
      <c r="T23" s="122">
        <v>18.103818443804034</v>
      </c>
    </row>
    <row r="24" spans="2:20" ht="15" x14ac:dyDescent="0.3">
      <c r="B24" s="58" t="s">
        <v>481</v>
      </c>
      <c r="C24" s="67" t="s">
        <v>475</v>
      </c>
      <c r="D24" s="67" t="s">
        <v>199</v>
      </c>
      <c r="E24" s="37">
        <v>1335</v>
      </c>
      <c r="F24" s="104">
        <v>173</v>
      </c>
      <c r="G24" s="877">
        <v>0.1295880149812734</v>
      </c>
      <c r="H24" s="874">
        <v>6.5917602996254682E-2</v>
      </c>
      <c r="I24" s="873">
        <v>1.1985018726591761E-2</v>
      </c>
      <c r="J24" s="875">
        <v>5.1685393258426963E-2</v>
      </c>
      <c r="K24" s="1121"/>
      <c r="L24" s="1121"/>
      <c r="M24" s="96"/>
      <c r="N24" s="1122"/>
      <c r="O24" s="1123"/>
      <c r="P24" s="122">
        <v>0</v>
      </c>
      <c r="Q24" s="476">
        <v>106.47499999999999</v>
      </c>
      <c r="R24" s="96"/>
      <c r="S24" s="121">
        <v>106.47499999999999</v>
      </c>
      <c r="T24" s="122">
        <v>13.797883895131084</v>
      </c>
    </row>
    <row r="25" spans="2:20" ht="15" x14ac:dyDescent="0.3">
      <c r="B25" s="504" t="s">
        <v>215</v>
      </c>
      <c r="C25" s="505"/>
      <c r="D25" s="505"/>
      <c r="E25" s="506">
        <v>192772</v>
      </c>
      <c r="F25" s="506">
        <v>20742</v>
      </c>
      <c r="G25" s="878">
        <v>0.10759861390658394</v>
      </c>
      <c r="H25" s="507"/>
      <c r="I25" s="508"/>
      <c r="J25" s="509"/>
      <c r="K25" s="510"/>
      <c r="L25" s="511"/>
      <c r="M25" s="511"/>
      <c r="N25" s="510"/>
      <c r="O25" s="512"/>
      <c r="P25" s="513"/>
      <c r="Q25" s="514"/>
      <c r="R25" s="514"/>
      <c r="S25" s="512"/>
      <c r="T25" s="513"/>
    </row>
    <row r="26" spans="2:20" ht="4.1500000000000004" customHeight="1" x14ac:dyDescent="0.2"/>
    <row r="27" spans="2:20" x14ac:dyDescent="0.2">
      <c r="K27" s="48" t="s">
        <v>751</v>
      </c>
      <c r="L27" s="48" t="s">
        <v>751</v>
      </c>
      <c r="M27" s="48" t="s">
        <v>751</v>
      </c>
      <c r="R27" s="48" t="s">
        <v>751</v>
      </c>
    </row>
    <row r="28" spans="2:20" s="378" customFormat="1" x14ac:dyDescent="0.2">
      <c r="F28" s="486"/>
      <c r="G28" s="486"/>
    </row>
    <row r="29" spans="2:20" ht="13.5" thickBot="1" x14ac:dyDescent="0.25">
      <c r="B29" s="5" t="s">
        <v>740</v>
      </c>
      <c r="G29" s="143"/>
    </row>
    <row r="30" spans="2:20" ht="25.5" x14ac:dyDescent="0.2">
      <c r="F30" s="379" t="s">
        <v>611</v>
      </c>
      <c r="G30" s="216"/>
      <c r="H30" s="215" t="s">
        <v>690</v>
      </c>
      <c r="I30" s="216" t="s">
        <v>686</v>
      </c>
      <c r="J30" s="216"/>
      <c r="K30" s="216"/>
      <c r="L30" s="474" t="s">
        <v>687</v>
      </c>
      <c r="M30" s="378"/>
      <c r="N30" s="378"/>
      <c r="O30" s="378"/>
      <c r="P30" s="378"/>
      <c r="Q30" s="378"/>
      <c r="R30" s="378"/>
      <c r="S30" s="378"/>
    </row>
    <row r="31" spans="2:20" x14ac:dyDescent="0.2">
      <c r="B31" s="107" t="s">
        <v>6</v>
      </c>
      <c r="C31" s="107" t="s">
        <v>174</v>
      </c>
      <c r="D31" s="107" t="s">
        <v>229</v>
      </c>
      <c r="E31" s="107" t="s">
        <v>197</v>
      </c>
      <c r="F31" s="110" t="s">
        <v>459</v>
      </c>
      <c r="G31" s="112" t="s">
        <v>240</v>
      </c>
      <c r="H31" s="110" t="s">
        <v>245</v>
      </c>
      <c r="I31" s="383" t="s">
        <v>508</v>
      </c>
      <c r="J31" s="384" t="s">
        <v>307</v>
      </c>
      <c r="K31" s="384" t="s">
        <v>685</v>
      </c>
      <c r="L31" s="385" t="s">
        <v>187</v>
      </c>
      <c r="M31" s="378"/>
      <c r="N31" s="378"/>
      <c r="O31" s="378"/>
      <c r="P31" s="378"/>
    </row>
    <row r="32" spans="2:20" x14ac:dyDescent="0.2">
      <c r="B32" s="58" t="s">
        <v>175</v>
      </c>
      <c r="C32" s="58" t="s">
        <v>172</v>
      </c>
      <c r="D32" s="61" t="s">
        <v>199</v>
      </c>
      <c r="E32" s="103">
        <v>13561</v>
      </c>
      <c r="F32" s="431"/>
      <c r="G32" s="909">
        <v>2.7136641840572229E-2</v>
      </c>
      <c r="H32" s="1124"/>
      <c r="I32" s="146">
        <v>106.47499999999999</v>
      </c>
      <c r="J32" s="214"/>
      <c r="K32" s="473">
        <v>106.47499999999999</v>
      </c>
      <c r="L32" s="475">
        <v>100.75</v>
      </c>
      <c r="M32" s="885"/>
      <c r="N32" s="7"/>
      <c r="O32" s="515" t="s">
        <v>777</v>
      </c>
      <c r="P32" s="409"/>
    </row>
    <row r="33" spans="2:18" x14ac:dyDescent="0.2">
      <c r="B33" s="58" t="s">
        <v>176</v>
      </c>
      <c r="C33" s="58" t="s">
        <v>173</v>
      </c>
      <c r="D33" s="61" t="s">
        <v>199</v>
      </c>
      <c r="E33" s="103">
        <v>59310</v>
      </c>
      <c r="F33" s="431"/>
      <c r="G33" s="909">
        <v>1.3606474456246839E-2</v>
      </c>
      <c r="H33" s="1124"/>
      <c r="I33" s="146">
        <v>106.47499999999999</v>
      </c>
      <c r="J33" s="214"/>
      <c r="K33" s="473">
        <v>106.47499999999999</v>
      </c>
      <c r="L33" s="475">
        <v>100.75</v>
      </c>
      <c r="M33" s="885"/>
      <c r="N33" s="7"/>
      <c r="O33" s="515" t="s">
        <v>777</v>
      </c>
      <c r="P33" s="409"/>
    </row>
    <row r="34" spans="2:18" x14ac:dyDescent="0.2">
      <c r="B34" s="58" t="s">
        <v>177</v>
      </c>
      <c r="C34" s="378" t="s">
        <v>171</v>
      </c>
      <c r="D34" s="61" t="s">
        <v>199</v>
      </c>
      <c r="E34" s="103">
        <v>20032</v>
      </c>
      <c r="F34" s="431" t="s">
        <v>459</v>
      </c>
      <c r="G34" s="909">
        <v>1.4776357827476038E-2</v>
      </c>
      <c r="H34" s="1124"/>
      <c r="I34" s="146">
        <v>106.47499999999999</v>
      </c>
      <c r="J34" s="214"/>
      <c r="K34" s="473">
        <v>106.47499999999999</v>
      </c>
      <c r="L34" s="475">
        <v>100.75</v>
      </c>
      <c r="M34" s="885"/>
      <c r="N34" s="7"/>
      <c r="O34" s="515"/>
      <c r="P34" s="409"/>
    </row>
    <row r="35" spans="2:18" x14ac:dyDescent="0.2">
      <c r="B35" s="58" t="s">
        <v>178</v>
      </c>
      <c r="C35" s="378" t="s">
        <v>179</v>
      </c>
      <c r="D35" s="61" t="s">
        <v>199</v>
      </c>
      <c r="E35" s="103">
        <v>8524</v>
      </c>
      <c r="F35" s="431"/>
      <c r="G35" s="909">
        <v>1.2200844673862036E-2</v>
      </c>
      <c r="H35" s="1124"/>
      <c r="I35" s="146">
        <v>106.47499999999999</v>
      </c>
      <c r="J35" s="214"/>
      <c r="K35" s="473">
        <v>106.47499999999999</v>
      </c>
      <c r="L35" s="475">
        <v>100.75</v>
      </c>
      <c r="M35" s="885"/>
      <c r="N35" s="7"/>
      <c r="O35" s="515" t="s">
        <v>777</v>
      </c>
      <c r="P35" s="409"/>
    </row>
    <row r="36" spans="2:18" x14ac:dyDescent="0.2">
      <c r="B36" s="58" t="s">
        <v>180</v>
      </c>
      <c r="C36" s="378" t="s">
        <v>165</v>
      </c>
      <c r="D36" s="61" t="s">
        <v>199</v>
      </c>
      <c r="E36" s="103">
        <v>10860</v>
      </c>
      <c r="F36" s="431"/>
      <c r="G36" s="910">
        <v>0.19088397790055248</v>
      </c>
      <c r="H36" s="1124"/>
      <c r="I36" s="146">
        <v>106.47499999999999</v>
      </c>
      <c r="J36" s="214"/>
      <c r="K36" s="473">
        <v>106.47499999999999</v>
      </c>
      <c r="L36" s="475">
        <v>100.75</v>
      </c>
      <c r="M36" s="885"/>
      <c r="N36" s="7"/>
      <c r="O36" s="515" t="s">
        <v>777</v>
      </c>
      <c r="P36" s="409"/>
    </row>
    <row r="37" spans="2:18" x14ac:dyDescent="0.2">
      <c r="B37" s="58" t="s">
        <v>181</v>
      </c>
      <c r="C37" s="378" t="s">
        <v>167</v>
      </c>
      <c r="D37" s="61" t="s">
        <v>200</v>
      </c>
      <c r="E37" s="103">
        <v>13464</v>
      </c>
      <c r="F37" s="431"/>
      <c r="G37" s="909">
        <v>2.2281639928698751E-4</v>
      </c>
      <c r="H37" s="1124"/>
      <c r="I37" s="146">
        <v>106.47499999999999</v>
      </c>
      <c r="J37" s="214"/>
      <c r="K37" s="473">
        <v>106.47499999999999</v>
      </c>
      <c r="L37" s="475">
        <v>100.75</v>
      </c>
      <c r="M37" s="885"/>
      <c r="N37" s="7"/>
      <c r="O37" s="515" t="s">
        <v>778</v>
      </c>
      <c r="P37" s="409"/>
    </row>
    <row r="38" spans="2:18" x14ac:dyDescent="0.2">
      <c r="B38" s="58" t="s">
        <v>182</v>
      </c>
      <c r="C38" s="378" t="s">
        <v>168</v>
      </c>
      <c r="D38" s="61" t="s">
        <v>200</v>
      </c>
      <c r="E38" s="103">
        <v>8466</v>
      </c>
      <c r="F38" s="431"/>
      <c r="G38" s="909">
        <v>2.3623907394283014E-4</v>
      </c>
      <c r="H38" s="1124"/>
      <c r="I38" s="146">
        <v>106.47499999999999</v>
      </c>
      <c r="J38" s="214"/>
      <c r="K38" s="473">
        <v>106.47499999999999</v>
      </c>
      <c r="L38" s="475">
        <v>100.75</v>
      </c>
      <c r="M38" s="885"/>
      <c r="N38" s="7"/>
      <c r="O38" s="515" t="s">
        <v>778</v>
      </c>
      <c r="P38" s="409"/>
    </row>
    <row r="39" spans="2:18" x14ac:dyDescent="0.2">
      <c r="B39" s="58" t="s">
        <v>183</v>
      </c>
      <c r="C39" s="378" t="s">
        <v>169</v>
      </c>
      <c r="D39" s="61" t="s">
        <v>200</v>
      </c>
      <c r="E39" s="103">
        <v>2583</v>
      </c>
      <c r="F39" s="431"/>
      <c r="G39" s="909">
        <v>3.8714672861014324E-4</v>
      </c>
      <c r="H39" s="1124"/>
      <c r="I39" s="146">
        <v>106.47499999999999</v>
      </c>
      <c r="J39" s="214"/>
      <c r="K39" s="473">
        <v>106.47499999999999</v>
      </c>
      <c r="L39" s="475">
        <v>100.75</v>
      </c>
      <c r="M39" s="885"/>
      <c r="N39" s="7"/>
      <c r="O39" s="515" t="s">
        <v>778</v>
      </c>
      <c r="P39" s="409"/>
    </row>
    <row r="40" spans="2:18" x14ac:dyDescent="0.2">
      <c r="B40" s="58" t="s">
        <v>184</v>
      </c>
      <c r="C40" s="378" t="s">
        <v>166</v>
      </c>
      <c r="D40" s="61" t="s">
        <v>200</v>
      </c>
      <c r="E40" s="103">
        <v>11330</v>
      </c>
      <c r="F40" s="431"/>
      <c r="G40" s="910">
        <v>0.14015887025595763</v>
      </c>
      <c r="H40" s="1124"/>
      <c r="I40" s="146">
        <v>106.47499999999999</v>
      </c>
      <c r="J40" s="214"/>
      <c r="K40" s="473">
        <v>106.47499999999999</v>
      </c>
      <c r="L40" s="475">
        <v>100.75</v>
      </c>
      <c r="M40" s="885"/>
      <c r="N40" s="7"/>
      <c r="O40" s="515" t="s">
        <v>778</v>
      </c>
      <c r="P40" s="409"/>
    </row>
    <row r="41" spans="2:18" x14ac:dyDescent="0.2">
      <c r="B41" s="58" t="s">
        <v>192</v>
      </c>
      <c r="C41" s="378" t="s">
        <v>193</v>
      </c>
      <c r="D41" s="61" t="s">
        <v>200</v>
      </c>
      <c r="E41" s="103">
        <v>4445</v>
      </c>
      <c r="F41" s="431"/>
      <c r="G41" s="909">
        <v>2.2497187851518559E-4</v>
      </c>
      <c r="H41" s="1124"/>
      <c r="I41" s="146">
        <v>106.47499999999999</v>
      </c>
      <c r="J41" s="214"/>
      <c r="K41" s="473">
        <v>106.47499999999999</v>
      </c>
      <c r="L41" s="475">
        <v>100.75</v>
      </c>
      <c r="M41" s="885"/>
      <c r="N41" s="7"/>
      <c r="O41" s="515" t="s">
        <v>778</v>
      </c>
      <c r="P41" s="409"/>
    </row>
    <row r="42" spans="2:18" x14ac:dyDescent="0.2">
      <c r="B42" s="58" t="s">
        <v>185</v>
      </c>
      <c r="C42" s="378" t="s">
        <v>170</v>
      </c>
      <c r="D42" s="61" t="s">
        <v>201</v>
      </c>
      <c r="E42" s="103">
        <v>1068</v>
      </c>
      <c r="F42" s="431"/>
      <c r="G42" s="909">
        <v>1.4981273408239701E-2</v>
      </c>
      <c r="H42" s="1124"/>
      <c r="I42" s="146">
        <v>106.47499999999999</v>
      </c>
      <c r="J42" s="214"/>
      <c r="K42" s="473">
        <v>106.47499999999999</v>
      </c>
      <c r="L42" s="475">
        <v>100.75</v>
      </c>
      <c r="M42" s="885"/>
      <c r="N42" s="7"/>
      <c r="O42" s="515" t="s">
        <v>777</v>
      </c>
      <c r="P42" s="409"/>
    </row>
    <row r="43" spans="2:18" x14ac:dyDescent="0.2">
      <c r="B43" s="58" t="s">
        <v>455</v>
      </c>
      <c r="C43" s="378" t="s">
        <v>161</v>
      </c>
      <c r="D43" s="61" t="s">
        <v>202</v>
      </c>
      <c r="E43" s="103">
        <v>24733</v>
      </c>
      <c r="F43" s="431"/>
      <c r="G43" s="909">
        <v>0</v>
      </c>
      <c r="H43" s="1124"/>
      <c r="I43" s="146">
        <v>106.47499999999999</v>
      </c>
      <c r="J43" s="214"/>
      <c r="K43" s="473">
        <v>106.47499999999999</v>
      </c>
      <c r="L43" s="475">
        <v>100.75</v>
      </c>
      <c r="M43" s="885"/>
      <c r="N43" s="7"/>
      <c r="O43" s="515" t="s">
        <v>777</v>
      </c>
      <c r="P43" s="409"/>
    </row>
    <row r="44" spans="2:18" x14ac:dyDescent="0.2">
      <c r="B44" s="58" t="s">
        <v>456</v>
      </c>
      <c r="C44" s="378" t="s">
        <v>188</v>
      </c>
      <c r="D44" s="61" t="s">
        <v>188</v>
      </c>
      <c r="E44" s="103">
        <v>145</v>
      </c>
      <c r="F44" s="431"/>
      <c r="G44" s="909">
        <v>0</v>
      </c>
      <c r="H44" s="1124"/>
      <c r="I44" s="146">
        <v>106.47499999999999</v>
      </c>
      <c r="J44" s="214"/>
      <c r="K44" s="473">
        <v>106.47499999999999</v>
      </c>
      <c r="L44" s="475">
        <v>100.75</v>
      </c>
      <c r="M44" s="885"/>
      <c r="N44" s="7"/>
      <c r="O44" s="515"/>
      <c r="P44" s="409"/>
    </row>
    <row r="45" spans="2:18" x14ac:dyDescent="0.2">
      <c r="B45" s="58" t="s">
        <v>479</v>
      </c>
      <c r="C45" s="378" t="s">
        <v>477</v>
      </c>
      <c r="D45" s="61" t="s">
        <v>199</v>
      </c>
      <c r="E45" s="694">
        <v>265</v>
      </c>
      <c r="F45" s="432" t="s">
        <v>459</v>
      </c>
      <c r="G45" s="909">
        <v>3.3962264150943396E-2</v>
      </c>
      <c r="H45" s="1124"/>
      <c r="I45" s="146">
        <v>106.47499999999999</v>
      </c>
      <c r="J45" s="214"/>
      <c r="K45" s="473">
        <v>106.47499999999999</v>
      </c>
      <c r="L45" s="475">
        <v>100.75</v>
      </c>
      <c r="M45" s="885"/>
      <c r="N45" s="7"/>
      <c r="O45" s="515" t="s">
        <v>779</v>
      </c>
      <c r="P45" s="409"/>
    </row>
    <row r="46" spans="2:18" x14ac:dyDescent="0.2">
      <c r="B46" s="58" t="s">
        <v>480</v>
      </c>
      <c r="C46" s="378" t="s">
        <v>474</v>
      </c>
      <c r="D46" s="61" t="s">
        <v>199</v>
      </c>
      <c r="E46" s="1177">
        <v>4299</v>
      </c>
      <c r="F46" s="432" t="s">
        <v>459</v>
      </c>
      <c r="G46" s="909">
        <v>5.8153058850895561E-3</v>
      </c>
      <c r="H46" s="1124"/>
      <c r="I46" s="146">
        <v>106.47499999999999</v>
      </c>
      <c r="J46" s="214"/>
      <c r="K46" s="473">
        <v>106.47499999999999</v>
      </c>
      <c r="L46" s="475">
        <v>100.75</v>
      </c>
      <c r="M46" s="885"/>
      <c r="N46" s="7"/>
      <c r="O46" s="515" t="s">
        <v>779</v>
      </c>
      <c r="P46" s="409"/>
      <c r="R46" s="80"/>
    </row>
    <row r="47" spans="2:18" x14ac:dyDescent="0.2">
      <c r="B47" s="58" t="s">
        <v>478</v>
      </c>
      <c r="C47" s="58" t="s">
        <v>476</v>
      </c>
      <c r="D47" s="61" t="s">
        <v>199</v>
      </c>
      <c r="E47" s="694">
        <v>347</v>
      </c>
      <c r="F47" s="432"/>
      <c r="G47" s="909">
        <v>0</v>
      </c>
      <c r="H47" s="1124"/>
      <c r="I47" s="146">
        <v>106.47499999999999</v>
      </c>
      <c r="J47" s="214"/>
      <c r="K47" s="473">
        <v>106.47499999999999</v>
      </c>
      <c r="L47" s="475">
        <v>100.75</v>
      </c>
      <c r="M47" s="885"/>
      <c r="N47" s="7"/>
      <c r="O47" s="515" t="s">
        <v>777</v>
      </c>
      <c r="P47" s="409"/>
    </row>
    <row r="48" spans="2:18" x14ac:dyDescent="0.2">
      <c r="B48" s="46" t="s">
        <v>481</v>
      </c>
      <c r="C48" s="80" t="s">
        <v>475</v>
      </c>
      <c r="D48" s="61" t="s">
        <v>199</v>
      </c>
      <c r="E48" s="695">
        <v>1335</v>
      </c>
      <c r="F48" s="432"/>
      <c r="G48" s="909">
        <v>4.4943820224719105E-3</v>
      </c>
      <c r="H48" s="1125"/>
      <c r="I48" s="146">
        <v>106.47499999999999</v>
      </c>
      <c r="J48" s="214"/>
      <c r="K48" s="473">
        <v>106.47499999999999</v>
      </c>
      <c r="L48" s="475">
        <v>100.75</v>
      </c>
      <c r="M48" s="885"/>
      <c r="N48" s="7"/>
      <c r="O48" s="515"/>
      <c r="P48" s="409"/>
    </row>
    <row r="49" spans="2:14" ht="4.1500000000000004" customHeight="1" x14ac:dyDescent="0.2"/>
    <row r="50" spans="2:14" x14ac:dyDescent="0.2">
      <c r="H50" s="48" t="s">
        <v>751</v>
      </c>
      <c r="J50" s="48" t="s">
        <v>751</v>
      </c>
    </row>
    <row r="52" spans="2:14" ht="13.5" thickBot="1" x14ac:dyDescent="0.25">
      <c r="B52" s="5" t="s">
        <v>697</v>
      </c>
    </row>
    <row r="53" spans="2:14" ht="12.75" x14ac:dyDescent="0.2">
      <c r="B53" s="378"/>
      <c r="C53" s="378"/>
      <c r="D53" s="378"/>
      <c r="E53" s="378"/>
      <c r="F53" s="379" t="s">
        <v>306</v>
      </c>
      <c r="G53" s="216"/>
      <c r="H53" s="216"/>
      <c r="I53" s="216"/>
      <c r="J53" s="216"/>
      <c r="K53" s="216"/>
      <c r="L53" s="605" t="s">
        <v>849</v>
      </c>
      <c r="M53" s="605" t="s">
        <v>250</v>
      </c>
      <c r="N53" s="608" t="s">
        <v>1538</v>
      </c>
    </row>
    <row r="54" spans="2:14" ht="24" x14ac:dyDescent="0.2">
      <c r="B54" s="107" t="s">
        <v>6</v>
      </c>
      <c r="C54" s="107" t="s">
        <v>174</v>
      </c>
      <c r="D54" s="107" t="s">
        <v>229</v>
      </c>
      <c r="E54" s="108" t="s">
        <v>1090</v>
      </c>
      <c r="F54" s="657" t="s">
        <v>611</v>
      </c>
      <c r="G54" s="442" t="s">
        <v>508</v>
      </c>
      <c r="H54" s="442" t="s">
        <v>1086</v>
      </c>
      <c r="I54" s="442" t="s">
        <v>194</v>
      </c>
      <c r="J54" s="442" t="s">
        <v>1087</v>
      </c>
      <c r="K54" s="442" t="s">
        <v>195</v>
      </c>
      <c r="L54" s="442" t="s">
        <v>1122</v>
      </c>
      <c r="M54" s="442" t="s">
        <v>850</v>
      </c>
      <c r="N54" s="443" t="s">
        <v>1119</v>
      </c>
    </row>
    <row r="55" spans="2:14" x14ac:dyDescent="0.2">
      <c r="B55" s="378" t="s">
        <v>175</v>
      </c>
      <c r="C55" s="378" t="s">
        <v>172</v>
      </c>
      <c r="D55" s="61" t="s">
        <v>199</v>
      </c>
      <c r="E55" s="37">
        <v>266</v>
      </c>
      <c r="F55" s="880">
        <v>9.0225563909774431E-2</v>
      </c>
      <c r="G55" s="444">
        <v>106.47499999999999</v>
      </c>
      <c r="H55" s="655">
        <v>4.1353383458646614E-2</v>
      </c>
      <c r="I55" s="1126"/>
      <c r="J55" s="655">
        <v>3.7593984962406013E-3</v>
      </c>
      <c r="K55" s="1127"/>
      <c r="L55" s="606">
        <v>12.341990980451126</v>
      </c>
      <c r="M55" s="607">
        <v>12.515147416122096</v>
      </c>
      <c r="N55" s="445">
        <v>13.125274984486655</v>
      </c>
    </row>
    <row r="56" spans="2:14" x14ac:dyDescent="0.2">
      <c r="B56" s="378" t="s">
        <v>176</v>
      </c>
      <c r="C56" s="378" t="s">
        <v>173</v>
      </c>
      <c r="D56" s="61" t="s">
        <v>199</v>
      </c>
      <c r="E56" s="37">
        <v>3143</v>
      </c>
      <c r="F56" s="880">
        <v>0.12949411390391347</v>
      </c>
      <c r="G56" s="400">
        <v>106.47499999999999</v>
      </c>
      <c r="H56" s="655">
        <v>7.7632834871142226E-2</v>
      </c>
      <c r="I56" s="1127"/>
      <c r="J56" s="655">
        <v>1.0499522748965956E-2</v>
      </c>
      <c r="K56" s="1127"/>
      <c r="L56" s="607">
        <v>18.01463904142539</v>
      </c>
      <c r="M56" s="607">
        <v>18.267381949052947</v>
      </c>
      <c r="N56" s="408">
        <v>19.157937446194332</v>
      </c>
    </row>
    <row r="57" spans="2:14" x14ac:dyDescent="0.2">
      <c r="B57" s="378" t="s">
        <v>177</v>
      </c>
      <c r="C57" s="378" t="s">
        <v>171</v>
      </c>
      <c r="D57" s="61" t="s">
        <v>199</v>
      </c>
      <c r="E57" s="37">
        <v>330</v>
      </c>
      <c r="F57" s="880">
        <v>0.20606060606060606</v>
      </c>
      <c r="G57" s="400">
        <v>106.47499999999999</v>
      </c>
      <c r="H57" s="919">
        <v>0.12424242424242424</v>
      </c>
      <c r="I57" s="1127"/>
      <c r="J57" s="655">
        <v>1.2121212121212121E-2</v>
      </c>
      <c r="K57" s="1127"/>
      <c r="L57" s="607">
        <v>30.035611462787877</v>
      </c>
      <c r="M57" s="607">
        <v>30.457006959862237</v>
      </c>
      <c r="N57" s="408">
        <v>31.941820440536457</v>
      </c>
    </row>
    <row r="58" spans="2:14" x14ac:dyDescent="0.2">
      <c r="B58" s="378" t="s">
        <v>178</v>
      </c>
      <c r="C58" s="378" t="s">
        <v>179</v>
      </c>
      <c r="D58" s="61" t="s">
        <v>199</v>
      </c>
      <c r="E58" s="37">
        <v>414</v>
      </c>
      <c r="F58" s="880">
        <v>0.27777777777777779</v>
      </c>
      <c r="G58" s="400">
        <v>106.47499999999999</v>
      </c>
      <c r="H58" s="919">
        <v>0.23671497584541062</v>
      </c>
      <c r="I58" s="1127"/>
      <c r="J58" s="655">
        <v>7.246376811594203E-3</v>
      </c>
      <c r="K58" s="1127"/>
      <c r="L58" s="607">
        <v>39.839176857971019</v>
      </c>
      <c r="M58" s="607">
        <v>40.398115028945071</v>
      </c>
      <c r="N58" s="408">
        <v>42.367568753267193</v>
      </c>
    </row>
    <row r="59" spans="2:14" x14ac:dyDescent="0.2">
      <c r="B59" s="378" t="s">
        <v>180</v>
      </c>
      <c r="C59" s="378" t="s">
        <v>165</v>
      </c>
      <c r="D59" s="61" t="s">
        <v>199</v>
      </c>
      <c r="E59" s="37">
        <v>255</v>
      </c>
      <c r="F59" s="880">
        <v>0.16470588235294117</v>
      </c>
      <c r="G59" s="400">
        <v>106.47499999999999</v>
      </c>
      <c r="H59" s="919">
        <v>0.12549019607843137</v>
      </c>
      <c r="I59" s="1127"/>
      <c r="J59" s="655">
        <v>1.1764705882352941E-2</v>
      </c>
      <c r="K59" s="1127"/>
      <c r="L59" s="607">
        <v>22.174694776470584</v>
      </c>
      <c r="M59" s="607">
        <v>22.485802693796657</v>
      </c>
      <c r="N59" s="408">
        <v>23.582010965592023</v>
      </c>
    </row>
    <row r="60" spans="2:14" x14ac:dyDescent="0.2">
      <c r="B60" s="378" t="s">
        <v>181</v>
      </c>
      <c r="C60" s="378" t="s">
        <v>167</v>
      </c>
      <c r="D60" s="61" t="s">
        <v>200</v>
      </c>
      <c r="E60" s="37">
        <v>3182</v>
      </c>
      <c r="F60" s="880">
        <v>0.26304211187932119</v>
      </c>
      <c r="G60" s="400">
        <v>106.47499999999999</v>
      </c>
      <c r="H60" s="919">
        <v>0.18133249528598366</v>
      </c>
      <c r="I60" s="1127"/>
      <c r="J60" s="655">
        <v>1.8856065367693273E-2</v>
      </c>
      <c r="K60" s="1127"/>
      <c r="L60" s="607">
        <v>40.869680286612194</v>
      </c>
      <c r="M60" s="607">
        <v>41.443076278932324</v>
      </c>
      <c r="N60" s="408">
        <v>43.463473044138532</v>
      </c>
    </row>
    <row r="61" spans="2:14" x14ac:dyDescent="0.2">
      <c r="B61" s="378" t="s">
        <v>182</v>
      </c>
      <c r="C61" s="378" t="s">
        <v>168</v>
      </c>
      <c r="D61" s="61" t="s">
        <v>200</v>
      </c>
      <c r="E61" s="37">
        <v>4320</v>
      </c>
      <c r="F61" s="880">
        <v>0.2273148148148148</v>
      </c>
      <c r="G61" s="400">
        <v>106.47499999999999</v>
      </c>
      <c r="H61" s="919">
        <v>0.17754629629629629</v>
      </c>
      <c r="I61" s="1127"/>
      <c r="J61" s="655">
        <v>1.7361111111111112E-2</v>
      </c>
      <c r="K61" s="1127"/>
      <c r="L61" s="607">
        <v>34.379101550444439</v>
      </c>
      <c r="M61" s="607">
        <v>34.861435615950917</v>
      </c>
      <c r="N61" s="408">
        <v>36.56096996699322</v>
      </c>
    </row>
    <row r="62" spans="2:14" x14ac:dyDescent="0.2">
      <c r="B62" s="378" t="s">
        <v>183</v>
      </c>
      <c r="C62" s="378" t="s">
        <v>169</v>
      </c>
      <c r="D62" s="61" t="s">
        <v>200</v>
      </c>
      <c r="E62" s="37">
        <v>9936</v>
      </c>
      <c r="F62" s="880">
        <v>0.26419082125603865</v>
      </c>
      <c r="G62" s="400">
        <v>106.47499999999999</v>
      </c>
      <c r="H62" s="919">
        <v>0.19907407407407407</v>
      </c>
      <c r="I62" s="1127"/>
      <c r="J62" s="655">
        <v>2.395330112721417E-2</v>
      </c>
      <c r="K62" s="1127"/>
      <c r="L62" s="607">
        <v>39.880315307568438</v>
      </c>
      <c r="M62" s="607">
        <v>40.43983064533127</v>
      </c>
      <c r="N62" s="408">
        <v>42.411318053056576</v>
      </c>
    </row>
    <row r="63" spans="2:14" x14ac:dyDescent="0.2">
      <c r="B63" s="378" t="s">
        <v>184</v>
      </c>
      <c r="C63" s="378" t="s">
        <v>166</v>
      </c>
      <c r="D63" s="61" t="s">
        <v>200</v>
      </c>
      <c r="E63" s="37">
        <v>236</v>
      </c>
      <c r="F63" s="880">
        <v>0.36016949152542371</v>
      </c>
      <c r="G63" s="400">
        <v>106.47499999999999</v>
      </c>
      <c r="H63" s="919">
        <v>0.25</v>
      </c>
      <c r="I63" s="1127"/>
      <c r="J63" s="655">
        <v>3.8135593220338986E-2</v>
      </c>
      <c r="K63" s="1127"/>
      <c r="L63" s="607">
        <v>48.646630949152538</v>
      </c>
      <c r="M63" s="607">
        <v>49.329136489457873</v>
      </c>
      <c r="N63" s="408">
        <v>51.733987594692572</v>
      </c>
    </row>
    <row r="64" spans="2:14" x14ac:dyDescent="0.2">
      <c r="B64" s="378" t="s">
        <v>192</v>
      </c>
      <c r="C64" s="378" t="s">
        <v>193</v>
      </c>
      <c r="D64" s="61" t="s">
        <v>200</v>
      </c>
      <c r="E64" s="37">
        <v>646</v>
      </c>
      <c r="F64" s="880">
        <v>0.13931888544891641</v>
      </c>
      <c r="G64" s="400">
        <v>106.47499999999999</v>
      </c>
      <c r="H64" s="655">
        <v>9.2879256965944276E-2</v>
      </c>
      <c r="I64" s="1127"/>
      <c r="J64" s="655">
        <v>1.393188854489164E-2</v>
      </c>
      <c r="K64" s="1127"/>
      <c r="L64" s="607">
        <v>19.482683145510833</v>
      </c>
      <c r="M64" s="607">
        <v>19.756022509972126</v>
      </c>
      <c r="N64" s="408">
        <v>20.71915091539843</v>
      </c>
    </row>
    <row r="65" spans="2:14" x14ac:dyDescent="0.2">
      <c r="B65" s="378" t="s">
        <v>185</v>
      </c>
      <c r="C65" s="378" t="s">
        <v>170</v>
      </c>
      <c r="D65" s="61" t="s">
        <v>201</v>
      </c>
      <c r="E65" s="37">
        <v>72</v>
      </c>
      <c r="F65" s="880">
        <v>0.1111111111111111</v>
      </c>
      <c r="G65" s="400">
        <v>106.47499999999999</v>
      </c>
      <c r="H65" s="655">
        <v>5.5555555555555552E-2</v>
      </c>
      <c r="I65" s="1127"/>
      <c r="J65" s="655">
        <v>1.3888888888888888E-2</v>
      </c>
      <c r="K65" s="1127"/>
      <c r="L65" s="607">
        <v>21.952263333333331</v>
      </c>
      <c r="M65" s="607">
        <v>22.260250568110227</v>
      </c>
      <c r="N65" s="408">
        <v>23.34546291908989</v>
      </c>
    </row>
    <row r="66" spans="2:14" x14ac:dyDescent="0.2">
      <c r="B66" s="378" t="s">
        <v>455</v>
      </c>
      <c r="C66" s="378" t="s">
        <v>161</v>
      </c>
      <c r="D66" s="61" t="s">
        <v>202</v>
      </c>
      <c r="E66" s="37">
        <v>0</v>
      </c>
      <c r="F66" s="880">
        <v>0</v>
      </c>
      <c r="G66" s="400"/>
      <c r="H66" s="655">
        <v>0</v>
      </c>
      <c r="I66" s="1127"/>
      <c r="J66" s="655">
        <v>0</v>
      </c>
      <c r="K66" s="1127"/>
      <c r="L66" s="607">
        <v>0</v>
      </c>
      <c r="M66" s="607">
        <v>0</v>
      </c>
      <c r="N66" s="408">
        <v>0</v>
      </c>
    </row>
    <row r="67" spans="2:14" x14ac:dyDescent="0.2">
      <c r="B67" s="378" t="s">
        <v>456</v>
      </c>
      <c r="C67" s="378" t="s">
        <v>188</v>
      </c>
      <c r="D67" s="61" t="s">
        <v>188</v>
      </c>
      <c r="E67" s="37">
        <v>2</v>
      </c>
      <c r="F67" s="880">
        <v>0</v>
      </c>
      <c r="G67" s="400"/>
      <c r="H67" s="655">
        <v>0</v>
      </c>
      <c r="I67" s="1127"/>
      <c r="J67" s="655">
        <v>0</v>
      </c>
      <c r="K67" s="1127"/>
      <c r="L67" s="607">
        <v>0</v>
      </c>
      <c r="M67" s="607">
        <v>0</v>
      </c>
      <c r="N67" s="408">
        <v>0</v>
      </c>
    </row>
    <row r="68" spans="2:14" x14ac:dyDescent="0.2">
      <c r="B68" s="378" t="s">
        <v>479</v>
      </c>
      <c r="C68" s="378" t="s">
        <v>477</v>
      </c>
      <c r="D68" s="61" t="s">
        <v>199</v>
      </c>
      <c r="E68" s="37">
        <v>1</v>
      </c>
      <c r="F68" s="881">
        <v>0.28000000000000003</v>
      </c>
      <c r="G68" s="400">
        <v>106.47499999999999</v>
      </c>
      <c r="H68" s="919">
        <v>0.23</v>
      </c>
      <c r="I68" s="1127"/>
      <c r="J68" s="656">
        <v>7.0000000000000007E-2</v>
      </c>
      <c r="K68" s="1127"/>
      <c r="L68" s="607">
        <v>40.852840632000003</v>
      </c>
      <c r="M68" s="607">
        <v>41.426000366282416</v>
      </c>
      <c r="N68" s="408">
        <v>43.445564661465198</v>
      </c>
    </row>
    <row r="69" spans="2:14" x14ac:dyDescent="0.2">
      <c r="B69" s="378" t="s">
        <v>480</v>
      </c>
      <c r="C69" s="378" t="s">
        <v>474</v>
      </c>
      <c r="D69" s="61" t="s">
        <v>199</v>
      </c>
      <c r="E69" s="37">
        <v>23</v>
      </c>
      <c r="F69" s="881">
        <v>0.17391304347826086</v>
      </c>
      <c r="G69" s="400">
        <v>106.47499999999999</v>
      </c>
      <c r="H69" s="656">
        <v>8.6956521739130432E-2</v>
      </c>
      <c r="I69" s="1127"/>
      <c r="J69" s="656">
        <v>0</v>
      </c>
      <c r="K69" s="1127"/>
      <c r="L69" s="607">
        <v>23.890517982608692</v>
      </c>
      <c r="M69" s="607">
        <v>24.225698663485396</v>
      </c>
      <c r="N69" s="408">
        <v>25.406728828455265</v>
      </c>
    </row>
    <row r="70" spans="2:14" x14ac:dyDescent="0.2">
      <c r="B70" s="378" t="s">
        <v>478</v>
      </c>
      <c r="C70" s="378" t="s">
        <v>476</v>
      </c>
      <c r="D70" s="61" t="s">
        <v>199</v>
      </c>
      <c r="E70" s="37">
        <v>2675</v>
      </c>
      <c r="F70" s="881">
        <v>0.1102803738317757</v>
      </c>
      <c r="G70" s="400">
        <v>106.47499999999999</v>
      </c>
      <c r="H70" s="656">
        <v>6.5794392523364484E-2</v>
      </c>
      <c r="I70" s="1127"/>
      <c r="J70" s="656">
        <v>5.2336448598130844E-3</v>
      </c>
      <c r="K70" s="1127"/>
      <c r="L70" s="607">
        <v>16.045728823147662</v>
      </c>
      <c r="M70" s="607">
        <v>16.27084819125934</v>
      </c>
      <c r="N70" s="408">
        <v>17.064070413266375</v>
      </c>
    </row>
    <row r="71" spans="2:14" x14ac:dyDescent="0.2">
      <c r="B71" s="46" t="s">
        <v>481</v>
      </c>
      <c r="C71" s="80" t="s">
        <v>475</v>
      </c>
      <c r="D71" s="61" t="s">
        <v>199</v>
      </c>
      <c r="E71" s="37">
        <v>30</v>
      </c>
      <c r="F71" s="881">
        <v>0.13333333333333333</v>
      </c>
      <c r="G71" s="400">
        <v>106.47499999999999</v>
      </c>
      <c r="H71" s="919">
        <v>0.13333333333333333</v>
      </c>
      <c r="I71" s="1127"/>
      <c r="J71" s="656">
        <v>3.3333333333333333E-2</v>
      </c>
      <c r="K71" s="1127"/>
      <c r="L71" s="607">
        <v>20.746912789333333</v>
      </c>
      <c r="M71" s="607">
        <v>21.037989121787927</v>
      </c>
      <c r="N71" s="408">
        <v>22.063614847108692</v>
      </c>
    </row>
    <row r="72" spans="2:14" x14ac:dyDescent="0.2">
      <c r="C72" s="378"/>
      <c r="D72" s="378"/>
      <c r="E72" s="378"/>
      <c r="F72" s="378"/>
      <c r="G72" s="378"/>
      <c r="H72" s="378"/>
      <c r="I72" s="378"/>
    </row>
    <row r="73" spans="2:14" x14ac:dyDescent="0.2">
      <c r="C73" s="378"/>
      <c r="D73" s="378"/>
      <c r="E73" s="378"/>
      <c r="F73" s="378"/>
      <c r="G73" s="378"/>
      <c r="H73" s="378"/>
      <c r="I73" s="378"/>
    </row>
    <row r="74" spans="2:14" x14ac:dyDescent="0.2">
      <c r="C74" s="378"/>
      <c r="D74" s="378"/>
      <c r="E74" s="378"/>
      <c r="F74" s="378"/>
      <c r="G74" s="378"/>
      <c r="H74" s="883"/>
      <c r="I74" s="378"/>
    </row>
    <row r="75" spans="2:14" x14ac:dyDescent="0.2">
      <c r="F75" s="883"/>
      <c r="H75" s="883"/>
    </row>
    <row r="76" spans="2:14" x14ac:dyDescent="0.2">
      <c r="H76" s="883"/>
    </row>
    <row r="82" spans="2:14" x14ac:dyDescent="0.2">
      <c r="B82" s="76" t="s">
        <v>225</v>
      </c>
    </row>
    <row r="83" spans="2:14" ht="12.75" x14ac:dyDescent="0.2">
      <c r="B83" s="428" t="s">
        <v>197</v>
      </c>
      <c r="C83" s="429" t="s">
        <v>226</v>
      </c>
      <c r="D83" s="429"/>
      <c r="E83" s="204"/>
      <c r="F83" s="204"/>
      <c r="G83" s="204"/>
      <c r="H83" s="204"/>
      <c r="I83" s="204"/>
      <c r="J83" s="204"/>
      <c r="K83" s="204"/>
      <c r="L83" s="204"/>
      <c r="M83" s="205"/>
    </row>
    <row r="84" spans="2:14" ht="12.75" x14ac:dyDescent="0.2">
      <c r="B84" s="428" t="s">
        <v>64</v>
      </c>
      <c r="C84" s="429" t="s">
        <v>507</v>
      </c>
      <c r="D84" s="429"/>
      <c r="E84" s="204"/>
      <c r="F84" s="204"/>
      <c r="G84" s="204"/>
      <c r="H84" s="204"/>
      <c r="I84" s="204"/>
      <c r="J84" s="204"/>
      <c r="K84" s="204"/>
      <c r="L84" s="204"/>
      <c r="M84" s="205"/>
    </row>
    <row r="85" spans="2:14" ht="12.75" x14ac:dyDescent="0.2">
      <c r="B85" s="428" t="s">
        <v>186</v>
      </c>
      <c r="C85" s="429" t="s">
        <v>227</v>
      </c>
      <c r="D85" s="429"/>
      <c r="E85" s="204"/>
      <c r="F85" s="204"/>
      <c r="G85" s="204"/>
      <c r="H85" s="204"/>
      <c r="I85" s="204"/>
      <c r="J85" s="204"/>
      <c r="K85" s="204"/>
      <c r="L85" s="204"/>
      <c r="M85" s="213"/>
      <c r="N85" s="44"/>
    </row>
    <row r="86" spans="2:14" ht="12.75" x14ac:dyDescent="0.2">
      <c r="B86" s="428" t="s">
        <v>674</v>
      </c>
      <c r="C86" s="429"/>
      <c r="D86" s="429"/>
      <c r="E86" s="204"/>
      <c r="F86" s="204"/>
      <c r="G86" s="204"/>
      <c r="H86" s="204"/>
      <c r="I86" s="204"/>
      <c r="J86" s="204"/>
      <c r="K86" s="204"/>
      <c r="L86" s="204"/>
      <c r="M86" s="213"/>
      <c r="N86" s="44"/>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dataValidations count="2">
    <dataValidation type="list" allowBlank="1" showInputMessage="1" showErrorMessage="1" sqref="D8:D24" xr:uid="{00000000-0002-0000-2300-000000000000}">
      <formula1>"HID-P,HID-V,HID-F,LED-P,LED-V"</formula1>
    </dataValidation>
    <dataValidation type="list" allowBlank="1" showInputMessage="1" showErrorMessage="1" sqref="F32:F48" xr:uid="{00000000-0002-0000-2300-000001000000}">
      <formula1>"HID Only"</formula1>
    </dataValidation>
  </dataValidations>
  <pageMargins left="0.7" right="0.7" top="0.75" bottom="0.75" header="0.3" footer="0.3"/>
  <pageSetup paperSize="9" orientation="portrait" horizontalDpi="300" verticalDpi="300" r:id="rId1"/>
  <tableParts count="3">
    <tablePart r:id="rId2"/>
    <tablePart r:id="rId3"/>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9">
    <tabColor theme="9"/>
  </sheetPr>
  <dimension ref="A1:AM102"/>
  <sheetViews>
    <sheetView showGridLines="0" zoomScaleNormal="100" workbookViewId="0"/>
  </sheetViews>
  <sheetFormatPr defaultColWidth="9.1640625" defaultRowHeight="12" x14ac:dyDescent="0.2"/>
  <cols>
    <col min="1" max="1" width="7.5" style="58" customWidth="1"/>
    <col min="2" max="5" width="2.5" style="58" customWidth="1"/>
    <col min="6" max="6" width="34.1640625" style="58" customWidth="1"/>
    <col min="7" max="7" width="12.33203125" style="58" bestFit="1" customWidth="1"/>
    <col min="8" max="9" width="13" style="58" customWidth="1"/>
    <col min="10" max="10" width="15.5" style="58" customWidth="1"/>
    <col min="11" max="11" width="13.33203125" style="58" customWidth="1"/>
    <col min="12" max="12" width="11.6640625" style="58" customWidth="1"/>
    <col min="13" max="17" width="13.6640625" style="58" customWidth="1"/>
    <col min="18" max="18" width="4.6640625" style="58" customWidth="1"/>
    <col min="19" max="19" width="4.6640625" style="542" customWidth="1"/>
    <col min="20" max="20" width="30" style="58" customWidth="1"/>
    <col min="21" max="21" width="61.1640625" style="58" customWidth="1"/>
    <col min="22" max="16384" width="9.1640625" style="58"/>
  </cols>
  <sheetData>
    <row r="1" spans="1:22" ht="18.75" x14ac:dyDescent="0.3">
      <c r="A1" s="1119"/>
      <c r="B1" s="31"/>
      <c r="C1" s="31"/>
      <c r="D1" s="33"/>
      <c r="E1" s="31"/>
      <c r="F1" s="32"/>
      <c r="G1" s="32"/>
      <c r="H1" s="31"/>
      <c r="I1" s="31"/>
      <c r="J1" s="31"/>
      <c r="K1" s="31"/>
      <c r="L1" s="31"/>
      <c r="M1" s="31"/>
      <c r="N1" s="31"/>
      <c r="O1" s="31"/>
      <c r="P1" s="31"/>
      <c r="Q1" s="31"/>
    </row>
    <row r="2" spans="1:22" ht="16.5" thickBot="1" x14ac:dyDescent="0.3">
      <c r="A2" s="4" t="s">
        <v>1463</v>
      </c>
      <c r="B2" s="4"/>
      <c r="C2" s="4"/>
      <c r="D2" s="4"/>
      <c r="E2" s="4"/>
      <c r="F2" s="4" t="s">
        <v>406</v>
      </c>
      <c r="G2" s="4"/>
      <c r="H2" s="4"/>
      <c r="I2" s="4"/>
      <c r="J2" s="4"/>
      <c r="K2" s="4"/>
      <c r="L2" s="4"/>
      <c r="M2" s="4"/>
      <c r="N2" s="4"/>
      <c r="O2" s="4"/>
      <c r="P2" s="4"/>
      <c r="Q2" s="4"/>
      <c r="R2" s="4"/>
      <c r="S2" s="4"/>
      <c r="T2" s="4"/>
      <c r="U2" s="4"/>
      <c r="V2" s="4"/>
    </row>
    <row r="3" spans="1:22" ht="15.75" thickTop="1" x14ac:dyDescent="0.25">
      <c r="A3" s="6"/>
      <c r="D3" s="34"/>
      <c r="F3" s="30"/>
      <c r="G3" s="30"/>
    </row>
    <row r="4" spans="1:22" ht="15" x14ac:dyDescent="0.25">
      <c r="A4" s="1"/>
      <c r="B4" s="1"/>
      <c r="C4" s="1"/>
      <c r="D4" s="35"/>
      <c r="E4" s="1"/>
      <c r="F4" s="2"/>
      <c r="G4" s="2" t="s">
        <v>56</v>
      </c>
      <c r="H4" s="3" t="s">
        <v>248</v>
      </c>
      <c r="I4" s="3" t="s">
        <v>249</v>
      </c>
      <c r="J4" s="3" t="s">
        <v>250</v>
      </c>
      <c r="K4" s="3" t="s">
        <v>251</v>
      </c>
      <c r="L4" s="3" t="s">
        <v>252</v>
      </c>
      <c r="M4" s="3" t="s">
        <v>253</v>
      </c>
      <c r="N4" s="3" t="s">
        <v>254</v>
      </c>
      <c r="O4" s="3" t="s">
        <v>255</v>
      </c>
      <c r="P4" s="3" t="s">
        <v>256</v>
      </c>
      <c r="Q4" s="3" t="s">
        <v>257</v>
      </c>
      <c r="T4" s="5"/>
      <c r="U4" s="5" t="s">
        <v>0</v>
      </c>
    </row>
    <row r="5" spans="1:22" ht="15" hidden="1" x14ac:dyDescent="0.25">
      <c r="A5" s="1"/>
      <c r="B5" s="1"/>
      <c r="C5" s="1"/>
      <c r="D5" s="35"/>
      <c r="E5" s="1"/>
      <c r="F5" s="2"/>
      <c r="G5" s="2"/>
      <c r="H5" s="3">
        <v>0</v>
      </c>
      <c r="I5" s="3">
        <v>1</v>
      </c>
      <c r="J5" s="3">
        <v>2</v>
      </c>
      <c r="K5" s="3">
        <v>3</v>
      </c>
      <c r="L5" s="3">
        <v>4</v>
      </c>
      <c r="M5" s="3">
        <v>5</v>
      </c>
      <c r="N5" s="3">
        <v>6</v>
      </c>
      <c r="O5" s="3">
        <v>7</v>
      </c>
      <c r="P5" s="3">
        <v>8</v>
      </c>
      <c r="Q5" s="3">
        <v>9</v>
      </c>
    </row>
    <row r="6" spans="1:22" x14ac:dyDescent="0.2">
      <c r="H6" s="45"/>
      <c r="I6" s="45"/>
      <c r="J6" s="45"/>
      <c r="K6" s="45"/>
      <c r="L6" s="45"/>
      <c r="M6" s="45"/>
      <c r="N6" s="45"/>
      <c r="O6" s="45"/>
      <c r="P6" s="45"/>
      <c r="Q6" s="45"/>
    </row>
    <row r="7" spans="1:22" x14ac:dyDescent="0.2">
      <c r="F7" s="47"/>
      <c r="G7" s="50"/>
      <c r="H7" s="38"/>
      <c r="R7" s="38"/>
      <c r="S7" s="38"/>
      <c r="T7" s="38"/>
      <c r="U7" s="38"/>
    </row>
    <row r="8" spans="1:22" x14ac:dyDescent="0.2">
      <c r="F8" s="76" t="s">
        <v>361</v>
      </c>
      <c r="G8" s="50"/>
    </row>
    <row r="9" spans="1:22" x14ac:dyDescent="0.2">
      <c r="F9" s="47" t="s">
        <v>371</v>
      </c>
      <c r="G9" s="149" t="s">
        <v>362</v>
      </c>
      <c r="H9" s="550">
        <v>0.5</v>
      </c>
      <c r="I9" s="550">
        <v>2</v>
      </c>
      <c r="J9" s="550">
        <v>3</v>
      </c>
      <c r="K9" s="550">
        <v>4</v>
      </c>
      <c r="L9" s="550">
        <v>5</v>
      </c>
      <c r="M9" s="550">
        <v>5</v>
      </c>
      <c r="N9" s="550">
        <v>5</v>
      </c>
      <c r="O9" s="550">
        <v>5</v>
      </c>
      <c r="P9" s="550">
        <v>5</v>
      </c>
      <c r="Q9" s="550">
        <v>5</v>
      </c>
      <c r="T9" s="7"/>
      <c r="U9" s="8" t="s">
        <v>373</v>
      </c>
    </row>
    <row r="10" spans="1:22" x14ac:dyDescent="0.2">
      <c r="F10" s="47" t="s">
        <v>372</v>
      </c>
      <c r="G10" s="149" t="s">
        <v>362</v>
      </c>
      <c r="H10" s="550">
        <v>0.1</v>
      </c>
      <c r="I10" s="550">
        <v>0.5</v>
      </c>
      <c r="J10" s="550">
        <v>0.5</v>
      </c>
      <c r="K10" s="550">
        <v>0.5</v>
      </c>
      <c r="L10" s="550">
        <v>0.5</v>
      </c>
      <c r="M10" s="550">
        <v>0.5</v>
      </c>
      <c r="N10" s="550">
        <v>0.5</v>
      </c>
      <c r="O10" s="550">
        <v>0.5</v>
      </c>
      <c r="P10" s="550">
        <v>0.5</v>
      </c>
      <c r="Q10" s="550">
        <v>0.5</v>
      </c>
      <c r="T10" s="7"/>
      <c r="U10" s="8" t="s">
        <v>374</v>
      </c>
    </row>
    <row r="11" spans="1:22" x14ac:dyDescent="0.2">
      <c r="F11" s="47"/>
      <c r="G11" s="149"/>
      <c r="H11" s="47"/>
      <c r="I11" s="47"/>
      <c r="J11" s="47"/>
      <c r="K11" s="47"/>
      <c r="L11" s="47"/>
      <c r="M11" s="47"/>
      <c r="N11" s="47"/>
      <c r="O11" s="47"/>
      <c r="P11" s="47"/>
      <c r="Q11" s="47"/>
      <c r="R11" s="47"/>
      <c r="S11" s="47"/>
      <c r="T11" s="47"/>
      <c r="U11" s="47"/>
    </row>
    <row r="12" spans="1:22" x14ac:dyDescent="0.2">
      <c r="F12" s="47" t="s">
        <v>363</v>
      </c>
      <c r="G12" s="149" t="s">
        <v>366</v>
      </c>
      <c r="H12" s="1120"/>
      <c r="I12" s="450"/>
      <c r="J12" s="47"/>
      <c r="M12" s="47"/>
      <c r="N12" s="47"/>
      <c r="O12" s="47"/>
      <c r="P12" s="47"/>
      <c r="Q12" s="47"/>
      <c r="R12" s="47"/>
      <c r="S12" s="47"/>
      <c r="T12" s="7"/>
      <c r="U12" s="8" t="s">
        <v>375</v>
      </c>
    </row>
    <row r="13" spans="1:22" x14ac:dyDescent="0.2">
      <c r="F13" s="47" t="s">
        <v>364</v>
      </c>
      <c r="G13" s="149" t="s">
        <v>366</v>
      </c>
      <c r="H13" s="1120"/>
      <c r="I13" s="450"/>
      <c r="M13" s="47"/>
      <c r="N13" s="47"/>
      <c r="O13" s="47"/>
      <c r="P13" s="47"/>
      <c r="Q13" s="47"/>
      <c r="R13" s="47"/>
      <c r="S13" s="47"/>
      <c r="T13" s="7"/>
      <c r="U13" s="8" t="s">
        <v>376</v>
      </c>
    </row>
    <row r="14" spans="1:22" x14ac:dyDescent="0.2">
      <c r="F14" s="47" t="s">
        <v>365</v>
      </c>
      <c r="G14" s="149" t="s">
        <v>366</v>
      </c>
      <c r="H14" s="1120"/>
      <c r="I14" s="450"/>
      <c r="J14" s="47"/>
      <c r="M14" s="47"/>
      <c r="N14" s="47"/>
      <c r="O14" s="47"/>
      <c r="P14" s="47"/>
      <c r="Q14" s="47"/>
      <c r="R14" s="47"/>
      <c r="S14" s="47"/>
      <c r="T14" s="7"/>
      <c r="U14" s="8" t="s">
        <v>377</v>
      </c>
    </row>
    <row r="15" spans="1:22" x14ac:dyDescent="0.2">
      <c r="F15" s="47"/>
      <c r="G15" s="149"/>
      <c r="H15" s="47"/>
      <c r="I15" s="47"/>
      <c r="J15" s="47"/>
      <c r="K15" s="47"/>
      <c r="L15" s="47"/>
      <c r="M15" s="47"/>
      <c r="N15" s="47"/>
      <c r="O15" s="47"/>
      <c r="P15" s="47"/>
      <c r="Q15" s="47"/>
      <c r="R15" s="47"/>
      <c r="S15" s="47"/>
      <c r="T15" s="47"/>
    </row>
    <row r="16" spans="1:22" x14ac:dyDescent="0.2">
      <c r="F16" s="76" t="s">
        <v>944</v>
      </c>
      <c r="G16" s="48"/>
    </row>
    <row r="17" spans="6:21" x14ac:dyDescent="0.2">
      <c r="F17" s="47" t="s">
        <v>378</v>
      </c>
      <c r="G17" s="149" t="s">
        <v>21</v>
      </c>
      <c r="H17" s="57">
        <v>58.400000000000006</v>
      </c>
      <c r="I17" s="57">
        <v>58.400000000000006</v>
      </c>
      <c r="J17" s="57">
        <v>48</v>
      </c>
      <c r="K17" s="57">
        <v>48</v>
      </c>
      <c r="L17" s="57">
        <v>48</v>
      </c>
      <c r="M17" s="57">
        <v>48</v>
      </c>
      <c r="N17" s="57">
        <v>48</v>
      </c>
      <c r="O17" s="57">
        <v>48</v>
      </c>
      <c r="P17" s="57">
        <v>48</v>
      </c>
      <c r="Q17" s="57">
        <v>48</v>
      </c>
      <c r="S17" s="42">
        <v>0.8</v>
      </c>
      <c r="T17" s="7"/>
      <c r="U17" s="409" t="s">
        <v>948</v>
      </c>
    </row>
    <row r="18" spans="6:21" x14ac:dyDescent="0.2">
      <c r="F18" s="47" t="s">
        <v>379</v>
      </c>
      <c r="G18" s="149" t="s">
        <v>21</v>
      </c>
      <c r="H18" s="57">
        <v>14.600000000000001</v>
      </c>
      <c r="I18" s="57">
        <v>14.600000000000001</v>
      </c>
      <c r="J18" s="57">
        <v>12</v>
      </c>
      <c r="K18" s="57">
        <v>12</v>
      </c>
      <c r="L18" s="57">
        <v>12</v>
      </c>
      <c r="M18" s="57">
        <v>12</v>
      </c>
      <c r="N18" s="57">
        <v>12</v>
      </c>
      <c r="O18" s="57">
        <v>12</v>
      </c>
      <c r="P18" s="57">
        <v>12</v>
      </c>
      <c r="Q18" s="57">
        <v>12</v>
      </c>
      <c r="S18" s="42">
        <v>0.2</v>
      </c>
      <c r="T18" s="7"/>
      <c r="U18" s="409" t="s">
        <v>949</v>
      </c>
    </row>
    <row r="19" spans="6:21" x14ac:dyDescent="0.2">
      <c r="F19" s="47"/>
      <c r="G19" s="149"/>
      <c r="H19" s="47"/>
      <c r="I19" s="47"/>
      <c r="J19" s="47"/>
      <c r="K19" s="47"/>
      <c r="L19" s="47"/>
      <c r="M19" s="47"/>
      <c r="N19" s="47"/>
      <c r="O19" s="47"/>
      <c r="P19" s="47"/>
      <c r="Q19" s="47"/>
      <c r="R19" s="47"/>
      <c r="S19" s="47"/>
      <c r="T19" s="47"/>
      <c r="U19" s="47"/>
    </row>
    <row r="20" spans="6:21" x14ac:dyDescent="0.2">
      <c r="F20" s="47" t="s">
        <v>368</v>
      </c>
      <c r="G20" s="149" t="s">
        <v>392</v>
      </c>
      <c r="H20" s="1120"/>
      <c r="I20" s="544"/>
      <c r="K20" s="557"/>
      <c r="L20" s="47"/>
      <c r="M20" s="47"/>
      <c r="N20" s="47"/>
      <c r="O20" s="47"/>
      <c r="P20" s="47"/>
      <c r="Q20" s="47"/>
      <c r="R20" s="47"/>
      <c r="S20" s="47"/>
      <c r="T20" s="7"/>
      <c r="U20" s="8" t="s">
        <v>943</v>
      </c>
    </row>
    <row r="21" spans="6:21" x14ac:dyDescent="0.2">
      <c r="F21" s="47" t="s">
        <v>369</v>
      </c>
      <c r="G21" s="149" t="s">
        <v>392</v>
      </c>
      <c r="H21" s="1120"/>
      <c r="I21" s="450"/>
      <c r="J21" s="544"/>
      <c r="K21" s="544"/>
      <c r="L21" s="47"/>
      <c r="M21" s="47"/>
      <c r="N21" s="47"/>
      <c r="O21" s="47"/>
      <c r="P21" s="47"/>
      <c r="Q21" s="47"/>
      <c r="R21" s="47"/>
      <c r="S21" s="47"/>
      <c r="T21" s="7"/>
      <c r="U21" s="8" t="s">
        <v>404</v>
      </c>
    </row>
    <row r="22" spans="6:21" x14ac:dyDescent="0.2">
      <c r="F22" s="47" t="s">
        <v>370</v>
      </c>
      <c r="G22" s="149" t="s">
        <v>392</v>
      </c>
      <c r="H22" s="1120"/>
      <c r="I22" s="450"/>
      <c r="L22" s="47"/>
      <c r="M22" s="47"/>
      <c r="N22" s="47"/>
      <c r="O22" s="47"/>
      <c r="P22" s="47"/>
      <c r="Q22" s="47"/>
      <c r="R22" s="47"/>
      <c r="S22" s="47"/>
      <c r="T22" s="7"/>
      <c r="U22" s="8" t="s">
        <v>405</v>
      </c>
    </row>
    <row r="23" spans="6:21" x14ac:dyDescent="0.2">
      <c r="G23" s="48"/>
    </row>
    <row r="24" spans="6:21" x14ac:dyDescent="0.2">
      <c r="F24" s="76" t="s">
        <v>380</v>
      </c>
      <c r="G24" s="48"/>
    </row>
    <row r="25" spans="6:21" x14ac:dyDescent="0.2">
      <c r="F25" s="47" t="s">
        <v>381</v>
      </c>
      <c r="G25" s="149" t="s">
        <v>20</v>
      </c>
      <c r="H25" s="40">
        <v>20</v>
      </c>
      <c r="I25" s="40">
        <v>20</v>
      </c>
      <c r="J25" s="40">
        <v>20</v>
      </c>
      <c r="K25" s="40">
        <v>20</v>
      </c>
      <c r="L25" s="40">
        <v>20</v>
      </c>
      <c r="M25" s="40">
        <v>20</v>
      </c>
      <c r="N25" s="40">
        <v>20</v>
      </c>
      <c r="O25" s="40">
        <v>20</v>
      </c>
      <c r="P25" s="40">
        <v>20</v>
      </c>
      <c r="Q25" s="40">
        <v>20</v>
      </c>
      <c r="T25" s="7"/>
      <c r="U25" s="8" t="s">
        <v>386</v>
      </c>
    </row>
    <row r="26" spans="6:21" x14ac:dyDescent="0.2">
      <c r="F26" s="47" t="s">
        <v>382</v>
      </c>
      <c r="G26" s="149" t="s">
        <v>20</v>
      </c>
      <c r="H26" s="40">
        <v>100</v>
      </c>
      <c r="I26" s="40">
        <v>100</v>
      </c>
      <c r="J26" s="40">
        <v>100</v>
      </c>
      <c r="K26" s="40">
        <v>100</v>
      </c>
      <c r="L26" s="40">
        <v>100</v>
      </c>
      <c r="M26" s="40">
        <v>100</v>
      </c>
      <c r="N26" s="40">
        <v>100</v>
      </c>
      <c r="O26" s="40">
        <v>100</v>
      </c>
      <c r="P26" s="40">
        <v>100</v>
      </c>
      <c r="Q26" s="40">
        <v>100</v>
      </c>
      <c r="T26" s="7"/>
      <c r="U26" s="8" t="s">
        <v>387</v>
      </c>
    </row>
    <row r="27" spans="6:21" x14ac:dyDescent="0.2">
      <c r="F27" s="47"/>
      <c r="G27" s="149"/>
      <c r="H27" s="47"/>
      <c r="I27" s="47"/>
      <c r="J27" s="47"/>
      <c r="K27" s="47"/>
      <c r="L27" s="47"/>
      <c r="M27" s="47"/>
      <c r="N27" s="47"/>
      <c r="O27" s="47"/>
      <c r="P27" s="47"/>
      <c r="Q27" s="47"/>
      <c r="R27" s="47"/>
      <c r="S27" s="47"/>
      <c r="T27" s="47"/>
      <c r="U27" s="47"/>
    </row>
    <row r="28" spans="6:21" x14ac:dyDescent="0.2">
      <c r="F28" s="47" t="s">
        <v>383</v>
      </c>
      <c r="G28" s="149" t="s">
        <v>391</v>
      </c>
      <c r="H28" s="1120"/>
      <c r="I28" s="450"/>
      <c r="L28" s="47"/>
      <c r="M28" s="47"/>
      <c r="N28" s="47"/>
      <c r="O28" s="47"/>
      <c r="P28" s="47"/>
      <c r="Q28" s="47"/>
      <c r="R28" s="47"/>
      <c r="S28" s="47"/>
      <c r="T28" s="7"/>
      <c r="U28" s="8" t="s">
        <v>388</v>
      </c>
    </row>
    <row r="29" spans="6:21" x14ac:dyDescent="0.2">
      <c r="F29" s="47" t="s">
        <v>385</v>
      </c>
      <c r="G29" s="149" t="s">
        <v>391</v>
      </c>
      <c r="H29" s="1120"/>
      <c r="I29" s="450"/>
      <c r="L29" s="47"/>
      <c r="M29" s="47"/>
      <c r="N29" s="47"/>
      <c r="O29" s="47"/>
      <c r="P29" s="47"/>
      <c r="Q29" s="47"/>
      <c r="R29" s="47"/>
      <c r="S29" s="47"/>
      <c r="T29" s="7"/>
      <c r="U29" s="8" t="s">
        <v>389</v>
      </c>
    </row>
    <row r="30" spans="6:21" x14ac:dyDescent="0.2">
      <c r="F30" s="47" t="s">
        <v>384</v>
      </c>
      <c r="G30" s="149" t="s">
        <v>391</v>
      </c>
      <c r="H30" s="1120"/>
      <c r="I30" s="450"/>
      <c r="L30" s="47"/>
      <c r="M30" s="47"/>
      <c r="N30" s="47"/>
      <c r="O30" s="47"/>
      <c r="P30" s="47"/>
      <c r="Q30" s="47"/>
      <c r="R30" s="47"/>
      <c r="S30" s="47"/>
      <c r="T30" s="7"/>
      <c r="U30" s="8" t="s">
        <v>390</v>
      </c>
    </row>
    <row r="34" spans="5:18" x14ac:dyDescent="0.2">
      <c r="F34" s="76" t="s">
        <v>225</v>
      </c>
    </row>
    <row r="35" spans="5:18" x14ac:dyDescent="0.2">
      <c r="F35" s="203" t="s">
        <v>499</v>
      </c>
      <c r="G35" s="204" t="s">
        <v>950</v>
      </c>
      <c r="H35" s="204"/>
      <c r="I35" s="204"/>
      <c r="J35" s="204"/>
      <c r="K35" s="204"/>
      <c r="L35" s="204"/>
      <c r="M35" s="204"/>
      <c r="N35" s="204"/>
      <c r="O35" s="204"/>
      <c r="P35" s="204"/>
      <c r="Q35" s="205"/>
    </row>
    <row r="36" spans="5:18" x14ac:dyDescent="0.2">
      <c r="F36" s="203" t="s">
        <v>349</v>
      </c>
      <c r="G36" s="204"/>
      <c r="H36" s="204"/>
      <c r="I36" s="204"/>
      <c r="J36" s="204"/>
      <c r="K36" s="204"/>
      <c r="L36" s="204"/>
      <c r="M36" s="204"/>
      <c r="N36" s="204"/>
      <c r="O36" s="204"/>
      <c r="P36" s="204"/>
      <c r="Q36" s="205"/>
    </row>
    <row r="37" spans="5:18" x14ac:dyDescent="0.2">
      <c r="F37" s="203" t="s">
        <v>500</v>
      </c>
      <c r="G37" s="204" t="s">
        <v>501</v>
      </c>
      <c r="H37" s="204"/>
      <c r="I37" s="204"/>
      <c r="J37" s="204"/>
      <c r="K37" s="204"/>
      <c r="L37" s="204"/>
      <c r="M37" s="204"/>
      <c r="N37" s="204"/>
      <c r="O37" s="204"/>
      <c r="P37" s="204"/>
      <c r="Q37" s="205"/>
    </row>
    <row r="41" spans="5:18" x14ac:dyDescent="0.2">
      <c r="J41" s="542"/>
      <c r="K41" s="542"/>
      <c r="L41" s="542"/>
    </row>
    <row r="42" spans="5:18" x14ac:dyDescent="0.2">
      <c r="J42" s="542"/>
      <c r="K42" s="542"/>
      <c r="L42" s="542"/>
    </row>
    <row r="43" spans="5:18" x14ac:dyDescent="0.2">
      <c r="J43" s="542"/>
      <c r="K43" s="542"/>
      <c r="L43" s="542"/>
    </row>
    <row r="44" spans="5:18" x14ac:dyDescent="0.2">
      <c r="J44" s="542"/>
      <c r="K44" s="542"/>
      <c r="L44" s="542"/>
    </row>
    <row r="46" spans="5:18" x14ac:dyDescent="0.2">
      <c r="E46" s="80"/>
      <c r="R46" s="80"/>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theme="9" tint="0.39997558519241921"/>
  </sheetPr>
  <dimension ref="A1:AM128"/>
  <sheetViews>
    <sheetView showGridLines="0" zoomScaleNormal="100" workbookViewId="0"/>
  </sheetViews>
  <sheetFormatPr defaultRowHeight="12" x14ac:dyDescent="0.2"/>
  <cols>
    <col min="1" max="1" width="9.1640625" style="378"/>
    <col min="2" max="2" width="21.1640625" customWidth="1"/>
    <col min="3" max="3" width="9.83203125" bestFit="1" customWidth="1"/>
    <col min="4" max="4" width="16" bestFit="1" customWidth="1"/>
    <col min="5" max="5" width="21.5" style="58" bestFit="1" customWidth="1"/>
    <col min="6" max="6" width="27.1640625" style="58" bestFit="1" customWidth="1"/>
    <col min="7" max="7" width="10.83203125" style="378" customWidth="1"/>
    <col min="8" max="8" width="12.6640625" customWidth="1"/>
    <col min="9" max="9" width="10.83203125" customWidth="1"/>
    <col min="12" max="12" width="10.83203125" customWidth="1"/>
    <col min="13" max="22" width="10.5" customWidth="1"/>
  </cols>
  <sheetData>
    <row r="1" spans="1:23" ht="18.75" x14ac:dyDescent="0.3">
      <c r="A1" s="31" t="s">
        <v>19</v>
      </c>
      <c r="B1" s="31"/>
      <c r="C1" s="31"/>
      <c r="D1" s="31"/>
      <c r="E1" s="31"/>
      <c r="F1"/>
    </row>
    <row r="2" spans="1:23" ht="16.5" thickBot="1" x14ac:dyDescent="0.3">
      <c r="A2" s="4" t="s">
        <v>1464</v>
      </c>
      <c r="B2" s="4"/>
      <c r="C2" s="4"/>
      <c r="D2" s="4"/>
      <c r="E2" s="4"/>
      <c r="F2" s="4"/>
      <c r="G2" s="4"/>
      <c r="H2" s="4"/>
      <c r="I2" s="4"/>
      <c r="J2" s="4"/>
      <c r="K2" s="4"/>
      <c r="L2" s="4"/>
      <c r="M2" s="4"/>
      <c r="N2" s="4"/>
      <c r="O2" s="4"/>
      <c r="P2" s="4"/>
      <c r="Q2" s="4"/>
      <c r="R2" s="4"/>
      <c r="S2" s="4"/>
      <c r="T2" s="4"/>
      <c r="U2" s="4"/>
      <c r="V2" s="4"/>
      <c r="W2" s="4"/>
    </row>
    <row r="3" spans="1:23" ht="12.75" thickTop="1" x14ac:dyDescent="0.2">
      <c r="A3" s="58"/>
      <c r="B3" s="58"/>
      <c r="C3" s="58"/>
      <c r="D3" s="58"/>
      <c r="F3"/>
    </row>
    <row r="4" spans="1:23" x14ac:dyDescent="0.2">
      <c r="B4" s="660" t="s">
        <v>482</v>
      </c>
      <c r="C4" s="138"/>
      <c r="D4" s="138"/>
      <c r="E4" s="138"/>
      <c r="F4" s="138"/>
      <c r="G4" s="138"/>
      <c r="H4" s="660" t="s">
        <v>1105</v>
      </c>
      <c r="I4" s="138"/>
      <c r="J4" s="660" t="s">
        <v>1106</v>
      </c>
      <c r="K4" s="660"/>
      <c r="L4" s="138"/>
      <c r="M4" s="660" t="s">
        <v>1107</v>
      </c>
      <c r="N4" s="138"/>
    </row>
    <row r="5" spans="1:23" s="58" customFormat="1" x14ac:dyDescent="0.2">
      <c r="A5" s="378"/>
      <c r="B5" s="79"/>
      <c r="G5" s="378"/>
    </row>
    <row r="6" spans="1:23" s="58" customFormat="1" x14ac:dyDescent="0.2">
      <c r="A6" s="378"/>
      <c r="B6" s="79"/>
      <c r="G6" s="378"/>
    </row>
    <row r="7" spans="1:23" x14ac:dyDescent="0.2">
      <c r="B7" s="58" t="s">
        <v>460</v>
      </c>
      <c r="C7" s="58" t="s">
        <v>174</v>
      </c>
      <c r="D7" t="s">
        <v>486</v>
      </c>
      <c r="E7" s="58" t="s">
        <v>485</v>
      </c>
      <c r="F7" s="58" t="s">
        <v>780</v>
      </c>
      <c r="H7" t="s">
        <v>163</v>
      </c>
      <c r="J7" t="s">
        <v>44</v>
      </c>
      <c r="K7" s="542" t="s">
        <v>1093</v>
      </c>
      <c r="M7" t="s">
        <v>1094</v>
      </c>
      <c r="N7" t="s">
        <v>1095</v>
      </c>
      <c r="O7" t="s">
        <v>1096</v>
      </c>
      <c r="P7" t="s">
        <v>1097</v>
      </c>
      <c r="Q7" t="s">
        <v>1098</v>
      </c>
      <c r="R7" t="s">
        <v>1099</v>
      </c>
      <c r="S7" t="s">
        <v>1100</v>
      </c>
      <c r="T7" t="s">
        <v>1101</v>
      </c>
      <c r="U7" t="s">
        <v>1102</v>
      </c>
      <c r="V7" t="s">
        <v>1103</v>
      </c>
    </row>
    <row r="8" spans="1:23" x14ac:dyDescent="0.2">
      <c r="B8" s="80" t="s">
        <v>159</v>
      </c>
      <c r="C8" s="58">
        <v>0</v>
      </c>
      <c r="H8" t="s">
        <v>52</v>
      </c>
      <c r="J8" t="s">
        <v>248</v>
      </c>
      <c r="K8" s="542" t="s">
        <v>1094</v>
      </c>
      <c r="M8" s="542" t="s">
        <v>1046</v>
      </c>
      <c r="N8" s="542" t="s">
        <v>1046</v>
      </c>
      <c r="O8" s="542" t="s">
        <v>979</v>
      </c>
      <c r="P8" s="542" t="s">
        <v>979</v>
      </c>
      <c r="Q8" s="542" t="s">
        <v>979</v>
      </c>
      <c r="R8" s="542" t="s">
        <v>979</v>
      </c>
      <c r="S8" s="542" t="s">
        <v>979</v>
      </c>
      <c r="T8" s="542" t="s">
        <v>979</v>
      </c>
      <c r="U8" s="542" t="s">
        <v>979</v>
      </c>
      <c r="V8" s="542" t="s">
        <v>979</v>
      </c>
    </row>
    <row r="9" spans="1:23" x14ac:dyDescent="0.2">
      <c r="B9" s="80" t="s">
        <v>212</v>
      </c>
      <c r="C9" s="58">
        <v>0</v>
      </c>
      <c r="H9" t="s">
        <v>78</v>
      </c>
      <c r="J9" t="s">
        <v>249</v>
      </c>
      <c r="K9" s="542" t="s">
        <v>1095</v>
      </c>
      <c r="M9" s="542" t="s">
        <v>1092</v>
      </c>
      <c r="N9" t="s">
        <v>1092</v>
      </c>
    </row>
    <row r="10" spans="1:23" x14ac:dyDescent="0.2">
      <c r="B10" s="80" t="s">
        <v>137</v>
      </c>
      <c r="C10" s="58">
        <v>0</v>
      </c>
      <c r="H10" t="s">
        <v>104</v>
      </c>
      <c r="J10" t="s">
        <v>250</v>
      </c>
      <c r="K10" s="542" t="s">
        <v>1096</v>
      </c>
      <c r="M10" s="542" t="s">
        <v>979</v>
      </c>
      <c r="N10" t="s">
        <v>979</v>
      </c>
    </row>
    <row r="11" spans="1:23" x14ac:dyDescent="0.2">
      <c r="B11" s="80" t="s">
        <v>209</v>
      </c>
      <c r="C11" s="58">
        <v>0</v>
      </c>
      <c r="H11" t="s">
        <v>51</v>
      </c>
      <c r="J11" t="s">
        <v>251</v>
      </c>
      <c r="K11" s="542" t="s">
        <v>1097</v>
      </c>
    </row>
    <row r="12" spans="1:23" x14ac:dyDescent="0.2">
      <c r="B12" s="80" t="s">
        <v>211</v>
      </c>
      <c r="C12" s="58">
        <v>0</v>
      </c>
      <c r="H12" t="s">
        <v>54</v>
      </c>
      <c r="J12" t="s">
        <v>252</v>
      </c>
      <c r="K12" s="542" t="s">
        <v>1098</v>
      </c>
    </row>
    <row r="13" spans="1:23" x14ac:dyDescent="0.2">
      <c r="B13" s="80" t="s">
        <v>210</v>
      </c>
      <c r="C13" s="58">
        <v>0</v>
      </c>
      <c r="H13" t="s">
        <v>49</v>
      </c>
      <c r="J13" t="s">
        <v>253</v>
      </c>
      <c r="K13" s="542" t="s">
        <v>1099</v>
      </c>
    </row>
    <row r="14" spans="1:23" x14ac:dyDescent="0.2">
      <c r="B14" s="80" t="s">
        <v>148</v>
      </c>
      <c r="C14" s="58">
        <v>0</v>
      </c>
      <c r="H14" t="s">
        <v>53</v>
      </c>
      <c r="J14" t="s">
        <v>254</v>
      </c>
      <c r="K14" s="542" t="s">
        <v>1100</v>
      </c>
      <c r="L14" s="542"/>
      <c r="M14" s="542"/>
      <c r="N14" s="542"/>
      <c r="O14" s="542"/>
    </row>
    <row r="15" spans="1:23" x14ac:dyDescent="0.2">
      <c r="B15" s="80" t="s">
        <v>150</v>
      </c>
      <c r="C15" s="58">
        <v>0</v>
      </c>
      <c r="J15" t="s">
        <v>255</v>
      </c>
      <c r="K15" s="542" t="s">
        <v>1101</v>
      </c>
      <c r="L15" s="542"/>
      <c r="M15" s="542"/>
      <c r="N15" s="542"/>
      <c r="O15" s="542"/>
    </row>
    <row r="16" spans="1:23" x14ac:dyDescent="0.2">
      <c r="B16" s="80" t="s">
        <v>151</v>
      </c>
      <c r="C16" s="58">
        <v>0</v>
      </c>
      <c r="J16" t="s">
        <v>256</v>
      </c>
      <c r="K16" s="542" t="s">
        <v>1102</v>
      </c>
      <c r="L16" s="542"/>
      <c r="M16" s="542"/>
      <c r="N16" s="542"/>
      <c r="O16" s="542"/>
    </row>
    <row r="17" spans="2:15" x14ac:dyDescent="0.2">
      <c r="B17" s="80" t="s">
        <v>152</v>
      </c>
      <c r="C17" s="58">
        <v>0</v>
      </c>
      <c r="J17" t="s">
        <v>257</v>
      </c>
      <c r="K17" s="542" t="s">
        <v>1103</v>
      </c>
      <c r="L17" s="542"/>
      <c r="M17" s="542"/>
      <c r="N17" s="542"/>
      <c r="O17" s="542"/>
    </row>
    <row r="18" spans="2:15" x14ac:dyDescent="0.2">
      <c r="B18" s="80" t="s">
        <v>213</v>
      </c>
      <c r="C18" s="58">
        <v>0</v>
      </c>
      <c r="L18" s="542"/>
      <c r="M18" s="542"/>
      <c r="N18" s="542"/>
      <c r="O18" s="542"/>
    </row>
    <row r="19" spans="2:15" x14ac:dyDescent="0.2">
      <c r="B19" s="80" t="s">
        <v>158</v>
      </c>
      <c r="C19" s="58">
        <v>0</v>
      </c>
      <c r="L19" s="542"/>
      <c r="M19" s="542"/>
      <c r="N19" s="542"/>
      <c r="O19" s="542"/>
    </row>
    <row r="20" spans="2:15" x14ac:dyDescent="0.2">
      <c r="B20" s="80" t="s">
        <v>461</v>
      </c>
      <c r="C20" s="58" t="s">
        <v>477</v>
      </c>
      <c r="D20" t="s">
        <v>459</v>
      </c>
    </row>
    <row r="21" spans="2:15" x14ac:dyDescent="0.2">
      <c r="B21" s="80" t="s">
        <v>133</v>
      </c>
      <c r="C21" s="58" t="s">
        <v>477</v>
      </c>
      <c r="D21" t="s">
        <v>459</v>
      </c>
    </row>
    <row r="22" spans="2:15" x14ac:dyDescent="0.2">
      <c r="B22" s="80" t="s">
        <v>77</v>
      </c>
      <c r="C22" s="58" t="s">
        <v>164</v>
      </c>
    </row>
    <row r="23" spans="2:15" x14ac:dyDescent="0.2">
      <c r="B23" s="80" t="s">
        <v>205</v>
      </c>
      <c r="C23" s="58" t="s">
        <v>164</v>
      </c>
    </row>
    <row r="24" spans="2:15" x14ac:dyDescent="0.2">
      <c r="B24" s="80" t="s">
        <v>117</v>
      </c>
      <c r="C24" s="58" t="s">
        <v>164</v>
      </c>
    </row>
    <row r="25" spans="2:15" x14ac:dyDescent="0.2">
      <c r="B25" s="80" t="s">
        <v>73</v>
      </c>
      <c r="C25" s="58" t="s">
        <v>172</v>
      </c>
    </row>
    <row r="26" spans="2:15" x14ac:dyDescent="0.2">
      <c r="B26" s="80" t="s">
        <v>106</v>
      </c>
      <c r="C26" s="58" t="s">
        <v>172</v>
      </c>
    </row>
    <row r="27" spans="2:15" x14ac:dyDescent="0.2">
      <c r="B27" s="80" t="s">
        <v>472</v>
      </c>
      <c r="C27" s="58" t="s">
        <v>172</v>
      </c>
    </row>
    <row r="28" spans="2:15" x14ac:dyDescent="0.2">
      <c r="B28" s="80" t="s">
        <v>110</v>
      </c>
      <c r="C28" s="58" t="s">
        <v>172</v>
      </c>
    </row>
    <row r="29" spans="2:15" x14ac:dyDescent="0.2">
      <c r="B29" s="80" t="s">
        <v>204</v>
      </c>
      <c r="C29" s="58" t="s">
        <v>172</v>
      </c>
    </row>
    <row r="30" spans="2:15" x14ac:dyDescent="0.2">
      <c r="B30" s="80" t="s">
        <v>206</v>
      </c>
      <c r="C30" s="58" t="s">
        <v>172</v>
      </c>
    </row>
    <row r="31" spans="2:15" x14ac:dyDescent="0.2">
      <c r="B31" s="80" t="s">
        <v>112</v>
      </c>
      <c r="C31" s="58" t="s">
        <v>172</v>
      </c>
    </row>
    <row r="32" spans="2:15" x14ac:dyDescent="0.2">
      <c r="B32" s="80" t="s">
        <v>107</v>
      </c>
      <c r="C32" s="58" t="s">
        <v>172</v>
      </c>
    </row>
    <row r="33" spans="2:18" x14ac:dyDescent="0.2">
      <c r="B33" s="80" t="s">
        <v>203</v>
      </c>
      <c r="C33" s="58" t="s">
        <v>172</v>
      </c>
    </row>
    <row r="34" spans="2:18" x14ac:dyDescent="0.2">
      <c r="B34" s="80" t="s">
        <v>140</v>
      </c>
      <c r="C34" s="58" t="s">
        <v>172</v>
      </c>
    </row>
    <row r="35" spans="2:18" x14ac:dyDescent="0.2">
      <c r="B35" s="80" t="s">
        <v>135</v>
      </c>
      <c r="C35" s="58" t="s">
        <v>172</v>
      </c>
    </row>
    <row r="36" spans="2:18" x14ac:dyDescent="0.2">
      <c r="B36" s="80" t="s">
        <v>145</v>
      </c>
      <c r="C36" s="58" t="s">
        <v>172</v>
      </c>
    </row>
    <row r="37" spans="2:18" x14ac:dyDescent="0.2">
      <c r="B37" s="80" t="s">
        <v>1431</v>
      </c>
      <c r="C37" s="542" t="s">
        <v>161</v>
      </c>
      <c r="D37" s="542"/>
      <c r="E37" s="542"/>
      <c r="F37" s="542"/>
    </row>
    <row r="38" spans="2:18" x14ac:dyDescent="0.2">
      <c r="B38" s="80" t="s">
        <v>76</v>
      </c>
      <c r="C38" s="542" t="s">
        <v>161</v>
      </c>
      <c r="D38" s="542"/>
      <c r="E38" s="542"/>
      <c r="F38" s="542" t="s">
        <v>781</v>
      </c>
    </row>
    <row r="39" spans="2:18" x14ac:dyDescent="0.2">
      <c r="B39" s="80" t="s">
        <v>144</v>
      </c>
      <c r="C39" s="58" t="s">
        <v>161</v>
      </c>
      <c r="F39" s="58" t="s">
        <v>790</v>
      </c>
    </row>
    <row r="40" spans="2:18" x14ac:dyDescent="0.2">
      <c r="B40" s="80" t="s">
        <v>97</v>
      </c>
      <c r="C40" s="58" t="s">
        <v>161</v>
      </c>
      <c r="F40" s="58" t="s">
        <v>783</v>
      </c>
    </row>
    <row r="41" spans="2:18" x14ac:dyDescent="0.2">
      <c r="B41" s="80" t="s">
        <v>1272</v>
      </c>
      <c r="C41" s="542" t="s">
        <v>161</v>
      </c>
      <c r="D41" s="542"/>
      <c r="E41" s="542"/>
      <c r="F41" s="542"/>
    </row>
    <row r="42" spans="2:18" x14ac:dyDescent="0.2">
      <c r="B42" s="80" t="s">
        <v>139</v>
      </c>
      <c r="C42" s="58" t="s">
        <v>161</v>
      </c>
      <c r="F42" s="58" t="s">
        <v>789</v>
      </c>
    </row>
    <row r="43" spans="2:18" x14ac:dyDescent="0.2">
      <c r="B43" s="80" t="s">
        <v>147</v>
      </c>
      <c r="C43" s="58" t="s">
        <v>161</v>
      </c>
      <c r="F43" s="58" t="s">
        <v>791</v>
      </c>
    </row>
    <row r="44" spans="2:18" x14ac:dyDescent="0.2">
      <c r="B44" s="80" t="s">
        <v>86</v>
      </c>
      <c r="C44" s="58" t="s">
        <v>161</v>
      </c>
      <c r="F44" s="58" t="s">
        <v>782</v>
      </c>
    </row>
    <row r="45" spans="2:18" x14ac:dyDescent="0.2">
      <c r="B45" s="80" t="s">
        <v>132</v>
      </c>
      <c r="C45" s="58" t="s">
        <v>161</v>
      </c>
      <c r="F45" s="58" t="s">
        <v>787</v>
      </c>
    </row>
    <row r="46" spans="2:18" x14ac:dyDescent="0.2">
      <c r="B46" s="80" t="s">
        <v>138</v>
      </c>
      <c r="C46" s="58" t="s">
        <v>161</v>
      </c>
      <c r="E46" s="80"/>
      <c r="F46" s="58" t="s">
        <v>788</v>
      </c>
      <c r="R46" s="80"/>
    </row>
    <row r="47" spans="2:18" x14ac:dyDescent="0.2">
      <c r="B47" s="80" t="s">
        <v>111</v>
      </c>
      <c r="C47" s="58" t="s">
        <v>161</v>
      </c>
      <c r="F47" s="58" t="s">
        <v>784</v>
      </c>
    </row>
    <row r="48" spans="2:18" x14ac:dyDescent="0.2">
      <c r="B48" s="80" t="s">
        <v>126</v>
      </c>
      <c r="C48" s="58" t="s">
        <v>161</v>
      </c>
      <c r="F48" s="58" t="s">
        <v>785</v>
      </c>
    </row>
    <row r="49" spans="2:6" x14ac:dyDescent="0.2">
      <c r="B49" s="80" t="s">
        <v>1427</v>
      </c>
      <c r="C49" s="58" t="s">
        <v>161</v>
      </c>
      <c r="F49" s="58" t="s">
        <v>1127</v>
      </c>
    </row>
    <row r="50" spans="2:6" x14ac:dyDescent="0.2">
      <c r="B50" s="80" t="s">
        <v>1435</v>
      </c>
      <c r="C50" s="542" t="s">
        <v>161</v>
      </c>
      <c r="D50" s="542"/>
      <c r="E50" s="542"/>
      <c r="F50" s="542"/>
    </row>
    <row r="51" spans="2:6" x14ac:dyDescent="0.2">
      <c r="B51" s="80" t="s">
        <v>1436</v>
      </c>
      <c r="C51" s="542" t="s">
        <v>161</v>
      </c>
      <c r="D51" s="542"/>
      <c r="E51" s="542"/>
      <c r="F51" s="542"/>
    </row>
    <row r="52" spans="2:6" x14ac:dyDescent="0.2">
      <c r="B52" s="80" t="s">
        <v>1426</v>
      </c>
      <c r="C52" s="542" t="s">
        <v>161</v>
      </c>
      <c r="D52" s="542"/>
      <c r="E52" s="542"/>
      <c r="F52" s="542" t="s">
        <v>1128</v>
      </c>
    </row>
    <row r="53" spans="2:6" x14ac:dyDescent="0.2">
      <c r="B53" s="80" t="s">
        <v>1437</v>
      </c>
      <c r="C53" s="542" t="s">
        <v>161</v>
      </c>
      <c r="D53" s="542"/>
      <c r="E53" s="542"/>
      <c r="F53" s="542"/>
    </row>
    <row r="54" spans="2:6" x14ac:dyDescent="0.2">
      <c r="B54" s="80" t="s">
        <v>1438</v>
      </c>
      <c r="C54" s="542" t="s">
        <v>161</v>
      </c>
      <c r="D54" s="542"/>
      <c r="E54" s="542"/>
      <c r="F54" s="542"/>
    </row>
    <row r="55" spans="2:6" x14ac:dyDescent="0.2">
      <c r="B55" s="80" t="s">
        <v>1432</v>
      </c>
      <c r="C55" s="542" t="s">
        <v>188</v>
      </c>
      <c r="D55" s="542"/>
      <c r="E55" s="542"/>
      <c r="F55" s="542"/>
    </row>
    <row r="56" spans="2:6" x14ac:dyDescent="0.2">
      <c r="B56" s="80" t="s">
        <v>1058</v>
      </c>
      <c r="C56" s="542" t="s">
        <v>188</v>
      </c>
      <c r="D56" s="542"/>
      <c r="E56" s="542"/>
      <c r="F56" s="542" t="s">
        <v>1126</v>
      </c>
    </row>
    <row r="57" spans="2:6" x14ac:dyDescent="0.2">
      <c r="B57" s="80" t="s">
        <v>116</v>
      </c>
      <c r="C57" s="58" t="s">
        <v>188</v>
      </c>
      <c r="F57" s="58" t="s">
        <v>796</v>
      </c>
    </row>
    <row r="58" spans="2:6" x14ac:dyDescent="0.2">
      <c r="B58" s="80" t="s">
        <v>123</v>
      </c>
      <c r="C58" s="58" t="s">
        <v>188</v>
      </c>
      <c r="F58" s="58" t="s">
        <v>799</v>
      </c>
    </row>
    <row r="59" spans="2:6" x14ac:dyDescent="0.2">
      <c r="B59" s="80" t="s">
        <v>1433</v>
      </c>
      <c r="C59" s="542" t="s">
        <v>188</v>
      </c>
      <c r="D59" s="542"/>
      <c r="E59" s="542"/>
      <c r="F59" s="542"/>
    </row>
    <row r="60" spans="2:6" x14ac:dyDescent="0.2">
      <c r="B60" s="80" t="s">
        <v>149</v>
      </c>
      <c r="C60" s="58" t="s">
        <v>188</v>
      </c>
      <c r="F60" s="58" t="s">
        <v>805</v>
      </c>
    </row>
    <row r="61" spans="2:6" x14ac:dyDescent="0.2">
      <c r="B61" s="80" t="s">
        <v>160</v>
      </c>
      <c r="C61" s="58" t="s">
        <v>188</v>
      </c>
      <c r="F61" s="58" t="s">
        <v>806</v>
      </c>
    </row>
    <row r="62" spans="2:6" x14ac:dyDescent="0.2">
      <c r="B62" s="80" t="s">
        <v>114</v>
      </c>
      <c r="C62" s="58" t="s">
        <v>188</v>
      </c>
      <c r="F62" s="58" t="s">
        <v>795</v>
      </c>
    </row>
    <row r="63" spans="2:6" x14ac:dyDescent="0.2">
      <c r="B63" s="80" t="s">
        <v>122</v>
      </c>
      <c r="C63" s="58" t="s">
        <v>188</v>
      </c>
      <c r="F63" s="58" t="s">
        <v>798</v>
      </c>
    </row>
    <row r="64" spans="2:6" x14ac:dyDescent="0.2">
      <c r="B64" s="80" t="s">
        <v>101</v>
      </c>
      <c r="C64" s="58" t="s">
        <v>188</v>
      </c>
      <c r="F64" s="58" t="s">
        <v>793</v>
      </c>
    </row>
    <row r="65" spans="2:6" x14ac:dyDescent="0.2">
      <c r="B65" s="80" t="s">
        <v>124</v>
      </c>
      <c r="C65" s="58" t="s">
        <v>188</v>
      </c>
      <c r="F65" s="58" t="s">
        <v>800</v>
      </c>
    </row>
    <row r="66" spans="2:6" x14ac:dyDescent="0.2">
      <c r="B66" s="80" t="s">
        <v>121</v>
      </c>
      <c r="C66" s="58" t="s">
        <v>188</v>
      </c>
      <c r="F66" s="58" t="s">
        <v>797</v>
      </c>
    </row>
    <row r="67" spans="2:6" x14ac:dyDescent="0.2">
      <c r="B67" s="80" t="s">
        <v>1434</v>
      </c>
      <c r="C67" s="542" t="s">
        <v>188</v>
      </c>
      <c r="D67" s="542"/>
      <c r="E67" s="542"/>
      <c r="F67" s="542"/>
    </row>
    <row r="68" spans="2:6" x14ac:dyDescent="0.2">
      <c r="B68" s="80" t="s">
        <v>141</v>
      </c>
      <c r="C68" s="58" t="s">
        <v>188</v>
      </c>
      <c r="F68" s="58" t="s">
        <v>801</v>
      </c>
    </row>
    <row r="69" spans="2:6" x14ac:dyDescent="0.2">
      <c r="B69" s="80" t="s">
        <v>146</v>
      </c>
      <c r="C69" s="58" t="s">
        <v>188</v>
      </c>
      <c r="F69" s="58" t="s">
        <v>804</v>
      </c>
    </row>
    <row r="70" spans="2:6" x14ac:dyDescent="0.2">
      <c r="B70" s="80" t="s">
        <v>143</v>
      </c>
      <c r="C70" s="58" t="s">
        <v>188</v>
      </c>
      <c r="F70" s="58" t="s">
        <v>803</v>
      </c>
    </row>
    <row r="71" spans="2:6" x14ac:dyDescent="0.2">
      <c r="B71" s="80" t="s">
        <v>105</v>
      </c>
      <c r="C71" s="58" t="s">
        <v>188</v>
      </c>
      <c r="F71" s="58" t="s">
        <v>794</v>
      </c>
    </row>
    <row r="72" spans="2:6" x14ac:dyDescent="0.2">
      <c r="B72" s="80" t="s">
        <v>94</v>
      </c>
      <c r="C72" s="58" t="s">
        <v>188</v>
      </c>
      <c r="F72" s="58" t="s">
        <v>792</v>
      </c>
    </row>
    <row r="73" spans="2:6" x14ac:dyDescent="0.2">
      <c r="B73" s="80" t="s">
        <v>142</v>
      </c>
      <c r="C73" s="58" t="s">
        <v>188</v>
      </c>
      <c r="F73" s="58" t="s">
        <v>802</v>
      </c>
    </row>
    <row r="74" spans="2:6" x14ac:dyDescent="0.2">
      <c r="B74" s="80" t="s">
        <v>1428</v>
      </c>
      <c r="C74" s="542" t="s">
        <v>188</v>
      </c>
      <c r="D74" s="542"/>
      <c r="E74" s="542"/>
      <c r="F74" s="542" t="s">
        <v>1130</v>
      </c>
    </row>
    <row r="75" spans="2:6" x14ac:dyDescent="0.2">
      <c r="B75" s="80" t="s">
        <v>1430</v>
      </c>
      <c r="C75" s="542" t="s">
        <v>188</v>
      </c>
      <c r="D75" s="542"/>
      <c r="E75" s="542"/>
      <c r="F75" s="542" t="s">
        <v>1131</v>
      </c>
    </row>
    <row r="76" spans="2:6" x14ac:dyDescent="0.2">
      <c r="B76" s="80" t="s">
        <v>1429</v>
      </c>
      <c r="C76" s="542" t="s">
        <v>188</v>
      </c>
      <c r="D76" s="542"/>
      <c r="E76" s="542"/>
      <c r="F76" s="542" t="s">
        <v>1129</v>
      </c>
    </row>
    <row r="77" spans="2:6" x14ac:dyDescent="0.2">
      <c r="B77" s="80" t="s">
        <v>88</v>
      </c>
      <c r="C77" s="58" t="s">
        <v>173</v>
      </c>
    </row>
    <row r="78" spans="2:6" x14ac:dyDescent="0.2">
      <c r="B78" s="80" t="s">
        <v>134</v>
      </c>
      <c r="C78" s="58" t="s">
        <v>173</v>
      </c>
    </row>
    <row r="79" spans="2:6" x14ac:dyDescent="0.2">
      <c r="B79" s="80" t="s">
        <v>80</v>
      </c>
      <c r="C79" s="58" t="s">
        <v>173</v>
      </c>
    </row>
    <row r="80" spans="2:6" x14ac:dyDescent="0.2">
      <c r="B80" s="80" t="s">
        <v>465</v>
      </c>
      <c r="C80" s="58" t="s">
        <v>474</v>
      </c>
      <c r="D80" t="s">
        <v>459</v>
      </c>
    </row>
    <row r="81" spans="2:4" x14ac:dyDescent="0.2">
      <c r="B81" s="80" t="s">
        <v>463</v>
      </c>
      <c r="C81" s="58" t="s">
        <v>474</v>
      </c>
      <c r="D81" t="s">
        <v>459</v>
      </c>
    </row>
    <row r="82" spans="2:4" x14ac:dyDescent="0.2">
      <c r="B82" s="80" t="s">
        <v>113</v>
      </c>
      <c r="C82" s="58" t="s">
        <v>193</v>
      </c>
    </row>
    <row r="83" spans="2:4" x14ac:dyDescent="0.2">
      <c r="B83" s="80" t="s">
        <v>79</v>
      </c>
      <c r="C83" s="58" t="s">
        <v>193</v>
      </c>
    </row>
    <row r="84" spans="2:4" x14ac:dyDescent="0.2">
      <c r="B84" s="80" t="s">
        <v>466</v>
      </c>
      <c r="C84" s="58" t="s">
        <v>193</v>
      </c>
    </row>
    <row r="85" spans="2:4" x14ac:dyDescent="0.2">
      <c r="B85" s="80" t="s">
        <v>473</v>
      </c>
      <c r="C85" s="58" t="s">
        <v>193</v>
      </c>
    </row>
    <row r="86" spans="2:4" x14ac:dyDescent="0.2">
      <c r="B86" s="80" t="s">
        <v>99</v>
      </c>
      <c r="C86" s="58" t="s">
        <v>193</v>
      </c>
    </row>
    <row r="87" spans="2:4" x14ac:dyDescent="0.2">
      <c r="B87" s="80" t="s">
        <v>92</v>
      </c>
      <c r="C87" s="58" t="s">
        <v>193</v>
      </c>
    </row>
    <row r="88" spans="2:4" x14ac:dyDescent="0.2">
      <c r="B88" s="80" t="s">
        <v>129</v>
      </c>
      <c r="C88" s="58" t="s">
        <v>193</v>
      </c>
    </row>
    <row r="89" spans="2:4" x14ac:dyDescent="0.2">
      <c r="B89" s="80" t="s">
        <v>82</v>
      </c>
      <c r="C89" s="58" t="s">
        <v>167</v>
      </c>
    </row>
    <row r="90" spans="2:4" x14ac:dyDescent="0.2">
      <c r="B90" s="80" t="s">
        <v>470</v>
      </c>
      <c r="C90" s="58" t="s">
        <v>167</v>
      </c>
    </row>
    <row r="91" spans="2:4" x14ac:dyDescent="0.2">
      <c r="B91" s="80" t="s">
        <v>75</v>
      </c>
      <c r="C91" s="58" t="s">
        <v>168</v>
      </c>
    </row>
    <row r="92" spans="2:4" x14ac:dyDescent="0.2">
      <c r="B92" s="80" t="s">
        <v>468</v>
      </c>
      <c r="C92" s="58" t="s">
        <v>168</v>
      </c>
    </row>
    <row r="93" spans="2:4" x14ac:dyDescent="0.2">
      <c r="B93" s="80" t="s">
        <v>98</v>
      </c>
      <c r="C93" s="58" t="s">
        <v>169</v>
      </c>
    </row>
    <row r="94" spans="2:4" x14ac:dyDescent="0.2">
      <c r="B94" s="80" t="s">
        <v>102</v>
      </c>
      <c r="C94" s="58" t="s">
        <v>169</v>
      </c>
    </row>
    <row r="95" spans="2:4" x14ac:dyDescent="0.2">
      <c r="B95" s="80" t="s">
        <v>84</v>
      </c>
      <c r="C95" s="58" t="s">
        <v>170</v>
      </c>
    </row>
    <row r="96" spans="2:4" x14ac:dyDescent="0.2">
      <c r="B96" s="80" t="s">
        <v>85</v>
      </c>
      <c r="C96" s="58" t="s">
        <v>170</v>
      </c>
    </row>
    <row r="97" spans="2:39" x14ac:dyDescent="0.2">
      <c r="B97" s="80" t="s">
        <v>90</v>
      </c>
      <c r="C97" s="58" t="s">
        <v>170</v>
      </c>
    </row>
    <row r="98" spans="2:39" x14ac:dyDescent="0.2">
      <c r="B98" s="80" t="s">
        <v>100</v>
      </c>
      <c r="C98" s="58" t="s">
        <v>170</v>
      </c>
    </row>
    <row r="99" spans="2:39" x14ac:dyDescent="0.2">
      <c r="B99" s="80" t="s">
        <v>109</v>
      </c>
      <c r="C99" s="58" t="s">
        <v>170</v>
      </c>
    </row>
    <row r="100" spans="2:39" x14ac:dyDescent="0.2">
      <c r="B100" s="80" t="s">
        <v>208</v>
      </c>
      <c r="C100" s="58" t="s">
        <v>170</v>
      </c>
    </row>
    <row r="101" spans="2:39" x14ac:dyDescent="0.2">
      <c r="B101" s="80" t="s">
        <v>207</v>
      </c>
      <c r="C101" s="58" t="s">
        <v>170</v>
      </c>
    </row>
    <row r="102" spans="2:39" x14ac:dyDescent="0.2">
      <c r="B102" s="80" t="s">
        <v>130</v>
      </c>
      <c r="C102" s="80" t="s">
        <v>170</v>
      </c>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row r="103" spans="2:39" x14ac:dyDescent="0.2">
      <c r="B103" s="80" t="s">
        <v>136</v>
      </c>
      <c r="C103" s="58" t="s">
        <v>170</v>
      </c>
    </row>
    <row r="104" spans="2:39" x14ac:dyDescent="0.2">
      <c r="B104" s="80" t="s">
        <v>153</v>
      </c>
      <c r="C104" s="58" t="s">
        <v>170</v>
      </c>
    </row>
    <row r="105" spans="2:39" x14ac:dyDescent="0.2">
      <c r="B105" s="80" t="s">
        <v>154</v>
      </c>
      <c r="C105" s="58" t="s">
        <v>170</v>
      </c>
    </row>
    <row r="106" spans="2:39" x14ac:dyDescent="0.2">
      <c r="B106" s="80" t="s">
        <v>155</v>
      </c>
      <c r="C106" s="58" t="s">
        <v>170</v>
      </c>
    </row>
    <row r="107" spans="2:39" x14ac:dyDescent="0.2">
      <c r="B107" s="80" t="s">
        <v>156</v>
      </c>
      <c r="C107" s="58" t="s">
        <v>170</v>
      </c>
    </row>
    <row r="108" spans="2:39" x14ac:dyDescent="0.2">
      <c r="B108" s="80" t="s">
        <v>157</v>
      </c>
      <c r="C108" s="58" t="s">
        <v>170</v>
      </c>
    </row>
    <row r="109" spans="2:39" x14ac:dyDescent="0.2">
      <c r="B109" s="80" t="s">
        <v>74</v>
      </c>
      <c r="C109" s="58" t="s">
        <v>171</v>
      </c>
    </row>
    <row r="110" spans="2:39" x14ac:dyDescent="0.2">
      <c r="B110" s="80" t="s">
        <v>462</v>
      </c>
      <c r="C110" s="58" t="s">
        <v>475</v>
      </c>
      <c r="D110" t="s">
        <v>459</v>
      </c>
    </row>
    <row r="111" spans="2:39" x14ac:dyDescent="0.2">
      <c r="B111" s="80" t="s">
        <v>91</v>
      </c>
      <c r="C111" s="58" t="s">
        <v>476</v>
      </c>
    </row>
    <row r="112" spans="2:39" x14ac:dyDescent="0.2">
      <c r="B112" s="80" t="s">
        <v>108</v>
      </c>
      <c r="C112" s="58" t="s">
        <v>476</v>
      </c>
    </row>
    <row r="113" spans="2:6" x14ac:dyDescent="0.2">
      <c r="B113" s="80" t="s">
        <v>464</v>
      </c>
      <c r="C113" s="58" t="s">
        <v>476</v>
      </c>
    </row>
    <row r="114" spans="2:6" x14ac:dyDescent="0.2">
      <c r="B114" s="80" t="s">
        <v>115</v>
      </c>
      <c r="C114" s="58" t="s">
        <v>476</v>
      </c>
    </row>
    <row r="115" spans="2:6" x14ac:dyDescent="0.2">
      <c r="B115" s="80" t="s">
        <v>118</v>
      </c>
      <c r="C115" t="s">
        <v>476</v>
      </c>
    </row>
    <row r="116" spans="2:6" x14ac:dyDescent="0.2">
      <c r="B116" s="80" t="s">
        <v>120</v>
      </c>
      <c r="C116" t="s">
        <v>476</v>
      </c>
    </row>
    <row r="117" spans="2:6" x14ac:dyDescent="0.2">
      <c r="B117" s="80" t="s">
        <v>125</v>
      </c>
      <c r="C117" t="s">
        <v>476</v>
      </c>
    </row>
    <row r="118" spans="2:6" x14ac:dyDescent="0.2">
      <c r="B118" s="80" t="s">
        <v>128</v>
      </c>
      <c r="C118" t="s">
        <v>476</v>
      </c>
    </row>
    <row r="119" spans="2:6" x14ac:dyDescent="0.2">
      <c r="B119" s="80" t="s">
        <v>131</v>
      </c>
      <c r="C119" t="s">
        <v>476</v>
      </c>
    </row>
    <row r="120" spans="2:6" x14ac:dyDescent="0.2">
      <c r="B120" s="80" t="s">
        <v>471</v>
      </c>
      <c r="C120" t="s">
        <v>476</v>
      </c>
    </row>
    <row r="121" spans="2:6" x14ac:dyDescent="0.2">
      <c r="B121" s="80" t="s">
        <v>87</v>
      </c>
      <c r="C121" t="s">
        <v>165</v>
      </c>
    </row>
    <row r="122" spans="2:6" x14ac:dyDescent="0.2">
      <c r="B122" s="80" t="s">
        <v>93</v>
      </c>
      <c r="C122" t="s">
        <v>165</v>
      </c>
    </row>
    <row r="123" spans="2:6" x14ac:dyDescent="0.2">
      <c r="B123" s="80" t="s">
        <v>469</v>
      </c>
      <c r="C123" t="s">
        <v>165</v>
      </c>
    </row>
    <row r="124" spans="2:6" x14ac:dyDescent="0.2">
      <c r="B124" s="80" t="s">
        <v>81</v>
      </c>
      <c r="C124" t="s">
        <v>166</v>
      </c>
    </row>
    <row r="125" spans="2:6" x14ac:dyDescent="0.2">
      <c r="B125" s="80" t="s">
        <v>95</v>
      </c>
      <c r="C125" t="s">
        <v>166</v>
      </c>
    </row>
    <row r="126" spans="2:6" x14ac:dyDescent="0.2">
      <c r="B126" s="80" t="s">
        <v>96</v>
      </c>
      <c r="C126" t="s">
        <v>166</v>
      </c>
    </row>
    <row r="127" spans="2:6" x14ac:dyDescent="0.2">
      <c r="B127" s="80" t="s">
        <v>1439</v>
      </c>
      <c r="C127" s="542" t="s">
        <v>188</v>
      </c>
      <c r="D127" s="542"/>
      <c r="E127" s="542"/>
      <c r="F127" s="542"/>
    </row>
    <row r="128" spans="2:6" x14ac:dyDescent="0.2">
      <c r="B128" s="80" t="s">
        <v>1440</v>
      </c>
      <c r="C128" s="542" t="s">
        <v>188</v>
      </c>
      <c r="D128" s="542"/>
      <c r="E128" s="542"/>
      <c r="F128" s="542"/>
    </row>
  </sheetData>
  <sortState xmlns:xlrd2="http://schemas.microsoft.com/office/spreadsheetml/2017/richdata2" ref="P6:Q125">
    <sortCondition ref="P6:P125"/>
  </sortState>
  <pageMargins left="0.7" right="0.7" top="0.75" bottom="0.75" header="0.3" footer="0.3"/>
  <tableParts count="4">
    <tablePart r:id="rId1"/>
    <tablePart r:id="rId2"/>
    <tablePart r:id="rId3"/>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tabColor theme="6" tint="0.39997558519241921"/>
  </sheetPr>
  <dimension ref="A1:AM102"/>
  <sheetViews>
    <sheetView showGridLines="0" workbookViewId="0"/>
  </sheetViews>
  <sheetFormatPr defaultRowHeight="12" x14ac:dyDescent="0.2"/>
  <cols>
    <col min="2" max="2" width="12.5" customWidth="1"/>
    <col min="3" max="6" width="14.83203125" customWidth="1"/>
    <col min="7" max="8" width="21.5" bestFit="1" customWidth="1"/>
  </cols>
  <sheetData>
    <row r="1" spans="1:9" ht="18.75" x14ac:dyDescent="0.3">
      <c r="A1" s="31" t="s">
        <v>19</v>
      </c>
      <c r="B1" s="31"/>
      <c r="C1" s="31"/>
      <c r="D1" s="33"/>
      <c r="E1" s="31"/>
      <c r="F1" s="32"/>
      <c r="G1" s="32"/>
      <c r="H1" s="58"/>
      <c r="I1" s="58"/>
    </row>
    <row r="2" spans="1:9" ht="16.5" thickBot="1" x14ac:dyDescent="0.3">
      <c r="A2" s="4" t="s">
        <v>1466</v>
      </c>
      <c r="B2" s="4"/>
      <c r="C2" s="60"/>
      <c r="D2" s="60" t="s">
        <v>216</v>
      </c>
      <c r="E2" s="4"/>
      <c r="F2" s="4"/>
      <c r="G2" s="4"/>
      <c r="H2" s="4"/>
      <c r="I2" s="4"/>
    </row>
    <row r="3" spans="1:9" ht="12.75" thickTop="1" x14ac:dyDescent="0.2">
      <c r="A3" s="58"/>
      <c r="B3" s="58"/>
      <c r="C3" s="58"/>
      <c r="D3" s="58"/>
      <c r="E3" s="58"/>
      <c r="F3" s="58"/>
      <c r="G3" s="58"/>
      <c r="H3" s="58"/>
      <c r="I3" s="58"/>
    </row>
    <row r="4" spans="1:9" s="58" customFormat="1" x14ac:dyDescent="0.2"/>
    <row r="5" spans="1:9" s="58" customFormat="1" ht="12.75" x14ac:dyDescent="0.2">
      <c r="B5" s="5" t="s">
        <v>261</v>
      </c>
    </row>
    <row r="6" spans="1:9" x14ac:dyDescent="0.2">
      <c r="A6" s="58"/>
      <c r="B6" s="62" t="s">
        <v>71</v>
      </c>
      <c r="C6" s="58" t="s">
        <v>222</v>
      </c>
      <c r="D6" s="58"/>
      <c r="E6" s="58"/>
      <c r="F6" s="58"/>
      <c r="G6" s="58"/>
      <c r="H6" s="58"/>
      <c r="I6" s="58"/>
    </row>
    <row r="7" spans="1:9" x14ac:dyDescent="0.2">
      <c r="A7" s="58"/>
      <c r="B7" s="62" t="s">
        <v>262</v>
      </c>
      <c r="C7" s="58" t="s">
        <v>263</v>
      </c>
      <c r="D7" s="58"/>
      <c r="E7" s="58"/>
      <c r="F7" s="58"/>
      <c r="G7" s="58"/>
      <c r="H7" s="58"/>
      <c r="I7" s="58"/>
    </row>
    <row r="8" spans="1:9" x14ac:dyDescent="0.2">
      <c r="B8" s="62" t="s">
        <v>162</v>
      </c>
      <c r="C8" s="58" t="s">
        <v>221</v>
      </c>
    </row>
    <row r="9" spans="1:9" x14ac:dyDescent="0.2">
      <c r="B9" s="62" t="s">
        <v>163</v>
      </c>
      <c r="C9" s="58" t="s">
        <v>319</v>
      </c>
    </row>
    <row r="11" spans="1:9" x14ac:dyDescent="0.2">
      <c r="B11" s="68" t="s">
        <v>174</v>
      </c>
      <c r="C11" s="69" t="s">
        <v>264</v>
      </c>
      <c r="D11" s="69" t="s">
        <v>265</v>
      </c>
      <c r="E11" s="69" t="s">
        <v>266</v>
      </c>
      <c r="F11" s="69" t="s">
        <v>217</v>
      </c>
      <c r="G11" s="69" t="s">
        <v>267</v>
      </c>
    </row>
    <row r="12" spans="1:9" x14ac:dyDescent="0.2">
      <c r="B12" t="s">
        <v>268</v>
      </c>
      <c r="C12" s="795">
        <v>65</v>
      </c>
      <c r="D12" s="795">
        <v>70</v>
      </c>
      <c r="E12" s="795">
        <v>91</v>
      </c>
      <c r="F12" s="795">
        <v>53</v>
      </c>
      <c r="G12" s="795">
        <v>75.333333333333329</v>
      </c>
    </row>
    <row r="13" spans="1:9" x14ac:dyDescent="0.2">
      <c r="B13" t="s">
        <v>269</v>
      </c>
      <c r="C13" s="795">
        <v>47</v>
      </c>
      <c r="D13" s="795">
        <v>61</v>
      </c>
      <c r="E13" s="795">
        <v>99</v>
      </c>
      <c r="F13" s="795">
        <v>55</v>
      </c>
      <c r="G13" s="795">
        <v>69</v>
      </c>
    </row>
    <row r="14" spans="1:9" x14ac:dyDescent="0.2">
      <c r="B14" t="s">
        <v>270</v>
      </c>
      <c r="C14" s="795">
        <v>82</v>
      </c>
      <c r="D14" s="795">
        <v>56</v>
      </c>
      <c r="E14" s="795">
        <v>138</v>
      </c>
      <c r="F14" s="795">
        <v>52</v>
      </c>
      <c r="G14" s="795">
        <v>92</v>
      </c>
    </row>
    <row r="15" spans="1:9" x14ac:dyDescent="0.2">
      <c r="B15" t="s">
        <v>271</v>
      </c>
      <c r="C15" s="795">
        <v>90</v>
      </c>
      <c r="D15" s="795">
        <v>101</v>
      </c>
      <c r="E15" s="795">
        <v>73</v>
      </c>
      <c r="F15" s="795">
        <v>168</v>
      </c>
      <c r="G15" s="795">
        <v>88</v>
      </c>
    </row>
    <row r="16" spans="1:9" x14ac:dyDescent="0.2">
      <c r="B16" t="s">
        <v>272</v>
      </c>
      <c r="C16" s="795">
        <v>113</v>
      </c>
      <c r="D16" s="795">
        <v>57</v>
      </c>
      <c r="E16" s="795">
        <v>85</v>
      </c>
      <c r="F16" s="795">
        <v>101</v>
      </c>
      <c r="G16" s="795">
        <v>85</v>
      </c>
    </row>
    <row r="17" spans="1:9" x14ac:dyDescent="0.2">
      <c r="B17" t="s">
        <v>273</v>
      </c>
      <c r="C17" s="795">
        <v>42</v>
      </c>
      <c r="D17" s="795">
        <v>69</v>
      </c>
      <c r="E17" s="795">
        <v>74</v>
      </c>
      <c r="F17" s="795">
        <v>51</v>
      </c>
      <c r="G17" s="795">
        <v>61.666666666666664</v>
      </c>
    </row>
    <row r="18" spans="1:9" x14ac:dyDescent="0.2">
      <c r="B18" t="s">
        <v>274</v>
      </c>
      <c r="C18" s="795">
        <v>74</v>
      </c>
      <c r="D18" s="795">
        <v>166</v>
      </c>
      <c r="E18" s="795">
        <v>95</v>
      </c>
      <c r="F18" s="795">
        <v>53</v>
      </c>
      <c r="G18" s="795">
        <v>111.66666666666667</v>
      </c>
    </row>
    <row r="19" spans="1:9" x14ac:dyDescent="0.2">
      <c r="B19" t="s">
        <v>275</v>
      </c>
      <c r="C19" s="795">
        <v>79</v>
      </c>
      <c r="D19" s="795">
        <v>228</v>
      </c>
      <c r="E19" s="795">
        <v>140</v>
      </c>
      <c r="F19" s="795">
        <v>45</v>
      </c>
      <c r="G19" s="795">
        <v>149</v>
      </c>
    </row>
    <row r="20" spans="1:9" x14ac:dyDescent="0.2">
      <c r="B20" t="s">
        <v>276</v>
      </c>
      <c r="C20" s="795">
        <v>33</v>
      </c>
      <c r="D20" s="795">
        <v>152</v>
      </c>
      <c r="E20" s="795">
        <v>101</v>
      </c>
      <c r="F20" s="795">
        <v>33</v>
      </c>
      <c r="G20" s="795">
        <v>95.333333333333329</v>
      </c>
    </row>
    <row r="21" spans="1:9" x14ac:dyDescent="0.2">
      <c r="B21" t="s">
        <v>277</v>
      </c>
      <c r="C21" s="795">
        <v>62</v>
      </c>
      <c r="D21" s="795">
        <v>181</v>
      </c>
      <c r="E21" s="795">
        <v>74</v>
      </c>
      <c r="F21" s="795">
        <v>67</v>
      </c>
      <c r="G21" s="795">
        <v>105.66666666666667</v>
      </c>
    </row>
    <row r="22" spans="1:9" x14ac:dyDescent="0.2">
      <c r="B22" t="s">
        <v>278</v>
      </c>
      <c r="C22" s="795">
        <v>48</v>
      </c>
      <c r="D22" s="795">
        <v>88</v>
      </c>
      <c r="E22" s="795">
        <v>67</v>
      </c>
      <c r="F22" s="795">
        <v>67</v>
      </c>
      <c r="G22" s="795">
        <v>67.666666666666671</v>
      </c>
    </row>
    <row r="23" spans="1:9" x14ac:dyDescent="0.2">
      <c r="B23" t="s">
        <v>279</v>
      </c>
      <c r="C23" s="795">
        <v>30</v>
      </c>
      <c r="D23" s="795">
        <v>93</v>
      </c>
      <c r="E23" s="795">
        <v>50</v>
      </c>
      <c r="F23" s="795">
        <v>67</v>
      </c>
      <c r="G23" s="795">
        <v>57.666666666666664</v>
      </c>
    </row>
    <row r="24" spans="1:9" x14ac:dyDescent="0.2">
      <c r="B24" s="58" t="s">
        <v>215</v>
      </c>
      <c r="C24" s="796">
        <v>765</v>
      </c>
      <c r="D24" s="796">
        <v>1322</v>
      </c>
      <c r="E24" s="796">
        <v>1087</v>
      </c>
      <c r="F24" s="796">
        <v>812</v>
      </c>
      <c r="G24" s="796">
        <v>1058</v>
      </c>
    </row>
    <row r="28" spans="1:9" ht="16.5" thickBot="1" x14ac:dyDescent="0.3">
      <c r="A28" s="4" t="s">
        <v>317</v>
      </c>
      <c r="B28" s="4"/>
      <c r="C28" s="60"/>
      <c r="D28" s="60"/>
      <c r="E28" s="60" t="s">
        <v>258</v>
      </c>
      <c r="F28" s="4"/>
      <c r="G28" s="4"/>
      <c r="H28" s="4"/>
      <c r="I28" s="4"/>
    </row>
    <row r="29" spans="1:9" ht="12.75" thickTop="1" x14ac:dyDescent="0.2">
      <c r="A29" s="58"/>
      <c r="B29" s="58"/>
      <c r="C29" s="58"/>
      <c r="D29" s="58"/>
      <c r="E29" s="58"/>
      <c r="F29" s="58"/>
      <c r="G29" s="58"/>
      <c r="H29" s="58"/>
      <c r="I29" s="58"/>
    </row>
    <row r="30" spans="1:9" x14ac:dyDescent="0.2">
      <c r="A30" s="58"/>
      <c r="B30" s="58" t="s">
        <v>218</v>
      </c>
      <c r="C30" s="45" t="s">
        <v>51</v>
      </c>
      <c r="D30" s="45" t="s">
        <v>53</v>
      </c>
      <c r="E30" s="45" t="s">
        <v>320</v>
      </c>
      <c r="F30" s="45" t="s">
        <v>54</v>
      </c>
      <c r="G30" s="45" t="s">
        <v>49</v>
      </c>
      <c r="H30" s="45" t="s">
        <v>318</v>
      </c>
    </row>
    <row r="31" spans="1:9" x14ac:dyDescent="0.2">
      <c r="A31" s="58"/>
      <c r="B31" s="58" t="s">
        <v>164</v>
      </c>
      <c r="C31" s="90">
        <v>0</v>
      </c>
      <c r="D31" s="90">
        <v>0</v>
      </c>
      <c r="E31" s="91">
        <v>0</v>
      </c>
      <c r="F31" s="90">
        <v>0</v>
      </c>
      <c r="G31" s="90">
        <v>8524</v>
      </c>
      <c r="H31" s="92">
        <v>8524</v>
      </c>
    </row>
    <row r="32" spans="1:9" x14ac:dyDescent="0.2">
      <c r="A32" s="58"/>
      <c r="B32" s="58" t="s">
        <v>477</v>
      </c>
      <c r="C32" s="90">
        <v>0</v>
      </c>
      <c r="D32" s="90">
        <v>0</v>
      </c>
      <c r="E32" s="91">
        <v>0</v>
      </c>
      <c r="F32" s="90">
        <v>0</v>
      </c>
      <c r="G32" s="90">
        <v>265</v>
      </c>
      <c r="H32" s="92">
        <v>265</v>
      </c>
    </row>
    <row r="33" spans="1:18" x14ac:dyDescent="0.2">
      <c r="A33" s="58"/>
      <c r="B33" s="58" t="s">
        <v>172</v>
      </c>
      <c r="C33" s="90">
        <v>0</v>
      </c>
      <c r="D33" s="90">
        <v>0</v>
      </c>
      <c r="E33" s="91">
        <v>0</v>
      </c>
      <c r="F33" s="90">
        <v>0</v>
      </c>
      <c r="G33" s="90">
        <v>13561</v>
      </c>
      <c r="H33" s="92">
        <v>13561</v>
      </c>
    </row>
    <row r="34" spans="1:18" x14ac:dyDescent="0.2">
      <c r="A34" s="58"/>
      <c r="B34" s="58" t="s">
        <v>161</v>
      </c>
      <c r="C34" s="90">
        <v>7305</v>
      </c>
      <c r="D34" s="90">
        <v>390</v>
      </c>
      <c r="E34" s="91">
        <v>7695</v>
      </c>
      <c r="F34" s="90">
        <v>24733</v>
      </c>
      <c r="G34" s="90">
        <v>0</v>
      </c>
      <c r="H34" s="92">
        <v>32428</v>
      </c>
    </row>
    <row r="35" spans="1:18" x14ac:dyDescent="0.2">
      <c r="A35" s="58"/>
      <c r="B35" s="58" t="s">
        <v>188</v>
      </c>
      <c r="C35" s="90">
        <v>226</v>
      </c>
      <c r="D35" s="90">
        <v>84</v>
      </c>
      <c r="E35" s="91">
        <v>310</v>
      </c>
      <c r="F35" s="90">
        <v>145</v>
      </c>
      <c r="G35" s="90">
        <v>0</v>
      </c>
      <c r="H35" s="92">
        <v>455</v>
      </c>
    </row>
    <row r="36" spans="1:18" x14ac:dyDescent="0.2">
      <c r="A36" s="58"/>
      <c r="B36" s="58" t="s">
        <v>173</v>
      </c>
      <c r="C36" s="90">
        <v>0</v>
      </c>
      <c r="D36" s="90">
        <v>0</v>
      </c>
      <c r="E36" s="91">
        <v>0</v>
      </c>
      <c r="F36" s="90">
        <v>0</v>
      </c>
      <c r="G36" s="90">
        <v>59310</v>
      </c>
      <c r="H36" s="92">
        <v>59310</v>
      </c>
    </row>
    <row r="37" spans="1:18" x14ac:dyDescent="0.2">
      <c r="A37" s="58"/>
      <c r="B37" s="58" t="s">
        <v>474</v>
      </c>
      <c r="C37" s="90">
        <v>0</v>
      </c>
      <c r="D37" s="90">
        <v>0</v>
      </c>
      <c r="E37" s="91">
        <v>0</v>
      </c>
      <c r="F37" s="90">
        <v>0</v>
      </c>
      <c r="G37" s="90">
        <v>4299</v>
      </c>
      <c r="H37" s="92">
        <v>4299</v>
      </c>
    </row>
    <row r="38" spans="1:18" x14ac:dyDescent="0.2">
      <c r="A38" s="58"/>
      <c r="B38" s="58" t="s">
        <v>193</v>
      </c>
      <c r="C38" s="90">
        <v>0</v>
      </c>
      <c r="D38" s="90">
        <v>0</v>
      </c>
      <c r="E38" s="91">
        <v>0</v>
      </c>
      <c r="F38" s="90">
        <v>1</v>
      </c>
      <c r="G38" s="90">
        <v>4444</v>
      </c>
      <c r="H38" s="92">
        <v>4445</v>
      </c>
    </row>
    <row r="39" spans="1:18" x14ac:dyDescent="0.2">
      <c r="A39" s="58"/>
      <c r="B39" s="58" t="s">
        <v>476</v>
      </c>
      <c r="C39" s="90">
        <v>0</v>
      </c>
      <c r="D39" s="90">
        <v>0</v>
      </c>
      <c r="E39" s="91">
        <v>0</v>
      </c>
      <c r="F39" s="90">
        <v>0</v>
      </c>
      <c r="G39" s="90">
        <v>347</v>
      </c>
      <c r="H39" s="92">
        <v>347</v>
      </c>
    </row>
    <row r="40" spans="1:18" x14ac:dyDescent="0.2">
      <c r="A40" s="58"/>
      <c r="B40" s="58" t="s">
        <v>167</v>
      </c>
      <c r="C40" s="90">
        <v>0</v>
      </c>
      <c r="D40" s="90">
        <v>0</v>
      </c>
      <c r="E40" s="91">
        <v>0</v>
      </c>
      <c r="F40" s="90">
        <v>0</v>
      </c>
      <c r="G40" s="90">
        <v>13464</v>
      </c>
      <c r="H40" s="92">
        <v>13464</v>
      </c>
    </row>
    <row r="41" spans="1:18" x14ac:dyDescent="0.2">
      <c r="A41" s="58"/>
      <c r="B41" s="58" t="s">
        <v>168</v>
      </c>
      <c r="C41" s="90">
        <v>0</v>
      </c>
      <c r="D41" s="90">
        <v>0</v>
      </c>
      <c r="E41" s="91">
        <v>0</v>
      </c>
      <c r="F41" s="90">
        <v>0</v>
      </c>
      <c r="G41" s="90">
        <v>8466</v>
      </c>
      <c r="H41" s="92">
        <v>8466</v>
      </c>
    </row>
    <row r="42" spans="1:18" x14ac:dyDescent="0.2">
      <c r="A42" s="58"/>
      <c r="B42" s="58" t="s">
        <v>169</v>
      </c>
      <c r="C42" s="90">
        <v>0</v>
      </c>
      <c r="D42" s="90">
        <v>0</v>
      </c>
      <c r="E42" s="91">
        <v>0</v>
      </c>
      <c r="F42" s="90">
        <v>0</v>
      </c>
      <c r="G42" s="90">
        <v>2583</v>
      </c>
      <c r="H42" s="92">
        <v>2583</v>
      </c>
    </row>
    <row r="43" spans="1:18" x14ac:dyDescent="0.2">
      <c r="A43" s="58"/>
      <c r="B43" s="58" t="s">
        <v>170</v>
      </c>
      <c r="C43" s="90">
        <v>0</v>
      </c>
      <c r="D43" s="90">
        <v>0</v>
      </c>
      <c r="E43" s="91">
        <v>0</v>
      </c>
      <c r="F43" s="90">
        <v>0</v>
      </c>
      <c r="G43" s="90">
        <v>1068</v>
      </c>
      <c r="H43" s="92">
        <v>1068</v>
      </c>
    </row>
    <row r="44" spans="1:18" x14ac:dyDescent="0.2">
      <c r="A44" s="58"/>
      <c r="B44" t="s">
        <v>171</v>
      </c>
      <c r="C44" s="90">
        <v>0</v>
      </c>
      <c r="D44" s="165">
        <v>0</v>
      </c>
      <c r="E44" s="166">
        <v>0</v>
      </c>
      <c r="F44" s="90">
        <v>0</v>
      </c>
      <c r="G44" s="90">
        <v>20032</v>
      </c>
      <c r="H44" s="92">
        <v>20032</v>
      </c>
    </row>
    <row r="45" spans="1:18" x14ac:dyDescent="0.2">
      <c r="B45" t="s">
        <v>475</v>
      </c>
      <c r="C45" s="90">
        <v>0</v>
      </c>
      <c r="D45" s="165">
        <v>0</v>
      </c>
      <c r="E45" s="166">
        <v>0</v>
      </c>
      <c r="F45" s="90">
        <v>0</v>
      </c>
      <c r="G45" s="90">
        <v>1335</v>
      </c>
      <c r="H45" s="92">
        <v>1335</v>
      </c>
    </row>
    <row r="46" spans="1:18" x14ac:dyDescent="0.2">
      <c r="B46" t="s">
        <v>165</v>
      </c>
      <c r="C46" s="90">
        <v>0</v>
      </c>
      <c r="D46" s="165">
        <v>0</v>
      </c>
      <c r="E46" s="1176">
        <v>0</v>
      </c>
      <c r="F46" s="90">
        <v>0</v>
      </c>
      <c r="G46" s="90">
        <v>10860</v>
      </c>
      <c r="H46" s="92">
        <v>10860</v>
      </c>
      <c r="R46" s="80"/>
    </row>
    <row r="47" spans="1:18" x14ac:dyDescent="0.2">
      <c r="B47" t="s">
        <v>166</v>
      </c>
      <c r="C47" s="90">
        <v>0</v>
      </c>
      <c r="D47" s="165">
        <v>0</v>
      </c>
      <c r="E47" s="166">
        <v>0</v>
      </c>
      <c r="F47" s="90">
        <v>0</v>
      </c>
      <c r="G47" s="90">
        <v>11330</v>
      </c>
      <c r="H47" s="92">
        <v>11330</v>
      </c>
    </row>
    <row r="48" spans="1:18" x14ac:dyDescent="0.2">
      <c r="B48" s="58" t="s">
        <v>215</v>
      </c>
      <c r="C48" s="93">
        <v>7531</v>
      </c>
      <c r="D48" s="93">
        <v>474</v>
      </c>
      <c r="E48" s="95">
        <v>8005</v>
      </c>
      <c r="F48" s="93">
        <v>24879</v>
      </c>
      <c r="G48" s="93">
        <v>159888</v>
      </c>
      <c r="H48" s="94">
        <v>192772</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tableParts count="2">
    <tablePart r:id="rId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9">
    <tabColor theme="6" tint="0.39997558519241921"/>
  </sheetPr>
  <dimension ref="A1:AM102"/>
  <sheetViews>
    <sheetView showGridLines="0" workbookViewId="0"/>
  </sheetViews>
  <sheetFormatPr defaultRowHeight="12" x14ac:dyDescent="0.2"/>
  <cols>
    <col min="1" max="1" width="4.6640625" customWidth="1"/>
    <col min="2" max="2" width="18.83203125" customWidth="1"/>
    <col min="3" max="3" width="13.6640625" bestFit="1" customWidth="1"/>
    <col min="4" max="4" width="24.5" customWidth="1"/>
    <col min="5" max="5" width="13.6640625" bestFit="1" customWidth="1"/>
    <col min="6" max="7" width="19.6640625" customWidth="1"/>
    <col min="8" max="8" width="21.1640625" bestFit="1" customWidth="1"/>
    <col min="9" max="11" width="16.5" customWidth="1"/>
    <col min="12" max="12" width="19.33203125" customWidth="1"/>
    <col min="13" max="14" width="19.6640625" customWidth="1"/>
    <col min="15" max="16" width="19.33203125" customWidth="1"/>
  </cols>
  <sheetData>
    <row r="1" spans="1:12" ht="18.75" x14ac:dyDescent="0.3">
      <c r="A1" s="31" t="s">
        <v>19</v>
      </c>
      <c r="B1" s="31"/>
      <c r="C1" s="31"/>
      <c r="D1" s="33"/>
      <c r="E1" s="31"/>
      <c r="F1" s="32"/>
      <c r="G1" s="32"/>
      <c r="H1" s="58"/>
      <c r="I1" s="58"/>
    </row>
    <row r="2" spans="1:12" ht="16.5" thickBot="1" x14ac:dyDescent="0.3">
      <c r="A2" s="4" t="s">
        <v>1468</v>
      </c>
      <c r="B2" s="4"/>
      <c r="C2" s="60"/>
      <c r="D2" s="60" t="s">
        <v>414</v>
      </c>
      <c r="E2" s="4"/>
      <c r="F2" s="4"/>
      <c r="G2" s="4"/>
      <c r="H2" s="4"/>
      <c r="I2" s="4"/>
      <c r="J2" s="4"/>
      <c r="K2" s="4"/>
      <c r="L2" s="4"/>
    </row>
    <row r="3" spans="1:12" ht="12.75" thickTop="1" x14ac:dyDescent="0.2"/>
    <row r="4" spans="1:12" ht="12.75" x14ac:dyDescent="0.2">
      <c r="B4" s="154" t="s">
        <v>415</v>
      </c>
      <c r="C4" s="155"/>
      <c r="D4" s="155"/>
      <c r="E4" s="155"/>
    </row>
    <row r="5" spans="1:12" x14ac:dyDescent="0.2">
      <c r="B5" s="105" t="s">
        <v>44</v>
      </c>
      <c r="C5" s="105" t="s">
        <v>410</v>
      </c>
      <c r="D5" s="105" t="s">
        <v>411</v>
      </c>
      <c r="E5" s="107" t="s">
        <v>418</v>
      </c>
    </row>
    <row r="6" spans="1:12" x14ac:dyDescent="0.2">
      <c r="B6" s="58" t="s">
        <v>264</v>
      </c>
      <c r="C6" s="37">
        <v>42</v>
      </c>
      <c r="D6" s="53">
        <v>13600</v>
      </c>
      <c r="E6" s="53">
        <v>323.8095238095238</v>
      </c>
    </row>
    <row r="7" spans="1:12" x14ac:dyDescent="0.2">
      <c r="B7" s="58" t="s">
        <v>265</v>
      </c>
      <c r="C7" s="37">
        <v>651</v>
      </c>
      <c r="D7" s="53">
        <v>113550</v>
      </c>
      <c r="E7" s="53">
        <v>174.42396313364054</v>
      </c>
    </row>
    <row r="8" spans="1:12" x14ac:dyDescent="0.2">
      <c r="B8" s="58" t="s">
        <v>266</v>
      </c>
      <c r="C8" s="37">
        <v>78</v>
      </c>
      <c r="D8" s="53">
        <v>16200</v>
      </c>
      <c r="E8" s="53">
        <v>207.69230769230768</v>
      </c>
    </row>
    <row r="9" spans="1:12" x14ac:dyDescent="0.2">
      <c r="B9" s="58" t="s">
        <v>217</v>
      </c>
      <c r="C9" s="37">
        <v>172</v>
      </c>
      <c r="D9" s="53">
        <v>13000</v>
      </c>
      <c r="E9" s="53">
        <v>75.581395348837205</v>
      </c>
    </row>
    <row r="10" spans="1:12" x14ac:dyDescent="0.2">
      <c r="B10" s="58" t="s">
        <v>215</v>
      </c>
      <c r="C10" s="37">
        <v>943</v>
      </c>
      <c r="D10" s="53">
        <v>156350</v>
      </c>
      <c r="E10" s="53">
        <v>165.80063626723225</v>
      </c>
    </row>
    <row r="13" spans="1:12" ht="12.75" x14ac:dyDescent="0.2">
      <c r="B13" s="154" t="s">
        <v>416</v>
      </c>
      <c r="C13" s="155"/>
      <c r="D13" s="155"/>
      <c r="E13" s="155"/>
    </row>
    <row r="14" spans="1:12" ht="12.75" x14ac:dyDescent="0.2">
      <c r="B14" s="156" t="s">
        <v>296</v>
      </c>
      <c r="C14" s="157">
        <v>42948</v>
      </c>
      <c r="D14" s="105" t="s">
        <v>297</v>
      </c>
      <c r="E14" s="157">
        <v>43312</v>
      </c>
    </row>
    <row r="15" spans="1:12" x14ac:dyDescent="0.2">
      <c r="B15" s="105" t="s">
        <v>174</v>
      </c>
      <c r="C15" s="105" t="s">
        <v>412</v>
      </c>
      <c r="D15" s="105" t="s">
        <v>413</v>
      </c>
      <c r="E15" s="107" t="s">
        <v>418</v>
      </c>
    </row>
    <row r="16" spans="1:12" x14ac:dyDescent="0.2">
      <c r="B16" s="58" t="s">
        <v>164</v>
      </c>
      <c r="C16" s="37">
        <v>29</v>
      </c>
      <c r="D16" s="53">
        <v>3025</v>
      </c>
      <c r="E16" s="53">
        <v>104.31034482758621</v>
      </c>
    </row>
    <row r="17" spans="2:5" x14ac:dyDescent="0.2">
      <c r="B17" s="58" t="s">
        <v>172</v>
      </c>
      <c r="C17" s="37">
        <v>41</v>
      </c>
      <c r="D17" s="53">
        <v>3700</v>
      </c>
      <c r="E17" s="53">
        <v>90.243902439024396</v>
      </c>
    </row>
    <row r="18" spans="2:5" x14ac:dyDescent="0.2">
      <c r="B18" s="58" t="s">
        <v>173</v>
      </c>
      <c r="C18" s="37">
        <v>88</v>
      </c>
      <c r="D18" s="53">
        <v>9525</v>
      </c>
      <c r="E18" s="53">
        <v>108.23863636363636</v>
      </c>
    </row>
    <row r="19" spans="2:5" x14ac:dyDescent="0.2">
      <c r="B19" s="58" t="s">
        <v>193</v>
      </c>
      <c r="C19" s="37">
        <v>20</v>
      </c>
      <c r="D19" s="53">
        <v>1775</v>
      </c>
      <c r="E19" s="53">
        <v>88.75</v>
      </c>
    </row>
    <row r="20" spans="2:5" x14ac:dyDescent="0.2">
      <c r="B20" s="58" t="s">
        <v>167</v>
      </c>
      <c r="C20" s="37">
        <v>61</v>
      </c>
      <c r="D20" s="53">
        <v>6525</v>
      </c>
      <c r="E20" s="53">
        <v>106.9672131147541</v>
      </c>
    </row>
    <row r="21" spans="2:5" x14ac:dyDescent="0.2">
      <c r="B21" s="58" t="s">
        <v>168</v>
      </c>
      <c r="C21" s="37">
        <v>44</v>
      </c>
      <c r="D21" s="53">
        <v>3750</v>
      </c>
      <c r="E21" s="53">
        <v>85.227272727272734</v>
      </c>
    </row>
    <row r="22" spans="2:5" x14ac:dyDescent="0.2">
      <c r="B22" s="58" t="s">
        <v>169</v>
      </c>
      <c r="C22" s="37">
        <v>62</v>
      </c>
      <c r="D22" s="53">
        <v>5150</v>
      </c>
      <c r="E22" s="53">
        <v>83.064516129032256</v>
      </c>
    </row>
    <row r="23" spans="2:5" x14ac:dyDescent="0.2">
      <c r="B23" s="58" t="s">
        <v>170</v>
      </c>
      <c r="C23" s="37">
        <v>10</v>
      </c>
      <c r="D23" s="53">
        <v>1300</v>
      </c>
      <c r="E23" s="53">
        <v>130</v>
      </c>
    </row>
    <row r="24" spans="2:5" x14ac:dyDescent="0.2">
      <c r="B24" s="58" t="s">
        <v>171</v>
      </c>
      <c r="C24" s="37">
        <v>47</v>
      </c>
      <c r="D24" s="53">
        <v>3650</v>
      </c>
      <c r="E24" s="53">
        <v>77.659574468085111</v>
      </c>
    </row>
    <row r="25" spans="2:5" x14ac:dyDescent="0.2">
      <c r="B25" s="58" t="s">
        <v>165</v>
      </c>
      <c r="C25" s="37">
        <v>51</v>
      </c>
      <c r="D25" s="53">
        <v>4050</v>
      </c>
      <c r="E25" s="53">
        <v>79.411764705882348</v>
      </c>
    </row>
    <row r="26" spans="2:5" x14ac:dyDescent="0.2">
      <c r="B26" s="58" t="s">
        <v>166</v>
      </c>
      <c r="C26" s="37">
        <v>77</v>
      </c>
      <c r="D26" s="53">
        <v>7500</v>
      </c>
      <c r="E26" s="53">
        <v>97.402597402597408</v>
      </c>
    </row>
    <row r="27" spans="2:5" x14ac:dyDescent="0.2">
      <c r="B27" s="58" t="s">
        <v>474</v>
      </c>
      <c r="C27" s="37">
        <v>7</v>
      </c>
      <c r="D27" s="53">
        <v>550</v>
      </c>
      <c r="E27" s="53">
        <v>78.571428571428569</v>
      </c>
    </row>
    <row r="28" spans="2:5" x14ac:dyDescent="0.2">
      <c r="B28" s="58" t="s">
        <v>476</v>
      </c>
      <c r="C28" s="37">
        <v>9</v>
      </c>
      <c r="D28" s="53">
        <v>300</v>
      </c>
      <c r="E28" s="53">
        <v>33.333333333333336</v>
      </c>
    </row>
    <row r="29" spans="2:5" x14ac:dyDescent="0.2">
      <c r="B29" s="80" t="s">
        <v>475</v>
      </c>
      <c r="C29" s="80">
        <v>3</v>
      </c>
      <c r="D29" s="53">
        <v>325</v>
      </c>
      <c r="E29" s="53">
        <v>108.33333333333333</v>
      </c>
    </row>
    <row r="30" spans="2:5" x14ac:dyDescent="0.2">
      <c r="B30" s="58" t="s">
        <v>215</v>
      </c>
      <c r="C30" s="128">
        <v>549</v>
      </c>
      <c r="D30" s="167">
        <v>51125</v>
      </c>
      <c r="E30" s="167">
        <v>93.123861566484521</v>
      </c>
    </row>
    <row r="31" spans="2:5" s="58" customFormat="1" x14ac:dyDescent="0.2"/>
    <row r="33" spans="2:18" ht="12.75" x14ac:dyDescent="0.2">
      <c r="B33" s="154" t="s">
        <v>417</v>
      </c>
      <c r="C33" s="155"/>
      <c r="D33" s="155"/>
      <c r="E33" s="155"/>
      <c r="F33" s="155"/>
      <c r="G33" s="155"/>
    </row>
    <row r="34" spans="2:18" ht="12.75" x14ac:dyDescent="0.2">
      <c r="B34" s="156" t="s">
        <v>296</v>
      </c>
      <c r="C34" s="157">
        <v>42948</v>
      </c>
      <c r="D34" s="105" t="s">
        <v>297</v>
      </c>
      <c r="E34" s="157">
        <v>43312</v>
      </c>
      <c r="F34" s="155"/>
      <c r="G34" s="155"/>
    </row>
    <row r="35" spans="2:18" x14ac:dyDescent="0.2">
      <c r="B35" s="107" t="s">
        <v>174</v>
      </c>
      <c r="C35" s="107" t="s">
        <v>431</v>
      </c>
      <c r="D35" s="168" t="s">
        <v>432</v>
      </c>
      <c r="H35" s="58"/>
      <c r="I35" s="58"/>
      <c r="J35" s="58"/>
      <c r="K35" s="58"/>
    </row>
    <row r="36" spans="2:18" x14ac:dyDescent="0.2">
      <c r="B36" s="58" t="s">
        <v>164</v>
      </c>
      <c r="C36" s="37">
        <v>11</v>
      </c>
      <c r="D36" s="53">
        <v>1208</v>
      </c>
    </row>
    <row r="37" spans="2:18" x14ac:dyDescent="0.2">
      <c r="B37" s="58" t="s">
        <v>172</v>
      </c>
      <c r="C37" s="37">
        <v>18</v>
      </c>
      <c r="D37" s="53">
        <v>1620</v>
      </c>
      <c r="H37" s="155"/>
      <c r="I37" s="155"/>
      <c r="J37" s="155"/>
      <c r="K37" s="155"/>
    </row>
    <row r="38" spans="2:18" x14ac:dyDescent="0.2">
      <c r="B38" s="58" t="s">
        <v>161</v>
      </c>
      <c r="C38" s="37">
        <v>1</v>
      </c>
      <c r="D38" s="53">
        <v>145</v>
      </c>
    </row>
    <row r="39" spans="2:18" x14ac:dyDescent="0.2">
      <c r="B39" s="58" t="s">
        <v>188</v>
      </c>
      <c r="C39" s="37">
        <v>1</v>
      </c>
      <c r="D39" s="53">
        <v>175</v>
      </c>
    </row>
    <row r="40" spans="2:18" x14ac:dyDescent="0.2">
      <c r="B40" s="58" t="s">
        <v>173</v>
      </c>
      <c r="C40" s="37">
        <v>30</v>
      </c>
      <c r="D40" s="53">
        <v>2916</v>
      </c>
    </row>
    <row r="41" spans="2:18" x14ac:dyDescent="0.2">
      <c r="B41" s="58" t="s">
        <v>193</v>
      </c>
      <c r="C41" s="37">
        <v>8</v>
      </c>
      <c r="D41" s="53">
        <v>560</v>
      </c>
    </row>
    <row r="42" spans="2:18" x14ac:dyDescent="0.2">
      <c r="B42" s="58" t="s">
        <v>167</v>
      </c>
      <c r="C42" s="37">
        <v>29</v>
      </c>
      <c r="D42" s="53">
        <v>2592</v>
      </c>
    </row>
    <row r="43" spans="2:18" x14ac:dyDescent="0.2">
      <c r="B43" s="58" t="s">
        <v>168</v>
      </c>
      <c r="C43" s="37">
        <v>21</v>
      </c>
      <c r="D43" s="53">
        <v>2533</v>
      </c>
    </row>
    <row r="44" spans="2:18" x14ac:dyDescent="0.2">
      <c r="B44" s="58" t="s">
        <v>169</v>
      </c>
      <c r="C44" s="37">
        <v>38</v>
      </c>
      <c r="D44" s="53">
        <v>4094</v>
      </c>
    </row>
    <row r="45" spans="2:18" x14ac:dyDescent="0.2">
      <c r="B45" s="58" t="s">
        <v>170</v>
      </c>
      <c r="C45" s="37">
        <v>7</v>
      </c>
      <c r="D45" s="53">
        <v>1296</v>
      </c>
    </row>
    <row r="46" spans="2:18" x14ac:dyDescent="0.2">
      <c r="B46" s="58" t="s">
        <v>171</v>
      </c>
      <c r="C46" s="37">
        <v>21</v>
      </c>
      <c r="D46" s="53">
        <v>1443</v>
      </c>
      <c r="E46" s="80"/>
      <c r="R46" s="80"/>
    </row>
    <row r="47" spans="2:18" x14ac:dyDescent="0.2">
      <c r="B47" s="58" t="s">
        <v>165</v>
      </c>
      <c r="C47" s="37">
        <v>19</v>
      </c>
      <c r="D47" s="53">
        <v>1944</v>
      </c>
    </row>
    <row r="48" spans="2:18" x14ac:dyDescent="0.2">
      <c r="B48" s="58" t="s">
        <v>166</v>
      </c>
      <c r="C48" s="37">
        <v>43</v>
      </c>
      <c r="D48" s="53">
        <v>3505</v>
      </c>
    </row>
    <row r="49" spans="2:7" x14ac:dyDescent="0.2">
      <c r="B49" s="80" t="s">
        <v>474</v>
      </c>
      <c r="C49" s="37">
        <v>3</v>
      </c>
      <c r="D49" s="80">
        <v>471</v>
      </c>
    </row>
    <row r="50" spans="2:7" x14ac:dyDescent="0.2">
      <c r="B50" s="80" t="s">
        <v>476</v>
      </c>
      <c r="C50" s="37">
        <v>4</v>
      </c>
      <c r="D50" s="80">
        <v>118</v>
      </c>
    </row>
    <row r="51" spans="2:7" x14ac:dyDescent="0.2">
      <c r="B51" s="58" t="s">
        <v>215</v>
      </c>
      <c r="C51" s="518">
        <v>254</v>
      </c>
      <c r="D51" s="522">
        <v>24620</v>
      </c>
    </row>
    <row r="52" spans="2:7" x14ac:dyDescent="0.2">
      <c r="B52" s="155"/>
      <c r="C52" s="155"/>
      <c r="D52" s="155"/>
      <c r="E52" s="155"/>
      <c r="F52" s="155"/>
      <c r="G52" s="155"/>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tableParts count="3">
    <tablePart r:id="rId1"/>
    <tablePart r:id="rId2"/>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theme="6" tint="0.39997558519241921"/>
  </sheetPr>
  <dimension ref="A1:AM102"/>
  <sheetViews>
    <sheetView showGridLines="0" zoomScale="115" zoomScaleNormal="115" workbookViewId="0"/>
  </sheetViews>
  <sheetFormatPr defaultRowHeight="12" x14ac:dyDescent="0.2"/>
  <cols>
    <col min="2" max="2" width="29.5" bestFit="1" customWidth="1"/>
    <col min="3" max="7" width="14.5" customWidth="1"/>
  </cols>
  <sheetData>
    <row r="1" spans="1:9" ht="18.75" x14ac:dyDescent="0.3">
      <c r="A1" s="31" t="s">
        <v>19</v>
      </c>
      <c r="B1" s="31"/>
      <c r="C1" s="31"/>
      <c r="D1" s="33"/>
      <c r="E1" s="31"/>
      <c r="F1" s="32"/>
      <c r="G1" s="32"/>
      <c r="H1" s="542"/>
      <c r="I1" s="542"/>
    </row>
    <row r="2" spans="1:9" ht="16.5" thickBot="1" x14ac:dyDescent="0.3">
      <c r="A2" s="4" t="s">
        <v>1539</v>
      </c>
      <c r="B2" s="4"/>
      <c r="C2" s="60"/>
      <c r="D2" s="60" t="s">
        <v>945</v>
      </c>
      <c r="E2" s="4"/>
      <c r="F2" s="4"/>
      <c r="G2" s="4"/>
      <c r="H2" s="4"/>
      <c r="I2" s="4"/>
    </row>
    <row r="3" spans="1:9" ht="12.75" thickTop="1" x14ac:dyDescent="0.2"/>
    <row r="5" spans="1:9" x14ac:dyDescent="0.2">
      <c r="B5" s="58" t="s">
        <v>347</v>
      </c>
      <c r="C5" s="61" t="s">
        <v>264</v>
      </c>
      <c r="D5" s="61" t="s">
        <v>265</v>
      </c>
      <c r="E5" s="61" t="s">
        <v>266</v>
      </c>
      <c r="F5" s="61" t="s">
        <v>217</v>
      </c>
      <c r="G5" s="61" t="s">
        <v>267</v>
      </c>
    </row>
    <row r="6" spans="1:9" x14ac:dyDescent="0.2">
      <c r="B6" s="58" t="s">
        <v>268</v>
      </c>
      <c r="C6" s="61">
        <v>3</v>
      </c>
      <c r="D6" s="61">
        <v>6</v>
      </c>
      <c r="E6" s="61">
        <v>1</v>
      </c>
      <c r="F6" s="61">
        <v>5</v>
      </c>
      <c r="G6" s="61">
        <v>4</v>
      </c>
    </row>
    <row r="7" spans="1:9" x14ac:dyDescent="0.2">
      <c r="B7" s="58" t="s">
        <v>269</v>
      </c>
      <c r="C7" s="61">
        <v>1</v>
      </c>
      <c r="D7" s="61">
        <v>4</v>
      </c>
      <c r="E7" s="61">
        <v>4</v>
      </c>
      <c r="F7" s="61">
        <v>2</v>
      </c>
      <c r="G7" s="61">
        <v>3</v>
      </c>
    </row>
    <row r="8" spans="1:9" x14ac:dyDescent="0.2">
      <c r="B8" s="58" t="s">
        <v>270</v>
      </c>
      <c r="C8" s="61">
        <v>3</v>
      </c>
      <c r="D8" s="61">
        <v>2</v>
      </c>
      <c r="E8" s="61">
        <v>4</v>
      </c>
      <c r="F8" s="61">
        <v>7</v>
      </c>
      <c r="G8" s="61">
        <v>4</v>
      </c>
    </row>
    <row r="9" spans="1:9" x14ac:dyDescent="0.2">
      <c r="B9" s="58" t="s">
        <v>271</v>
      </c>
      <c r="C9" s="61">
        <v>8</v>
      </c>
      <c r="D9" s="61">
        <v>5</v>
      </c>
      <c r="E9" s="61">
        <v>19</v>
      </c>
      <c r="F9" s="61">
        <v>4</v>
      </c>
      <c r="G9" s="61">
        <v>9</v>
      </c>
    </row>
    <row r="10" spans="1:9" x14ac:dyDescent="0.2">
      <c r="B10" s="58" t="s">
        <v>272</v>
      </c>
      <c r="C10" s="61">
        <v>10</v>
      </c>
      <c r="D10" s="61">
        <v>1</v>
      </c>
      <c r="E10" s="61">
        <v>11</v>
      </c>
      <c r="F10" s="61">
        <v>6</v>
      </c>
      <c r="G10" s="61">
        <v>7</v>
      </c>
    </row>
    <row r="11" spans="1:9" x14ac:dyDescent="0.2">
      <c r="B11" s="58" t="s">
        <v>273</v>
      </c>
      <c r="C11" s="61">
        <v>4</v>
      </c>
      <c r="D11" s="61">
        <v>11</v>
      </c>
      <c r="E11" s="61">
        <v>3</v>
      </c>
      <c r="F11" s="61">
        <v>15</v>
      </c>
      <c r="G11" s="61">
        <v>8</v>
      </c>
    </row>
    <row r="12" spans="1:9" x14ac:dyDescent="0.2">
      <c r="B12" s="58" t="s">
        <v>274</v>
      </c>
      <c r="C12" s="61">
        <v>8</v>
      </c>
      <c r="D12" s="61">
        <v>7</v>
      </c>
      <c r="E12" s="61">
        <v>5</v>
      </c>
      <c r="F12" s="61">
        <v>5</v>
      </c>
      <c r="G12" s="61">
        <v>6</v>
      </c>
    </row>
    <row r="13" spans="1:9" x14ac:dyDescent="0.2">
      <c r="B13" s="58" t="s">
        <v>275</v>
      </c>
      <c r="C13" s="61">
        <v>5</v>
      </c>
      <c r="D13" s="61">
        <v>12</v>
      </c>
      <c r="E13" s="61">
        <v>11</v>
      </c>
      <c r="F13" s="61">
        <v>17</v>
      </c>
      <c r="G13" s="61">
        <v>11</v>
      </c>
    </row>
    <row r="14" spans="1:9" x14ac:dyDescent="0.2">
      <c r="B14" s="58" t="s">
        <v>276</v>
      </c>
      <c r="C14" s="61">
        <v>2</v>
      </c>
      <c r="D14" s="61">
        <v>10</v>
      </c>
      <c r="E14" s="61">
        <v>7</v>
      </c>
      <c r="F14" s="61"/>
      <c r="G14" s="61">
        <v>6</v>
      </c>
    </row>
    <row r="15" spans="1:9" x14ac:dyDescent="0.2">
      <c r="B15" s="58" t="s">
        <v>277</v>
      </c>
      <c r="C15" s="61">
        <v>8</v>
      </c>
      <c r="D15" s="61">
        <v>8</v>
      </c>
      <c r="E15" s="61">
        <v>7</v>
      </c>
      <c r="F15" s="61"/>
      <c r="G15" s="61">
        <v>8</v>
      </c>
    </row>
    <row r="16" spans="1:9" x14ac:dyDescent="0.2">
      <c r="B16" s="58" t="s">
        <v>278</v>
      </c>
      <c r="C16" s="61">
        <v>4</v>
      </c>
      <c r="D16" s="61">
        <v>4</v>
      </c>
      <c r="E16" s="61">
        <v>5</v>
      </c>
      <c r="F16" s="61"/>
      <c r="G16" s="61">
        <v>4</v>
      </c>
    </row>
    <row r="17" spans="2:7" x14ac:dyDescent="0.2">
      <c r="B17" s="58" t="s">
        <v>279</v>
      </c>
      <c r="C17" s="61">
        <v>1</v>
      </c>
      <c r="D17" s="61">
        <v>3</v>
      </c>
      <c r="E17" s="61">
        <v>5</v>
      </c>
      <c r="F17" s="61"/>
      <c r="G17" s="61">
        <v>3</v>
      </c>
    </row>
    <row r="18" spans="2:7" x14ac:dyDescent="0.2">
      <c r="B18" s="58" t="s">
        <v>215</v>
      </c>
      <c r="C18" s="61">
        <v>57</v>
      </c>
      <c r="D18" s="61">
        <v>73</v>
      </c>
      <c r="E18" s="61">
        <v>82</v>
      </c>
      <c r="F18" s="61">
        <v>61</v>
      </c>
      <c r="G18" s="825">
        <v>73</v>
      </c>
    </row>
    <row r="20" spans="2:7" x14ac:dyDescent="0.2">
      <c r="G20" s="1109">
        <v>60</v>
      </c>
    </row>
    <row r="21" spans="2:7" x14ac:dyDescent="0.2">
      <c r="G21" s="1110">
        <v>0.82191780821917804</v>
      </c>
    </row>
    <row r="46" spans="5:18" x14ac:dyDescent="0.2">
      <c r="E46" s="80"/>
      <c r="R46" s="80"/>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0">
    <tabColor theme="6" tint="0.39997558519241921"/>
  </sheetPr>
  <dimension ref="A1:AM102"/>
  <sheetViews>
    <sheetView showGridLines="0" workbookViewId="0"/>
  </sheetViews>
  <sheetFormatPr defaultRowHeight="12" x14ac:dyDescent="0.2"/>
  <cols>
    <col min="1" max="1" width="4.6640625" customWidth="1"/>
    <col min="2" max="2" width="17.1640625" customWidth="1"/>
    <col min="3" max="7" width="14.6640625" customWidth="1"/>
    <col min="8" max="8" width="19.6640625" bestFit="1" customWidth="1"/>
    <col min="9" max="9" width="13.6640625" customWidth="1"/>
    <col min="10" max="10" width="12.6640625" customWidth="1"/>
    <col min="12" max="12" width="11.1640625" customWidth="1"/>
    <col min="13" max="13" width="12.33203125" customWidth="1"/>
    <col min="14" max="14" width="11.1640625" customWidth="1"/>
    <col min="16" max="16" width="17.1640625" style="1056" customWidth="1"/>
    <col min="17" max="17" width="11.6640625" customWidth="1"/>
    <col min="18" max="18" width="9" customWidth="1"/>
  </cols>
  <sheetData>
    <row r="1" spans="1:17" ht="18.75" x14ac:dyDescent="0.3">
      <c r="A1" s="31" t="s">
        <v>19</v>
      </c>
      <c r="B1" s="31"/>
      <c r="C1" s="31"/>
      <c r="D1" s="33"/>
      <c r="E1" s="31"/>
      <c r="F1" s="32"/>
      <c r="G1" s="32"/>
    </row>
    <row r="2" spans="1:17" ht="16.5" thickBot="1" x14ac:dyDescent="0.3">
      <c r="A2" s="4" t="s">
        <v>1467</v>
      </c>
      <c r="B2" s="4"/>
      <c r="C2" s="60"/>
      <c r="D2" s="60" t="s">
        <v>216</v>
      </c>
      <c r="E2" s="4"/>
      <c r="F2" s="4"/>
      <c r="G2" s="4"/>
      <c r="H2" s="4"/>
      <c r="I2" s="4"/>
    </row>
    <row r="3" spans="1:17" ht="12.75" thickTop="1" x14ac:dyDescent="0.2"/>
    <row r="4" spans="1:17" s="58" customFormat="1" ht="12.75" x14ac:dyDescent="0.2">
      <c r="B4" s="5" t="s">
        <v>310</v>
      </c>
      <c r="P4" s="1056"/>
    </row>
    <row r="5" spans="1:17" s="58" customFormat="1" ht="15" x14ac:dyDescent="0.25">
      <c r="B5" s="441" t="s">
        <v>296</v>
      </c>
      <c r="C5" s="129">
        <v>42948</v>
      </c>
      <c r="D5" s="61" t="s">
        <v>297</v>
      </c>
      <c r="E5" s="129">
        <v>43312</v>
      </c>
      <c r="H5" s="44"/>
      <c r="P5" s="1056"/>
    </row>
    <row r="6" spans="1:17" ht="15" x14ac:dyDescent="0.25">
      <c r="B6" s="441" t="s">
        <v>163</v>
      </c>
      <c r="C6" s="378" t="s">
        <v>695</v>
      </c>
      <c r="D6" s="378"/>
      <c r="E6" s="378"/>
      <c r="H6" s="884"/>
    </row>
    <row r="7" spans="1:17" ht="15" x14ac:dyDescent="0.25">
      <c r="B7" s="441" t="s">
        <v>162</v>
      </c>
      <c r="C7" s="378" t="s">
        <v>299</v>
      </c>
      <c r="D7" s="378"/>
      <c r="E7" s="378"/>
    </row>
    <row r="8" spans="1:17" x14ac:dyDescent="0.2">
      <c r="A8" s="38"/>
      <c r="B8" s="1092" t="s">
        <v>1354</v>
      </c>
      <c r="C8" s="1093"/>
      <c r="D8" s="44"/>
      <c r="E8" s="44"/>
      <c r="H8" s="1105" t="s">
        <v>1353</v>
      </c>
      <c r="I8" s="1106"/>
      <c r="J8" s="1106"/>
      <c r="K8" s="1106"/>
      <c r="L8" s="1106"/>
      <c r="M8" s="1107" t="s">
        <v>1353</v>
      </c>
      <c r="N8" s="141"/>
      <c r="O8" s="80"/>
      <c r="P8" s="1108" t="s">
        <v>1354</v>
      </c>
      <c r="Q8" s="932"/>
    </row>
    <row r="9" spans="1:17" x14ac:dyDescent="0.2">
      <c r="B9" s="1094" t="s">
        <v>174</v>
      </c>
      <c r="C9" s="1095" t="s">
        <v>194</v>
      </c>
      <c r="D9" s="69" t="s">
        <v>195</v>
      </c>
      <c r="E9" s="70" t="s">
        <v>214</v>
      </c>
      <c r="F9" s="69" t="s">
        <v>215</v>
      </c>
      <c r="H9" s="915" t="s">
        <v>194</v>
      </c>
      <c r="I9" s="869" t="s">
        <v>195</v>
      </c>
      <c r="J9" s="870" t="s">
        <v>214</v>
      </c>
      <c r="K9" s="869" t="s">
        <v>215</v>
      </c>
      <c r="L9" s="46"/>
      <c r="M9" s="935" t="s">
        <v>194</v>
      </c>
      <c r="N9" s="933"/>
      <c r="P9" s="1099" t="s">
        <v>194</v>
      </c>
      <c r="Q9" s="937"/>
    </row>
    <row r="10" spans="1:17" x14ac:dyDescent="0.2">
      <c r="B10" s="1096" t="s">
        <v>164</v>
      </c>
      <c r="C10" s="1097">
        <v>1387.0000000000002</v>
      </c>
      <c r="D10" s="865">
        <v>102</v>
      </c>
      <c r="E10" s="865">
        <v>290</v>
      </c>
      <c r="F10" s="1097">
        <v>1779.0000000000002</v>
      </c>
      <c r="H10" s="916">
        <v>1387</v>
      </c>
      <c r="I10" s="865">
        <v>102</v>
      </c>
      <c r="J10" s="865">
        <v>290</v>
      </c>
      <c r="K10" s="866">
        <v>1779</v>
      </c>
      <c r="L10" s="46"/>
      <c r="M10" s="936">
        <v>0.16271703425621775</v>
      </c>
      <c r="N10" s="932"/>
      <c r="P10" s="1100">
        <v>0.16271703425621775</v>
      </c>
      <c r="Q10" s="932"/>
    </row>
    <row r="11" spans="1:17" x14ac:dyDescent="0.2">
      <c r="B11" s="1096" t="s">
        <v>477</v>
      </c>
      <c r="C11" s="1097">
        <v>98</v>
      </c>
      <c r="D11" s="865">
        <v>8</v>
      </c>
      <c r="E11" s="865">
        <v>5</v>
      </c>
      <c r="F11" s="1098">
        <v>111</v>
      </c>
      <c r="H11" s="916">
        <v>98</v>
      </c>
      <c r="I11" s="865">
        <v>8</v>
      </c>
      <c r="J11" s="865">
        <v>5</v>
      </c>
      <c r="K11" s="866">
        <v>111</v>
      </c>
      <c r="L11" s="46"/>
      <c r="M11" s="936">
        <v>0.36981132075471695</v>
      </c>
      <c r="N11" s="932"/>
      <c r="P11" s="1101">
        <v>0.36981132075471695</v>
      </c>
      <c r="Q11" s="932"/>
    </row>
    <row r="12" spans="1:17" x14ac:dyDescent="0.2">
      <c r="B12" s="1096" t="s">
        <v>172</v>
      </c>
      <c r="C12" s="1097">
        <v>1426</v>
      </c>
      <c r="D12" s="865">
        <v>95</v>
      </c>
      <c r="E12" s="865">
        <v>671</v>
      </c>
      <c r="F12" s="1098">
        <v>2192</v>
      </c>
      <c r="H12" s="916">
        <v>1426</v>
      </c>
      <c r="I12" s="865">
        <v>95</v>
      </c>
      <c r="J12" s="865">
        <v>671</v>
      </c>
      <c r="K12" s="866">
        <v>2192</v>
      </c>
      <c r="L12" s="46"/>
      <c r="M12" s="936">
        <v>0.10515448713221739</v>
      </c>
      <c r="N12" s="932"/>
      <c r="P12" s="1101">
        <v>0.10515448713221739</v>
      </c>
      <c r="Q12" s="932"/>
    </row>
    <row r="13" spans="1:17" x14ac:dyDescent="0.2">
      <c r="B13" t="s">
        <v>161</v>
      </c>
      <c r="C13" s="865">
        <v>0</v>
      </c>
      <c r="D13" s="865">
        <v>0</v>
      </c>
      <c r="E13" s="865">
        <v>5</v>
      </c>
      <c r="F13" s="1098">
        <v>5</v>
      </c>
      <c r="H13" s="916">
        <v>0</v>
      </c>
      <c r="I13" s="865">
        <v>0</v>
      </c>
      <c r="J13" s="865">
        <v>5</v>
      </c>
      <c r="K13" s="866">
        <v>5</v>
      </c>
      <c r="L13" s="46"/>
      <c r="M13" s="912"/>
      <c r="N13" s="932"/>
      <c r="P13" s="1102"/>
      <c r="Q13" s="932"/>
    </row>
    <row r="14" spans="1:17" x14ac:dyDescent="0.2">
      <c r="B14" t="s">
        <v>188</v>
      </c>
      <c r="C14" s="865">
        <v>0</v>
      </c>
      <c r="D14" s="865">
        <v>0</v>
      </c>
      <c r="E14" s="865">
        <v>5</v>
      </c>
      <c r="F14" s="1098">
        <v>5</v>
      </c>
      <c r="H14" s="916">
        <v>0</v>
      </c>
      <c r="I14" s="865">
        <v>0</v>
      </c>
      <c r="J14" s="865">
        <v>5</v>
      </c>
      <c r="K14" s="866">
        <v>5</v>
      </c>
      <c r="L14" s="46"/>
      <c r="M14" s="912"/>
      <c r="N14" s="932"/>
      <c r="P14" s="1102"/>
      <c r="Q14" s="932"/>
    </row>
    <row r="15" spans="1:17" x14ac:dyDescent="0.2">
      <c r="B15" t="s">
        <v>173</v>
      </c>
      <c r="C15" s="865">
        <v>1978</v>
      </c>
      <c r="D15" s="865">
        <v>489</v>
      </c>
      <c r="E15" s="865">
        <v>2706</v>
      </c>
      <c r="F15" s="1098">
        <v>5173</v>
      </c>
      <c r="H15" s="916">
        <v>1978</v>
      </c>
      <c r="I15" s="865">
        <v>489</v>
      </c>
      <c r="J15" s="865">
        <v>2706</v>
      </c>
      <c r="K15" s="866">
        <v>5173</v>
      </c>
      <c r="L15" s="46"/>
      <c r="M15" s="912"/>
      <c r="N15" s="932"/>
      <c r="P15" s="1102"/>
      <c r="Q15" s="932"/>
    </row>
    <row r="16" spans="1:17" x14ac:dyDescent="0.2">
      <c r="B16" t="s">
        <v>474</v>
      </c>
      <c r="C16" s="865">
        <v>157</v>
      </c>
      <c r="D16" s="865">
        <v>29</v>
      </c>
      <c r="E16" s="865">
        <v>126</v>
      </c>
      <c r="F16" s="1098">
        <v>312</v>
      </c>
      <c r="H16" s="916">
        <v>157</v>
      </c>
      <c r="I16" s="865">
        <v>29</v>
      </c>
      <c r="J16" s="865">
        <v>126</v>
      </c>
      <c r="K16" s="866">
        <v>312</v>
      </c>
      <c r="L16" s="46"/>
      <c r="M16" s="912"/>
      <c r="N16" s="932"/>
      <c r="P16" s="1102"/>
      <c r="Q16" s="932"/>
    </row>
    <row r="17" spans="2:17" x14ac:dyDescent="0.2">
      <c r="B17" t="s">
        <v>193</v>
      </c>
      <c r="C17" s="865">
        <v>349</v>
      </c>
      <c r="D17" s="865">
        <v>127</v>
      </c>
      <c r="E17" s="865">
        <v>322</v>
      </c>
      <c r="F17" s="1098">
        <v>798</v>
      </c>
      <c r="H17" s="916">
        <v>349</v>
      </c>
      <c r="I17" s="865">
        <v>127</v>
      </c>
      <c r="J17" s="865">
        <v>322</v>
      </c>
      <c r="K17" s="866">
        <v>798</v>
      </c>
      <c r="L17" s="46"/>
      <c r="M17" s="912"/>
      <c r="N17" s="932"/>
      <c r="P17" s="1102"/>
      <c r="Q17" s="932"/>
    </row>
    <row r="18" spans="2:17" x14ac:dyDescent="0.2">
      <c r="B18" t="s">
        <v>476</v>
      </c>
      <c r="C18" s="865">
        <v>38</v>
      </c>
      <c r="D18" s="865">
        <v>3</v>
      </c>
      <c r="E18" s="865">
        <v>18</v>
      </c>
      <c r="F18" s="1098">
        <v>59</v>
      </c>
      <c r="H18" s="916">
        <v>38</v>
      </c>
      <c r="I18" s="865">
        <v>3</v>
      </c>
      <c r="J18" s="865">
        <v>18</v>
      </c>
      <c r="K18" s="866">
        <v>59</v>
      </c>
      <c r="L18" s="46"/>
      <c r="M18" s="914"/>
      <c r="N18" s="932"/>
      <c r="P18" s="1103"/>
      <c r="Q18" s="932"/>
    </row>
    <row r="19" spans="2:17" x14ac:dyDescent="0.2">
      <c r="B19" t="s">
        <v>167</v>
      </c>
      <c r="C19" s="865">
        <v>1071</v>
      </c>
      <c r="D19" s="865">
        <v>401</v>
      </c>
      <c r="E19" s="865">
        <v>870</v>
      </c>
      <c r="F19" s="1098">
        <v>2342</v>
      </c>
      <c r="H19" s="916">
        <v>1071</v>
      </c>
      <c r="I19" s="865">
        <v>401</v>
      </c>
      <c r="J19" s="865">
        <v>870</v>
      </c>
      <c r="K19" s="866">
        <v>2342</v>
      </c>
      <c r="L19" s="46"/>
      <c r="M19" s="912"/>
      <c r="N19" s="932"/>
      <c r="P19" s="1102"/>
      <c r="Q19" s="932"/>
    </row>
    <row r="20" spans="2:17" x14ac:dyDescent="0.2">
      <c r="B20" t="s">
        <v>168</v>
      </c>
      <c r="C20" s="865">
        <v>720</v>
      </c>
      <c r="D20" s="865">
        <v>286</v>
      </c>
      <c r="E20" s="865">
        <v>612</v>
      </c>
      <c r="F20" s="1098">
        <v>1618</v>
      </c>
      <c r="H20" s="916">
        <v>720</v>
      </c>
      <c r="I20" s="865">
        <v>286</v>
      </c>
      <c r="J20" s="865">
        <v>612</v>
      </c>
      <c r="K20" s="866">
        <v>1618</v>
      </c>
      <c r="L20" s="46"/>
      <c r="M20" s="912"/>
      <c r="N20" s="932"/>
      <c r="P20" s="1102"/>
      <c r="Q20" s="932"/>
    </row>
    <row r="21" spans="2:17" x14ac:dyDescent="0.2">
      <c r="B21" s="542" t="s">
        <v>169</v>
      </c>
      <c r="C21" s="865">
        <v>296</v>
      </c>
      <c r="D21" s="865">
        <v>107</v>
      </c>
      <c r="E21" s="865">
        <v>270</v>
      </c>
      <c r="F21" s="1098">
        <v>673</v>
      </c>
      <c r="H21" s="916">
        <v>296</v>
      </c>
      <c r="I21" s="865">
        <v>107</v>
      </c>
      <c r="J21" s="865">
        <v>270</v>
      </c>
      <c r="K21" s="866">
        <v>673</v>
      </c>
      <c r="L21" s="46"/>
      <c r="M21" s="914"/>
      <c r="N21" s="934"/>
      <c r="P21" s="1102"/>
      <c r="Q21" s="938"/>
    </row>
    <row r="22" spans="2:17" x14ac:dyDescent="0.2">
      <c r="B22" t="s">
        <v>170</v>
      </c>
      <c r="C22" s="865">
        <v>29</v>
      </c>
      <c r="D22" s="865">
        <v>22</v>
      </c>
      <c r="E22" s="865">
        <v>40</v>
      </c>
      <c r="F22" s="1098">
        <v>91</v>
      </c>
      <c r="H22" s="916">
        <v>29</v>
      </c>
      <c r="I22" s="865">
        <v>22</v>
      </c>
      <c r="J22" s="865">
        <v>40</v>
      </c>
      <c r="K22" s="866">
        <v>91</v>
      </c>
      <c r="L22" s="46"/>
      <c r="M22" s="912"/>
      <c r="N22" s="932"/>
      <c r="P22" s="1102"/>
      <c r="Q22" s="932"/>
    </row>
    <row r="23" spans="2:17" x14ac:dyDescent="0.2">
      <c r="B23" s="37" t="s">
        <v>171</v>
      </c>
      <c r="C23" s="865">
        <v>1338</v>
      </c>
      <c r="D23" s="865">
        <v>167</v>
      </c>
      <c r="E23" s="865">
        <v>1194</v>
      </c>
      <c r="F23" s="1098">
        <v>2699</v>
      </c>
      <c r="H23" s="916">
        <v>1338</v>
      </c>
      <c r="I23" s="865">
        <v>167</v>
      </c>
      <c r="J23" s="865">
        <v>1194</v>
      </c>
      <c r="K23" s="866">
        <v>2699</v>
      </c>
      <c r="L23" s="46"/>
      <c r="M23" s="912"/>
      <c r="N23" s="932"/>
      <c r="P23" s="1102"/>
      <c r="Q23" s="932"/>
    </row>
    <row r="24" spans="2:17" x14ac:dyDescent="0.2">
      <c r="B24" s="37" t="s">
        <v>475</v>
      </c>
      <c r="C24" s="865">
        <v>88</v>
      </c>
      <c r="D24" s="865">
        <v>16</v>
      </c>
      <c r="E24" s="865">
        <v>69</v>
      </c>
      <c r="F24" s="1098">
        <v>173</v>
      </c>
      <c r="H24" s="916">
        <v>88</v>
      </c>
      <c r="I24" s="865">
        <v>16</v>
      </c>
      <c r="J24" s="865">
        <v>69</v>
      </c>
      <c r="K24" s="866">
        <v>173</v>
      </c>
      <c r="L24" s="46"/>
      <c r="M24" s="912"/>
      <c r="N24" s="932"/>
      <c r="P24" s="1102"/>
      <c r="Q24" s="932"/>
    </row>
    <row r="25" spans="2:17" x14ac:dyDescent="0.2">
      <c r="B25" s="37" t="s">
        <v>165</v>
      </c>
      <c r="C25" s="865">
        <v>0</v>
      </c>
      <c r="D25" s="865">
        <v>141</v>
      </c>
      <c r="E25" s="865">
        <v>557</v>
      </c>
      <c r="F25" s="1098">
        <v>698</v>
      </c>
      <c r="H25" s="916">
        <v>0</v>
      </c>
      <c r="I25" s="865">
        <v>141</v>
      </c>
      <c r="J25" s="865">
        <v>557</v>
      </c>
      <c r="K25" s="866">
        <v>698</v>
      </c>
      <c r="L25" s="46"/>
      <c r="M25" s="912"/>
      <c r="N25" s="932"/>
      <c r="P25" s="1102"/>
      <c r="Q25" s="932"/>
    </row>
    <row r="26" spans="2:17" ht="12.75" thickBot="1" x14ac:dyDescent="0.25">
      <c r="B26" s="916" t="s">
        <v>166</v>
      </c>
      <c r="C26" s="865">
        <v>0</v>
      </c>
      <c r="D26" s="865">
        <v>485</v>
      </c>
      <c r="E26" s="865">
        <v>1529</v>
      </c>
      <c r="F26" s="865">
        <v>2014</v>
      </c>
      <c r="H26" s="916">
        <v>0</v>
      </c>
      <c r="I26" s="865">
        <v>485</v>
      </c>
      <c r="J26" s="865">
        <v>1529</v>
      </c>
      <c r="K26" s="866">
        <v>2014</v>
      </c>
      <c r="L26" s="46"/>
      <c r="M26" s="912"/>
      <c r="N26" s="934"/>
      <c r="P26" s="1102"/>
      <c r="Q26" s="938"/>
    </row>
    <row r="27" spans="2:17" s="58" customFormat="1" ht="12.75" thickTop="1" x14ac:dyDescent="0.2">
      <c r="B27" s="930" t="s">
        <v>215</v>
      </c>
      <c r="C27" s="929">
        <v>8975</v>
      </c>
      <c r="D27" s="929">
        <v>2478</v>
      </c>
      <c r="E27" s="929">
        <v>9289</v>
      </c>
      <c r="F27" s="917">
        <v>20742</v>
      </c>
      <c r="H27" s="930">
        <v>8975</v>
      </c>
      <c r="I27" s="929">
        <v>2478</v>
      </c>
      <c r="J27" s="929">
        <v>9289</v>
      </c>
      <c r="K27" s="917">
        <v>20742</v>
      </c>
      <c r="L27" s="918"/>
      <c r="M27" s="913"/>
      <c r="N27" s="932"/>
      <c r="P27" s="1104"/>
      <c r="Q27" s="46"/>
    </row>
    <row r="28" spans="2:17" s="58" customFormat="1" x14ac:dyDescent="0.2">
      <c r="N28" s="932"/>
      <c r="P28" s="1056"/>
    </row>
    <row r="29" spans="2:17" s="58" customFormat="1" x14ac:dyDescent="0.2">
      <c r="P29" s="1056"/>
    </row>
    <row r="31" spans="2:17" s="378" customFormat="1" ht="12.75" x14ac:dyDescent="0.2">
      <c r="B31" s="5" t="s">
        <v>717</v>
      </c>
      <c r="P31" s="1056"/>
    </row>
    <row r="32" spans="2:17" s="378" customFormat="1" ht="15" x14ac:dyDescent="0.25">
      <c r="B32" s="441" t="s">
        <v>296</v>
      </c>
      <c r="C32" s="129">
        <v>42948</v>
      </c>
      <c r="D32" s="61" t="s">
        <v>297</v>
      </c>
      <c r="E32" s="129">
        <v>43312</v>
      </c>
      <c r="P32" s="1056"/>
    </row>
    <row r="33" spans="2:18" s="378" customFormat="1" ht="15" x14ac:dyDescent="0.25">
      <c r="B33" s="441" t="s">
        <v>163</v>
      </c>
      <c r="C33" s="378" t="s">
        <v>696</v>
      </c>
      <c r="P33" s="1056"/>
    </row>
    <row r="34" spans="2:18" s="378" customFormat="1" ht="15" x14ac:dyDescent="0.25">
      <c r="B34" s="441" t="s">
        <v>162</v>
      </c>
      <c r="C34" s="378" t="s">
        <v>299</v>
      </c>
      <c r="P34" s="1056"/>
    </row>
    <row r="35" spans="2:18" s="378" customFormat="1" x14ac:dyDescent="0.2">
      <c r="B35" s="931"/>
      <c r="C35" s="542"/>
      <c r="D35" s="542"/>
      <c r="E35" s="542"/>
      <c r="H35" s="542"/>
      <c r="I35" s="542"/>
      <c r="J35" s="542"/>
      <c r="K35" s="542"/>
      <c r="L35" s="542"/>
      <c r="M35" s="542"/>
      <c r="N35" s="542"/>
      <c r="O35" s="542"/>
      <c r="P35" s="1056"/>
      <c r="Q35" s="542"/>
    </row>
    <row r="36" spans="2:18" s="378" customFormat="1" x14ac:dyDescent="0.2">
      <c r="B36" t="s">
        <v>174</v>
      </c>
      <c r="C36" t="s">
        <v>64</v>
      </c>
      <c r="D36" t="s">
        <v>1088</v>
      </c>
      <c r="E36" t="s">
        <v>1089</v>
      </c>
      <c r="H36" s="542"/>
      <c r="I36" s="542"/>
      <c r="J36" s="542"/>
      <c r="K36" s="542"/>
      <c r="L36" s="542"/>
      <c r="M36" s="542"/>
      <c r="N36" s="542"/>
      <c r="O36" s="542"/>
      <c r="P36" s="1056"/>
      <c r="Q36" s="542"/>
    </row>
    <row r="37" spans="2:18" s="378" customFormat="1" x14ac:dyDescent="0.2">
      <c r="B37" t="s">
        <v>164</v>
      </c>
      <c r="C37" s="922">
        <v>115</v>
      </c>
      <c r="D37" s="871">
        <v>3</v>
      </c>
      <c r="E37" s="872">
        <v>98</v>
      </c>
      <c r="G37" s="123"/>
      <c r="H37" s="542"/>
      <c r="I37" s="542"/>
      <c r="J37" s="542"/>
      <c r="K37" s="542"/>
      <c r="L37" s="542"/>
      <c r="M37" s="542"/>
      <c r="N37" s="542"/>
      <c r="O37" s="542"/>
      <c r="P37" s="1056"/>
      <c r="Q37" s="542"/>
      <c r="R37" s="884"/>
    </row>
    <row r="38" spans="2:18" s="378" customFormat="1" x14ac:dyDescent="0.2">
      <c r="B38" t="s">
        <v>477</v>
      </c>
      <c r="C38" s="923">
        <v>0.28000000000000003</v>
      </c>
      <c r="D38" s="920">
        <v>7.0000000000000007E-2</v>
      </c>
      <c r="E38" s="921">
        <v>0.23</v>
      </c>
      <c r="G38" s="123"/>
      <c r="H38" s="542"/>
      <c r="I38" s="542"/>
      <c r="J38" s="542"/>
      <c r="K38" s="542"/>
      <c r="L38" s="542"/>
      <c r="M38" s="542"/>
      <c r="N38" s="542"/>
      <c r="O38" s="542"/>
      <c r="P38" s="1056"/>
      <c r="Q38" s="542"/>
      <c r="R38" s="884"/>
    </row>
    <row r="39" spans="2:18" s="378" customFormat="1" x14ac:dyDescent="0.2">
      <c r="B39" t="s">
        <v>172</v>
      </c>
      <c r="C39" s="922">
        <v>24</v>
      </c>
      <c r="D39" s="871">
        <v>1</v>
      </c>
      <c r="E39" s="872">
        <v>11</v>
      </c>
      <c r="H39" s="542"/>
      <c r="I39" s="542"/>
      <c r="J39" s="542"/>
      <c r="K39" s="542"/>
      <c r="L39" s="542"/>
      <c r="M39" s="542"/>
      <c r="N39" s="542"/>
      <c r="O39" s="542"/>
      <c r="P39" s="1056"/>
      <c r="Q39" s="542"/>
    </row>
    <row r="40" spans="2:18" s="378" customFormat="1" x14ac:dyDescent="0.2">
      <c r="B40" t="s">
        <v>161</v>
      </c>
      <c r="C40" s="923">
        <v>0</v>
      </c>
      <c r="D40" s="920">
        <v>0</v>
      </c>
      <c r="E40" s="921">
        <v>0</v>
      </c>
      <c r="H40" s="542"/>
      <c r="I40" s="542"/>
      <c r="J40" s="542"/>
      <c r="K40" s="542"/>
      <c r="L40" s="542"/>
      <c r="M40" s="542"/>
      <c r="N40" s="542"/>
      <c r="O40" s="542"/>
      <c r="P40" s="1056"/>
      <c r="Q40" s="542"/>
    </row>
    <row r="41" spans="2:18" s="378" customFormat="1" x14ac:dyDescent="0.2">
      <c r="B41" t="s">
        <v>188</v>
      </c>
      <c r="C41" s="923">
        <v>0</v>
      </c>
      <c r="D41" s="920">
        <v>0</v>
      </c>
      <c r="E41" s="921">
        <v>0</v>
      </c>
      <c r="H41" s="542"/>
      <c r="I41" s="542"/>
      <c r="J41" s="542"/>
      <c r="K41" s="542"/>
      <c r="L41" s="542"/>
      <c r="M41" s="542"/>
      <c r="N41" s="542"/>
      <c r="O41" s="542"/>
      <c r="P41" s="1056"/>
      <c r="Q41" s="542"/>
    </row>
    <row r="42" spans="2:18" s="378" customFormat="1" x14ac:dyDescent="0.2">
      <c r="B42" t="s">
        <v>173</v>
      </c>
      <c r="C42" s="922">
        <v>407</v>
      </c>
      <c r="D42" s="871">
        <v>33</v>
      </c>
      <c r="E42" s="872">
        <v>244</v>
      </c>
      <c r="H42" s="542"/>
      <c r="I42" s="542"/>
      <c r="J42" s="542"/>
      <c r="K42" s="542"/>
      <c r="L42" s="542"/>
      <c r="M42" s="542"/>
      <c r="N42" s="542"/>
      <c r="O42" s="542"/>
      <c r="P42" s="1056"/>
      <c r="Q42" s="542"/>
    </row>
    <row r="43" spans="2:18" s="378" customFormat="1" x14ac:dyDescent="0.2">
      <c r="B43" t="s">
        <v>474</v>
      </c>
      <c r="C43" s="922">
        <v>4</v>
      </c>
      <c r="D43" s="871">
        <v>0</v>
      </c>
      <c r="E43" s="872">
        <v>2</v>
      </c>
      <c r="H43" s="542"/>
      <c r="I43" s="542"/>
      <c r="J43" s="542"/>
      <c r="K43" s="542"/>
      <c r="L43" s="542"/>
      <c r="M43" s="542"/>
      <c r="N43" s="542"/>
      <c r="O43" s="542"/>
      <c r="P43" s="1056"/>
      <c r="Q43" s="542"/>
    </row>
    <row r="44" spans="2:18" s="378" customFormat="1" x14ac:dyDescent="0.2">
      <c r="B44" t="s">
        <v>193</v>
      </c>
      <c r="C44" s="922">
        <v>90</v>
      </c>
      <c r="D44" s="871">
        <v>9</v>
      </c>
      <c r="E44" s="872">
        <v>60</v>
      </c>
      <c r="H44" s="542"/>
      <c r="I44" s="542"/>
      <c r="J44" s="542"/>
      <c r="K44" s="542"/>
      <c r="L44" s="542"/>
      <c r="M44" s="542"/>
      <c r="N44" s="542"/>
      <c r="O44" s="542"/>
      <c r="P44" s="1056"/>
      <c r="Q44" s="542"/>
    </row>
    <row r="45" spans="2:18" s="378" customFormat="1" x14ac:dyDescent="0.2">
      <c r="B45" t="s">
        <v>476</v>
      </c>
      <c r="C45" s="922">
        <v>295</v>
      </c>
      <c r="D45" s="871">
        <v>14</v>
      </c>
      <c r="E45" s="872">
        <v>176</v>
      </c>
      <c r="H45" s="542"/>
      <c r="I45" s="542"/>
      <c r="J45" s="542"/>
      <c r="K45" s="542"/>
      <c r="L45" s="542"/>
      <c r="M45" s="542"/>
      <c r="N45" s="542"/>
      <c r="O45" s="542"/>
      <c r="P45" s="1056"/>
      <c r="Q45" s="542"/>
    </row>
    <row r="46" spans="2:18" s="378" customFormat="1" x14ac:dyDescent="0.2">
      <c r="B46" t="s">
        <v>167</v>
      </c>
      <c r="C46" s="922">
        <v>837</v>
      </c>
      <c r="D46" s="871">
        <v>60</v>
      </c>
      <c r="E46" s="1174">
        <v>577</v>
      </c>
      <c r="G46" s="123"/>
      <c r="H46" s="542"/>
      <c r="I46" s="542"/>
      <c r="J46" s="542"/>
      <c r="K46" s="542"/>
      <c r="L46" s="542"/>
      <c r="M46" s="542"/>
      <c r="N46" s="542"/>
      <c r="O46" s="542"/>
      <c r="P46" s="1056"/>
      <c r="Q46" s="542"/>
      <c r="R46" s="1175"/>
    </row>
    <row r="47" spans="2:18" s="378" customFormat="1" x14ac:dyDescent="0.2">
      <c r="B47" t="s">
        <v>168</v>
      </c>
      <c r="C47" s="922">
        <v>982</v>
      </c>
      <c r="D47" s="871">
        <v>75</v>
      </c>
      <c r="E47" s="872">
        <v>767</v>
      </c>
      <c r="G47" s="123"/>
      <c r="H47" s="542"/>
      <c r="I47" s="542"/>
      <c r="J47" s="542"/>
      <c r="K47" s="542"/>
      <c r="L47" s="542"/>
      <c r="M47" s="542"/>
      <c r="N47" s="542"/>
      <c r="O47" s="542"/>
      <c r="P47" s="1056"/>
      <c r="Q47" s="542"/>
      <c r="R47" s="884"/>
    </row>
    <row r="48" spans="2:18" s="378" customFormat="1" x14ac:dyDescent="0.2">
      <c r="B48" t="s">
        <v>169</v>
      </c>
      <c r="C48" s="922">
        <v>2625</v>
      </c>
      <c r="D48" s="871">
        <v>238</v>
      </c>
      <c r="E48" s="872">
        <v>1978</v>
      </c>
      <c r="G48" s="123"/>
      <c r="H48" s="542"/>
      <c r="I48" s="542"/>
      <c r="J48" s="542"/>
      <c r="K48" s="542"/>
      <c r="L48" s="542"/>
      <c r="M48" s="542"/>
      <c r="N48" s="542"/>
      <c r="O48" s="542"/>
      <c r="P48" s="1056"/>
      <c r="Q48" s="542"/>
      <c r="R48" s="884"/>
    </row>
    <row r="49" spans="1:18" s="378" customFormat="1" x14ac:dyDescent="0.2">
      <c r="B49" t="s">
        <v>170</v>
      </c>
      <c r="C49" s="922">
        <v>8</v>
      </c>
      <c r="D49" s="871">
        <v>1</v>
      </c>
      <c r="E49" s="872">
        <v>4</v>
      </c>
      <c r="H49" s="542"/>
      <c r="I49" s="542"/>
      <c r="J49" s="542"/>
      <c r="K49" s="542"/>
      <c r="L49" s="542"/>
      <c r="M49" s="542"/>
      <c r="N49" s="542"/>
      <c r="O49" s="542"/>
      <c r="P49" s="1056"/>
      <c r="Q49" s="542"/>
    </row>
    <row r="50" spans="1:18" s="378" customFormat="1" x14ac:dyDescent="0.2">
      <c r="B50" t="s">
        <v>171</v>
      </c>
      <c r="C50" s="922">
        <v>68</v>
      </c>
      <c r="D50" s="871">
        <v>4</v>
      </c>
      <c r="E50" s="872">
        <v>41</v>
      </c>
      <c r="G50" s="123"/>
      <c r="H50" s="542"/>
      <c r="I50" s="542"/>
      <c r="J50" s="542"/>
      <c r="K50" s="542"/>
      <c r="L50" s="542"/>
      <c r="M50" s="542"/>
      <c r="N50" s="542"/>
      <c r="O50" s="542"/>
      <c r="P50" s="1056"/>
      <c r="Q50" s="542"/>
      <c r="R50" s="884"/>
    </row>
    <row r="51" spans="1:18" s="378" customFormat="1" x14ac:dyDescent="0.2">
      <c r="B51" t="s">
        <v>475</v>
      </c>
      <c r="C51" s="922">
        <v>4</v>
      </c>
      <c r="D51" s="871">
        <v>1</v>
      </c>
      <c r="E51" s="872">
        <v>4</v>
      </c>
      <c r="G51" s="123"/>
      <c r="H51" s="542"/>
      <c r="I51" s="542"/>
      <c r="J51" s="542"/>
      <c r="K51" s="542"/>
      <c r="L51" s="542"/>
      <c r="M51" s="542"/>
      <c r="N51" s="542"/>
      <c r="O51" s="542"/>
      <c r="P51" s="1056"/>
      <c r="Q51" s="542"/>
      <c r="R51" s="884"/>
    </row>
    <row r="52" spans="1:18" s="378" customFormat="1" x14ac:dyDescent="0.2">
      <c r="B52" t="s">
        <v>165</v>
      </c>
      <c r="C52" s="922">
        <v>42</v>
      </c>
      <c r="D52" s="871">
        <v>3</v>
      </c>
      <c r="E52" s="872">
        <v>32</v>
      </c>
      <c r="G52" s="123"/>
      <c r="H52" s="542"/>
      <c r="I52" s="542"/>
      <c r="J52" s="542"/>
      <c r="K52" s="542"/>
      <c r="L52" s="542"/>
      <c r="M52" s="542"/>
      <c r="N52" s="542"/>
      <c r="O52" s="542"/>
      <c r="P52" s="1056"/>
      <c r="Q52" s="542"/>
      <c r="R52" s="884"/>
    </row>
    <row r="53" spans="1:18" s="378" customFormat="1" x14ac:dyDescent="0.2">
      <c r="B53" t="s">
        <v>166</v>
      </c>
      <c r="C53" s="922">
        <v>85</v>
      </c>
      <c r="D53" s="871">
        <v>9</v>
      </c>
      <c r="E53" s="872">
        <v>59</v>
      </c>
      <c r="G53" s="123"/>
      <c r="H53" s="542"/>
      <c r="I53" s="542"/>
      <c r="J53" s="542"/>
      <c r="K53" s="542"/>
      <c r="L53" s="542"/>
      <c r="M53" s="542"/>
      <c r="N53" s="542"/>
      <c r="O53" s="542"/>
      <c r="P53" s="1056"/>
      <c r="Q53" s="542"/>
      <c r="R53" s="884"/>
    </row>
    <row r="54" spans="1:18" s="378" customFormat="1" x14ac:dyDescent="0.2">
      <c r="B54" s="378" t="s">
        <v>215</v>
      </c>
      <c r="C54" s="924">
        <v>5586.28</v>
      </c>
      <c r="D54" s="542">
        <v>451.07</v>
      </c>
      <c r="E54" s="924">
        <v>4053.23</v>
      </c>
      <c r="H54" s="542"/>
      <c r="I54" s="542"/>
      <c r="J54" s="542"/>
      <c r="K54" s="542"/>
      <c r="L54" s="542"/>
      <c r="M54" s="542"/>
      <c r="N54" s="542"/>
      <c r="O54" s="542"/>
      <c r="P54" s="1056"/>
      <c r="Q54" s="542"/>
    </row>
    <row r="55" spans="1:18" s="378" customFormat="1" x14ac:dyDescent="0.2">
      <c r="P55" s="1056"/>
    </row>
    <row r="56" spans="1:18" s="378" customFormat="1" x14ac:dyDescent="0.2">
      <c r="P56" s="1056"/>
    </row>
    <row r="57" spans="1:18" ht="16.5" thickBot="1" x14ac:dyDescent="0.3">
      <c r="A57" s="4" t="s">
        <v>223</v>
      </c>
      <c r="B57" s="4"/>
      <c r="C57" s="60"/>
      <c r="D57" s="60" t="s">
        <v>311</v>
      </c>
      <c r="E57" s="4"/>
      <c r="F57" s="4"/>
      <c r="G57" s="4"/>
      <c r="H57" s="4"/>
      <c r="I57" s="4"/>
    </row>
    <row r="58" spans="1:18" ht="12.75" thickTop="1" x14ac:dyDescent="0.2"/>
    <row r="59" spans="1:18" x14ac:dyDescent="0.2">
      <c r="B59" t="s">
        <v>218</v>
      </c>
      <c r="C59" s="45" t="s">
        <v>51</v>
      </c>
      <c r="D59" s="45" t="s">
        <v>53</v>
      </c>
      <c r="E59" s="45" t="s">
        <v>694</v>
      </c>
      <c r="F59" s="45" t="s">
        <v>54</v>
      </c>
      <c r="G59" s="45" t="s">
        <v>49</v>
      </c>
      <c r="H59" s="45" t="s">
        <v>224</v>
      </c>
    </row>
    <row r="60" spans="1:18" x14ac:dyDescent="0.2">
      <c r="B60" t="s">
        <v>164</v>
      </c>
      <c r="C60" s="90">
        <v>0</v>
      </c>
      <c r="D60" s="90">
        <v>0</v>
      </c>
      <c r="E60" s="91">
        <v>0</v>
      </c>
      <c r="F60" s="90">
        <v>0</v>
      </c>
      <c r="G60" s="90">
        <v>8524</v>
      </c>
      <c r="H60" s="92">
        <v>8524</v>
      </c>
    </row>
    <row r="61" spans="1:18" x14ac:dyDescent="0.2">
      <c r="B61" t="s">
        <v>477</v>
      </c>
      <c r="C61" s="90">
        <v>0</v>
      </c>
      <c r="D61" s="90">
        <v>0</v>
      </c>
      <c r="E61" s="91">
        <v>0</v>
      </c>
      <c r="F61" s="90">
        <v>0</v>
      </c>
      <c r="G61" s="90">
        <v>265</v>
      </c>
      <c r="H61" s="92">
        <v>265</v>
      </c>
    </row>
    <row r="62" spans="1:18" x14ac:dyDescent="0.2">
      <c r="B62" t="s">
        <v>172</v>
      </c>
      <c r="C62" s="90">
        <v>0</v>
      </c>
      <c r="D62" s="90">
        <v>0</v>
      </c>
      <c r="E62" s="91">
        <v>0</v>
      </c>
      <c r="F62" s="90">
        <v>0</v>
      </c>
      <c r="G62" s="90">
        <v>13561</v>
      </c>
      <c r="H62" s="92">
        <v>13561</v>
      </c>
    </row>
    <row r="63" spans="1:18" x14ac:dyDescent="0.2">
      <c r="B63" t="s">
        <v>161</v>
      </c>
      <c r="C63" s="90">
        <v>7305</v>
      </c>
      <c r="D63" s="90">
        <v>390</v>
      </c>
      <c r="E63" s="91">
        <v>7695</v>
      </c>
      <c r="F63" s="90">
        <v>24733</v>
      </c>
      <c r="G63" s="90">
        <v>0</v>
      </c>
      <c r="H63" s="92">
        <v>32428</v>
      </c>
    </row>
    <row r="64" spans="1:18" x14ac:dyDescent="0.2">
      <c r="B64" t="s">
        <v>188</v>
      </c>
      <c r="C64" s="90">
        <v>226</v>
      </c>
      <c r="D64" s="90">
        <v>84</v>
      </c>
      <c r="E64" s="91">
        <v>310</v>
      </c>
      <c r="F64" s="90">
        <v>145</v>
      </c>
      <c r="G64" s="90">
        <v>0</v>
      </c>
      <c r="H64" s="92">
        <v>455</v>
      </c>
    </row>
    <row r="65" spans="2:8" x14ac:dyDescent="0.2">
      <c r="B65" t="s">
        <v>173</v>
      </c>
      <c r="C65" s="90">
        <v>0</v>
      </c>
      <c r="D65" s="90">
        <v>0</v>
      </c>
      <c r="E65" s="91">
        <v>0</v>
      </c>
      <c r="F65" s="90">
        <v>0</v>
      </c>
      <c r="G65" s="90">
        <v>59310</v>
      </c>
      <c r="H65" s="92">
        <v>59310</v>
      </c>
    </row>
    <row r="66" spans="2:8" x14ac:dyDescent="0.2">
      <c r="B66" t="s">
        <v>474</v>
      </c>
      <c r="C66" s="90">
        <v>0</v>
      </c>
      <c r="D66" s="90">
        <v>0</v>
      </c>
      <c r="E66" s="91">
        <v>0</v>
      </c>
      <c r="F66" s="90">
        <v>0</v>
      </c>
      <c r="G66" s="90">
        <v>4299</v>
      </c>
      <c r="H66" s="92">
        <v>4299</v>
      </c>
    </row>
    <row r="67" spans="2:8" x14ac:dyDescent="0.2">
      <c r="B67" t="s">
        <v>193</v>
      </c>
      <c r="C67" s="90">
        <v>0</v>
      </c>
      <c r="D67" s="90">
        <v>0</v>
      </c>
      <c r="E67" s="91">
        <v>0</v>
      </c>
      <c r="F67" s="90">
        <v>1</v>
      </c>
      <c r="G67" s="90">
        <v>4444</v>
      </c>
      <c r="H67" s="92">
        <v>4445</v>
      </c>
    </row>
    <row r="68" spans="2:8" x14ac:dyDescent="0.2">
      <c r="B68" t="s">
        <v>476</v>
      </c>
      <c r="C68" s="90">
        <v>0</v>
      </c>
      <c r="D68" s="90">
        <v>0</v>
      </c>
      <c r="E68" s="91">
        <v>0</v>
      </c>
      <c r="F68" s="90">
        <v>0</v>
      </c>
      <c r="G68" s="90">
        <v>347</v>
      </c>
      <c r="H68" s="92">
        <v>347</v>
      </c>
    </row>
    <row r="69" spans="2:8" x14ac:dyDescent="0.2">
      <c r="B69" t="s">
        <v>167</v>
      </c>
      <c r="C69" s="90">
        <v>0</v>
      </c>
      <c r="D69" s="90">
        <v>0</v>
      </c>
      <c r="E69" s="91">
        <v>0</v>
      </c>
      <c r="F69" s="90">
        <v>0</v>
      </c>
      <c r="G69" s="90">
        <v>13464</v>
      </c>
      <c r="H69" s="92">
        <v>13464</v>
      </c>
    </row>
    <row r="70" spans="2:8" x14ac:dyDescent="0.2">
      <c r="B70" t="s">
        <v>168</v>
      </c>
      <c r="C70" s="90">
        <v>0</v>
      </c>
      <c r="D70" s="90">
        <v>0</v>
      </c>
      <c r="E70" s="91">
        <v>0</v>
      </c>
      <c r="F70" s="90">
        <v>0</v>
      </c>
      <c r="G70" s="90">
        <v>8466</v>
      </c>
      <c r="H70" s="92">
        <v>8466</v>
      </c>
    </row>
    <row r="71" spans="2:8" x14ac:dyDescent="0.2">
      <c r="B71" t="s">
        <v>169</v>
      </c>
      <c r="C71" s="90">
        <v>0</v>
      </c>
      <c r="D71" s="90">
        <v>0</v>
      </c>
      <c r="E71" s="91">
        <v>0</v>
      </c>
      <c r="F71" s="90">
        <v>0</v>
      </c>
      <c r="G71" s="90">
        <v>2583</v>
      </c>
      <c r="H71" s="92">
        <v>2583</v>
      </c>
    </row>
    <row r="72" spans="2:8" x14ac:dyDescent="0.2">
      <c r="B72" t="s">
        <v>170</v>
      </c>
      <c r="C72" s="90">
        <v>0</v>
      </c>
      <c r="D72" s="90">
        <v>0</v>
      </c>
      <c r="E72" s="91">
        <v>0</v>
      </c>
      <c r="F72" s="90">
        <v>0</v>
      </c>
      <c r="G72" s="90">
        <v>1068</v>
      </c>
      <c r="H72" s="92">
        <v>1068</v>
      </c>
    </row>
    <row r="73" spans="2:8" x14ac:dyDescent="0.2">
      <c r="B73" t="s">
        <v>171</v>
      </c>
      <c r="C73" s="90">
        <v>0</v>
      </c>
      <c r="D73" s="165">
        <v>0</v>
      </c>
      <c r="E73" s="91">
        <v>0</v>
      </c>
      <c r="F73" s="90">
        <v>0</v>
      </c>
      <c r="G73" s="90">
        <v>20032</v>
      </c>
      <c r="H73" s="92">
        <v>20032</v>
      </c>
    </row>
    <row r="74" spans="2:8" x14ac:dyDescent="0.2">
      <c r="B74" t="s">
        <v>475</v>
      </c>
      <c r="C74" s="90">
        <v>0</v>
      </c>
      <c r="D74" s="165">
        <v>0</v>
      </c>
      <c r="E74" s="91">
        <v>0</v>
      </c>
      <c r="F74" s="90">
        <v>0</v>
      </c>
      <c r="G74" s="90">
        <v>1335</v>
      </c>
      <c r="H74" s="92">
        <v>1335</v>
      </c>
    </row>
    <row r="75" spans="2:8" x14ac:dyDescent="0.2">
      <c r="B75" t="s">
        <v>165</v>
      </c>
      <c r="C75" s="90">
        <v>0</v>
      </c>
      <c r="D75" s="165">
        <v>0</v>
      </c>
      <c r="E75" s="91">
        <v>0</v>
      </c>
      <c r="F75" s="90">
        <v>0</v>
      </c>
      <c r="G75" s="90">
        <v>10860</v>
      </c>
      <c r="H75" s="92">
        <v>10860</v>
      </c>
    </row>
    <row r="76" spans="2:8" x14ac:dyDescent="0.2">
      <c r="B76" t="s">
        <v>166</v>
      </c>
      <c r="C76" s="90">
        <v>0</v>
      </c>
      <c r="D76" s="165">
        <v>0</v>
      </c>
      <c r="E76" s="91">
        <v>0</v>
      </c>
      <c r="F76" s="90">
        <v>0</v>
      </c>
      <c r="G76" s="90">
        <v>11330</v>
      </c>
      <c r="H76" s="92">
        <v>11330</v>
      </c>
    </row>
    <row r="77" spans="2:8" x14ac:dyDescent="0.2">
      <c r="B77" t="s">
        <v>215</v>
      </c>
      <c r="C77" s="93">
        <v>7531</v>
      </c>
      <c r="D77" s="93">
        <v>474</v>
      </c>
      <c r="E77" s="95">
        <v>8005</v>
      </c>
      <c r="F77" s="93">
        <v>24879</v>
      </c>
      <c r="G77" s="93">
        <v>159888</v>
      </c>
      <c r="H77" s="94">
        <v>192772</v>
      </c>
    </row>
    <row r="102" spans="3:39" x14ac:dyDescent="0.2">
      <c r="C102" s="80"/>
      <c r="F102" s="80"/>
      <c r="G102" s="80"/>
      <c r="H102" s="80"/>
      <c r="I102" s="80"/>
      <c r="J102" s="80"/>
      <c r="K102" s="80"/>
      <c r="L102" s="80"/>
      <c r="M102" s="80"/>
      <c r="N102" s="80"/>
      <c r="O102" s="80"/>
      <c r="P102" s="1096"/>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r:id="rId1"/>
  <tableParts count="3">
    <tablePart r:id="rId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8">
    <tabColor theme="6" tint="0.39997558519241921"/>
  </sheetPr>
  <dimension ref="A1:AM102"/>
  <sheetViews>
    <sheetView showGridLines="0" workbookViewId="0"/>
  </sheetViews>
  <sheetFormatPr defaultRowHeight="12" x14ac:dyDescent="0.2"/>
  <cols>
    <col min="2" max="2" width="18" customWidth="1"/>
    <col min="3" max="3" width="16.1640625" bestFit="1" customWidth="1"/>
    <col min="4" max="5" width="15.5" customWidth="1"/>
    <col min="6" max="6" width="19.5" customWidth="1"/>
    <col min="9" max="9" width="16.6640625" customWidth="1"/>
  </cols>
  <sheetData>
    <row r="1" spans="1:10" ht="18.75" x14ac:dyDescent="0.3">
      <c r="A1" s="31" t="s">
        <v>19</v>
      </c>
      <c r="B1" s="31"/>
      <c r="C1" s="31"/>
      <c r="D1" s="33"/>
      <c r="E1" s="31"/>
      <c r="F1" s="32"/>
    </row>
    <row r="2" spans="1:10" ht="16.5" thickBot="1" x14ac:dyDescent="0.3">
      <c r="A2" s="4" t="s">
        <v>1465</v>
      </c>
      <c r="B2" s="4"/>
      <c r="C2" s="60"/>
      <c r="D2" s="60" t="s">
        <v>216</v>
      </c>
      <c r="E2" s="4"/>
      <c r="F2" s="4"/>
    </row>
    <row r="3" spans="1:10" ht="12.75" thickTop="1" x14ac:dyDescent="0.2"/>
    <row r="4" spans="1:10" s="58" customFormat="1" x14ac:dyDescent="0.2"/>
    <row r="5" spans="1:10" s="58" customFormat="1" ht="12.75" x14ac:dyDescent="0.2">
      <c r="B5" s="5" t="s">
        <v>309</v>
      </c>
    </row>
    <row r="6" spans="1:10" x14ac:dyDescent="0.2">
      <c r="B6" s="62" t="s">
        <v>296</v>
      </c>
      <c r="C6" s="129">
        <v>42948</v>
      </c>
      <c r="D6" s="61" t="s">
        <v>297</v>
      </c>
      <c r="E6" s="129">
        <v>43312</v>
      </c>
      <c r="F6" s="58"/>
    </row>
    <row r="7" spans="1:10" x14ac:dyDescent="0.2">
      <c r="B7" s="62" t="s">
        <v>262</v>
      </c>
      <c r="C7" s="58" t="s">
        <v>240</v>
      </c>
      <c r="D7" s="58"/>
      <c r="E7" s="58"/>
      <c r="F7" s="58"/>
    </row>
    <row r="8" spans="1:10" x14ac:dyDescent="0.2">
      <c r="B8" s="62" t="s">
        <v>163</v>
      </c>
      <c r="C8" s="58" t="s">
        <v>298</v>
      </c>
      <c r="D8" s="58"/>
      <c r="E8" s="58"/>
      <c r="F8" s="58"/>
    </row>
    <row r="9" spans="1:10" x14ac:dyDescent="0.2">
      <c r="B9" s="62" t="s">
        <v>162</v>
      </c>
      <c r="C9" s="58" t="s">
        <v>299</v>
      </c>
      <c r="E9" s="58"/>
      <c r="F9" s="542"/>
      <c r="G9" s="542"/>
      <c r="H9" s="542"/>
      <c r="I9" s="542"/>
    </row>
    <row r="10" spans="1:10" x14ac:dyDescent="0.2">
      <c r="B10" s="944"/>
      <c r="C10" s="542"/>
      <c r="E10" s="378"/>
      <c r="F10" s="542"/>
      <c r="G10" s="542"/>
      <c r="H10" s="542"/>
      <c r="I10" s="542"/>
      <c r="J10" s="911"/>
    </row>
    <row r="11" spans="1:10" x14ac:dyDescent="0.2">
      <c r="B11" s="68" t="s">
        <v>174</v>
      </c>
      <c r="C11" s="107" t="s">
        <v>240</v>
      </c>
      <c r="E11" s="58"/>
      <c r="F11" s="542"/>
      <c r="G11" s="542"/>
      <c r="H11" s="542"/>
      <c r="I11" s="542"/>
    </row>
    <row r="12" spans="1:10" x14ac:dyDescent="0.2">
      <c r="B12" s="58" t="s">
        <v>164</v>
      </c>
      <c r="C12" s="866">
        <v>104</v>
      </c>
      <c r="E12" s="58"/>
      <c r="F12" s="542"/>
      <c r="G12" s="542"/>
      <c r="H12" s="542"/>
      <c r="I12" s="542"/>
    </row>
    <row r="13" spans="1:10" x14ac:dyDescent="0.2">
      <c r="B13" s="378" t="s">
        <v>477</v>
      </c>
      <c r="C13" s="866">
        <v>9</v>
      </c>
      <c r="E13" s="58"/>
      <c r="F13" s="542"/>
      <c r="G13" s="542"/>
      <c r="H13" s="542"/>
      <c r="I13" s="542"/>
    </row>
    <row r="14" spans="1:10" x14ac:dyDescent="0.2">
      <c r="B14" s="378" t="s">
        <v>172</v>
      </c>
      <c r="C14" s="866">
        <v>368</v>
      </c>
      <c r="E14" s="58"/>
      <c r="F14" s="542"/>
      <c r="G14" s="542"/>
      <c r="H14" s="542"/>
      <c r="I14" s="542"/>
    </row>
    <row r="15" spans="1:10" x14ac:dyDescent="0.2">
      <c r="B15" s="378" t="s">
        <v>161</v>
      </c>
      <c r="C15" s="866">
        <v>0</v>
      </c>
      <c r="E15" s="58"/>
      <c r="F15" s="542"/>
      <c r="G15" s="542"/>
      <c r="H15" s="542"/>
      <c r="I15" s="542"/>
    </row>
    <row r="16" spans="1:10" x14ac:dyDescent="0.2">
      <c r="B16" s="378" t="s">
        <v>188</v>
      </c>
      <c r="C16" s="866">
        <v>0</v>
      </c>
      <c r="E16" s="58"/>
      <c r="F16" s="542"/>
      <c r="G16" s="542"/>
      <c r="H16" s="542"/>
      <c r="I16" s="542"/>
    </row>
    <row r="17" spans="2:9" x14ac:dyDescent="0.2">
      <c r="B17" s="378" t="s">
        <v>173</v>
      </c>
      <c r="C17" s="866">
        <v>807</v>
      </c>
      <c r="E17" s="58"/>
      <c r="F17" s="542"/>
      <c r="G17" s="542"/>
      <c r="H17" s="542"/>
      <c r="I17" s="542"/>
    </row>
    <row r="18" spans="2:9" x14ac:dyDescent="0.2">
      <c r="B18" s="378" t="s">
        <v>474</v>
      </c>
      <c r="C18" s="866">
        <v>25</v>
      </c>
      <c r="E18" s="58"/>
      <c r="F18" s="542"/>
      <c r="G18" s="542"/>
      <c r="H18" s="542"/>
      <c r="I18" s="542"/>
    </row>
    <row r="19" spans="2:9" x14ac:dyDescent="0.2">
      <c r="B19" s="378" t="s">
        <v>193</v>
      </c>
      <c r="C19" s="866">
        <v>1</v>
      </c>
      <c r="E19" s="58"/>
      <c r="F19" s="542"/>
      <c r="G19" s="542"/>
      <c r="H19" s="542"/>
      <c r="I19" s="542"/>
    </row>
    <row r="20" spans="2:9" x14ac:dyDescent="0.2">
      <c r="B20" s="378" t="s">
        <v>476</v>
      </c>
      <c r="C20" s="866">
        <v>0</v>
      </c>
      <c r="E20" s="58"/>
      <c r="F20" s="542"/>
      <c r="G20" s="542"/>
      <c r="H20" s="542"/>
      <c r="I20" s="542"/>
    </row>
    <row r="21" spans="2:9" x14ac:dyDescent="0.2">
      <c r="B21" s="378" t="s">
        <v>167</v>
      </c>
      <c r="C21" s="866">
        <v>3</v>
      </c>
      <c r="E21" s="58"/>
      <c r="F21" s="542"/>
      <c r="G21" s="542"/>
      <c r="H21" s="542"/>
      <c r="I21" s="542"/>
    </row>
    <row r="22" spans="2:9" x14ac:dyDescent="0.2">
      <c r="B22" s="58" t="s">
        <v>168</v>
      </c>
      <c r="C22" s="866">
        <v>2</v>
      </c>
      <c r="E22" s="58"/>
      <c r="F22" s="542"/>
      <c r="G22" s="542"/>
      <c r="H22" s="542"/>
      <c r="I22" s="542"/>
    </row>
    <row r="23" spans="2:9" x14ac:dyDescent="0.2">
      <c r="B23" s="378" t="s">
        <v>169</v>
      </c>
      <c r="C23" s="866">
        <v>1</v>
      </c>
      <c r="E23" s="58"/>
      <c r="F23" s="542"/>
      <c r="G23" s="542"/>
      <c r="H23" s="542"/>
      <c r="I23" s="542"/>
    </row>
    <row r="24" spans="2:9" x14ac:dyDescent="0.2">
      <c r="B24" s="378" t="s">
        <v>170</v>
      </c>
      <c r="C24" s="866">
        <v>16</v>
      </c>
      <c r="E24" s="58"/>
      <c r="F24" s="542"/>
      <c r="G24" s="542"/>
      <c r="H24" s="542"/>
      <c r="I24" s="542"/>
    </row>
    <row r="25" spans="2:9" x14ac:dyDescent="0.2">
      <c r="B25" s="378" t="s">
        <v>171</v>
      </c>
      <c r="C25" s="866">
        <v>296</v>
      </c>
      <c r="E25" s="58"/>
      <c r="F25" s="542"/>
      <c r="G25" s="542"/>
      <c r="H25" s="542"/>
      <c r="I25" s="542"/>
    </row>
    <row r="26" spans="2:9" x14ac:dyDescent="0.2">
      <c r="B26" s="46" t="s">
        <v>475</v>
      </c>
      <c r="C26" s="866">
        <v>6</v>
      </c>
      <c r="E26" s="58"/>
      <c r="F26" s="542"/>
      <c r="G26" s="542"/>
      <c r="H26" s="542"/>
      <c r="I26" s="542"/>
    </row>
    <row r="27" spans="2:9" s="58" customFormat="1" x14ac:dyDescent="0.2">
      <c r="B27" s="932" t="s">
        <v>165</v>
      </c>
      <c r="C27" s="866">
        <v>2073</v>
      </c>
      <c r="F27" s="542"/>
      <c r="G27" s="542"/>
      <c r="H27" s="542"/>
      <c r="I27" s="542"/>
    </row>
    <row r="28" spans="2:9" s="58" customFormat="1" ht="12.75" thickBot="1" x14ac:dyDescent="0.25">
      <c r="B28" s="942" t="s">
        <v>166</v>
      </c>
      <c r="C28" s="866">
        <v>1588</v>
      </c>
      <c r="F28" s="542"/>
      <c r="G28" s="542"/>
      <c r="H28" s="542"/>
      <c r="I28" s="542"/>
    </row>
    <row r="29" spans="2:9" s="58" customFormat="1" ht="12.75" thickTop="1" x14ac:dyDescent="0.2">
      <c r="B29" s="943" t="s">
        <v>215</v>
      </c>
      <c r="C29" s="917">
        <v>5299</v>
      </c>
      <c r="F29" s="542"/>
      <c r="G29" s="542"/>
      <c r="H29" s="542"/>
      <c r="I29" s="542"/>
    </row>
    <row r="30" spans="2:9" s="58" customFormat="1" x14ac:dyDescent="0.2">
      <c r="F30" s="542"/>
      <c r="G30" s="542"/>
      <c r="H30" s="542"/>
      <c r="I30" s="542"/>
    </row>
    <row r="31" spans="2:9" s="58" customFormat="1" x14ac:dyDescent="0.2">
      <c r="F31" s="542"/>
      <c r="G31" s="542"/>
      <c r="H31" s="542"/>
      <c r="I31" s="542"/>
    </row>
    <row r="32" spans="2:9" s="58" customFormat="1" x14ac:dyDescent="0.2">
      <c r="F32" s="542"/>
      <c r="G32" s="542"/>
      <c r="H32" s="542"/>
      <c r="I32" s="542"/>
    </row>
    <row r="34" spans="1:18" ht="16.5" thickBot="1" x14ac:dyDescent="0.3">
      <c r="A34" s="4" t="s">
        <v>300</v>
      </c>
      <c r="B34" s="4"/>
      <c r="C34" s="60"/>
      <c r="D34" s="60" t="s">
        <v>258</v>
      </c>
      <c r="E34" s="4"/>
      <c r="F34" s="4"/>
    </row>
    <row r="35" spans="1:18" ht="12.75" thickTop="1" x14ac:dyDescent="0.2"/>
    <row r="36" spans="1:18" s="58" customFormat="1" x14ac:dyDescent="0.2">
      <c r="B36" s="6" t="s">
        <v>308</v>
      </c>
    </row>
    <row r="37" spans="1:18" x14ac:dyDescent="0.2">
      <c r="B37" s="45" t="s">
        <v>218</v>
      </c>
      <c r="C37" s="45" t="s">
        <v>54</v>
      </c>
      <c r="D37" s="45" t="s">
        <v>49</v>
      </c>
      <c r="E37" s="45" t="s">
        <v>215</v>
      </c>
    </row>
    <row r="38" spans="1:18" x14ac:dyDescent="0.2">
      <c r="B38" t="s">
        <v>164</v>
      </c>
      <c r="C38" s="37">
        <v>0</v>
      </c>
      <c r="D38" s="37">
        <v>8524</v>
      </c>
      <c r="E38" s="37">
        <v>8524</v>
      </c>
    </row>
    <row r="39" spans="1:18" x14ac:dyDescent="0.2">
      <c r="B39" t="s">
        <v>477</v>
      </c>
      <c r="C39" s="37">
        <v>0</v>
      </c>
      <c r="D39" s="37">
        <v>265</v>
      </c>
      <c r="E39" s="37">
        <v>265</v>
      </c>
    </row>
    <row r="40" spans="1:18" x14ac:dyDescent="0.2">
      <c r="B40" t="s">
        <v>172</v>
      </c>
      <c r="C40" s="37">
        <v>0</v>
      </c>
      <c r="D40" s="37">
        <v>13561</v>
      </c>
      <c r="E40" s="37">
        <v>13561</v>
      </c>
    </row>
    <row r="41" spans="1:18" x14ac:dyDescent="0.2">
      <c r="B41" t="s">
        <v>161</v>
      </c>
      <c r="C41" s="37">
        <v>24733</v>
      </c>
      <c r="D41" s="37">
        <v>0</v>
      </c>
      <c r="E41" s="37">
        <v>24733</v>
      </c>
    </row>
    <row r="42" spans="1:18" x14ac:dyDescent="0.2">
      <c r="B42" t="s">
        <v>188</v>
      </c>
      <c r="C42" s="37">
        <v>145</v>
      </c>
      <c r="D42" s="37">
        <v>0</v>
      </c>
      <c r="E42" s="37">
        <v>145</v>
      </c>
    </row>
    <row r="43" spans="1:18" x14ac:dyDescent="0.2">
      <c r="B43" t="s">
        <v>173</v>
      </c>
      <c r="C43" s="37">
        <v>0</v>
      </c>
      <c r="D43" s="37">
        <v>59310</v>
      </c>
      <c r="E43" s="37">
        <v>59310</v>
      </c>
    </row>
    <row r="44" spans="1:18" x14ac:dyDescent="0.2">
      <c r="B44" t="s">
        <v>474</v>
      </c>
      <c r="C44" s="37">
        <v>0</v>
      </c>
      <c r="D44" s="37">
        <v>4299</v>
      </c>
      <c r="E44" s="37">
        <v>4299</v>
      </c>
    </row>
    <row r="45" spans="1:18" x14ac:dyDescent="0.2">
      <c r="B45" t="s">
        <v>193</v>
      </c>
      <c r="C45" s="37">
        <v>1</v>
      </c>
      <c r="D45" s="37">
        <v>4444</v>
      </c>
      <c r="E45" s="37">
        <v>4445</v>
      </c>
    </row>
    <row r="46" spans="1:18" x14ac:dyDescent="0.2">
      <c r="B46" t="s">
        <v>476</v>
      </c>
      <c r="C46" s="37">
        <v>0</v>
      </c>
      <c r="D46" s="37">
        <v>347</v>
      </c>
      <c r="E46" s="1173">
        <v>347</v>
      </c>
      <c r="R46" s="80"/>
    </row>
    <row r="47" spans="1:18" x14ac:dyDescent="0.2">
      <c r="B47" t="s">
        <v>167</v>
      </c>
      <c r="C47" s="37">
        <v>0</v>
      </c>
      <c r="D47" s="37">
        <v>13464</v>
      </c>
      <c r="E47" s="37">
        <v>13464</v>
      </c>
    </row>
    <row r="48" spans="1:18" x14ac:dyDescent="0.2">
      <c r="B48" t="s">
        <v>168</v>
      </c>
      <c r="C48" s="37">
        <v>0</v>
      </c>
      <c r="D48" s="37">
        <v>8466</v>
      </c>
      <c r="E48" s="37">
        <v>8466</v>
      </c>
    </row>
    <row r="49" spans="2:5" x14ac:dyDescent="0.2">
      <c r="B49" t="s">
        <v>169</v>
      </c>
      <c r="C49" s="37">
        <v>0</v>
      </c>
      <c r="D49" s="37">
        <v>2583</v>
      </c>
      <c r="E49" s="37">
        <v>2583</v>
      </c>
    </row>
    <row r="50" spans="2:5" x14ac:dyDescent="0.2">
      <c r="B50" t="s">
        <v>170</v>
      </c>
      <c r="C50" s="37">
        <v>0</v>
      </c>
      <c r="D50" s="37">
        <v>1068</v>
      </c>
      <c r="E50" s="37">
        <v>1068</v>
      </c>
    </row>
    <row r="51" spans="2:5" x14ac:dyDescent="0.2">
      <c r="B51" t="s">
        <v>171</v>
      </c>
      <c r="C51" s="37">
        <v>0</v>
      </c>
      <c r="D51" s="37">
        <v>20032</v>
      </c>
      <c r="E51" s="37">
        <v>20032</v>
      </c>
    </row>
    <row r="52" spans="2:5" x14ac:dyDescent="0.2">
      <c r="B52" t="s">
        <v>475</v>
      </c>
      <c r="C52" s="37">
        <v>0</v>
      </c>
      <c r="D52" s="37">
        <v>1335</v>
      </c>
      <c r="E52" s="37">
        <v>1335</v>
      </c>
    </row>
    <row r="53" spans="2:5" x14ac:dyDescent="0.2">
      <c r="B53" t="s">
        <v>165</v>
      </c>
      <c r="C53" s="37">
        <v>0</v>
      </c>
      <c r="D53" s="37">
        <v>10860</v>
      </c>
      <c r="E53" s="37">
        <v>10860</v>
      </c>
    </row>
    <row r="54" spans="2:5" x14ac:dyDescent="0.2">
      <c r="B54" t="s">
        <v>166</v>
      </c>
      <c r="C54" s="37">
        <v>0</v>
      </c>
      <c r="D54" s="37">
        <v>11330</v>
      </c>
      <c r="E54" s="37">
        <v>11330</v>
      </c>
    </row>
    <row r="55" spans="2:5" x14ac:dyDescent="0.2">
      <c r="B55" t="s">
        <v>215</v>
      </c>
      <c r="C55" s="44">
        <v>24879</v>
      </c>
      <c r="D55" s="44">
        <v>159888</v>
      </c>
      <c r="E55" s="44">
        <v>184767</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tableParts count="2">
    <tablePart r:id="rId2"/>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1">
    <tabColor theme="6" tint="0.39997558519241921"/>
  </sheetPr>
  <dimension ref="A1:AM102"/>
  <sheetViews>
    <sheetView showGridLines="0" zoomScaleNormal="100" workbookViewId="0"/>
  </sheetViews>
  <sheetFormatPr defaultRowHeight="12" x14ac:dyDescent="0.2"/>
  <cols>
    <col min="1" max="1" width="4.6640625" customWidth="1"/>
    <col min="2" max="2" width="34.33203125" customWidth="1"/>
    <col min="3" max="17" width="13.5" customWidth="1"/>
  </cols>
  <sheetData>
    <row r="1" spans="1:18" ht="18.75" x14ac:dyDescent="0.3">
      <c r="A1" s="31" t="s">
        <v>19</v>
      </c>
      <c r="B1" s="31"/>
      <c r="C1" s="31"/>
      <c r="D1" s="33"/>
      <c r="E1" s="31"/>
      <c r="F1" s="32"/>
      <c r="G1" s="32"/>
    </row>
    <row r="2" spans="1:18" ht="16.5" thickBot="1" x14ac:dyDescent="0.3">
      <c r="A2" s="4" t="s">
        <v>1469</v>
      </c>
      <c r="B2" s="4"/>
      <c r="C2" s="60"/>
      <c r="D2" s="60" t="s">
        <v>219</v>
      </c>
      <c r="E2" s="4"/>
      <c r="F2" s="4"/>
      <c r="G2" s="4"/>
      <c r="H2" s="4"/>
      <c r="I2" s="4"/>
      <c r="J2" s="4"/>
      <c r="K2" s="4"/>
      <c r="L2" s="4"/>
      <c r="M2" s="4"/>
      <c r="N2" s="4"/>
      <c r="O2" s="4"/>
      <c r="P2" s="4"/>
      <c r="Q2" s="4"/>
      <c r="R2" s="4"/>
    </row>
    <row r="3" spans="1:18" ht="12.75" thickTop="1" x14ac:dyDescent="0.2"/>
    <row r="4" spans="1:18" s="58" customFormat="1" x14ac:dyDescent="0.2"/>
    <row r="5" spans="1:18" s="58" customFormat="1" ht="12.75" x14ac:dyDescent="0.2">
      <c r="B5" s="5" t="s">
        <v>754</v>
      </c>
    </row>
    <row r="6" spans="1:18" s="58" customFormat="1" x14ac:dyDescent="0.2"/>
    <row r="7" spans="1:18" s="58" customFormat="1" x14ac:dyDescent="0.2">
      <c r="B7" s="138" t="s">
        <v>487</v>
      </c>
      <c r="C7" s="543" t="s">
        <v>47</v>
      </c>
      <c r="D7" s="543" t="s">
        <v>78</v>
      </c>
      <c r="E7" s="543" t="s">
        <v>52</v>
      </c>
      <c r="F7" s="543" t="s">
        <v>51</v>
      </c>
      <c r="G7" s="543" t="s">
        <v>53</v>
      </c>
      <c r="H7" s="543" t="s">
        <v>54</v>
      </c>
      <c r="I7" s="543" t="s">
        <v>49</v>
      </c>
      <c r="J7" s="543" t="s">
        <v>104</v>
      </c>
      <c r="K7" s="543" t="s">
        <v>489</v>
      </c>
      <c r="L7" s="543" t="s">
        <v>490</v>
      </c>
      <c r="M7" s="543" t="s">
        <v>491</v>
      </c>
      <c r="N7" s="543" t="s">
        <v>492</v>
      </c>
      <c r="O7" s="543" t="s">
        <v>493</v>
      </c>
      <c r="P7" s="543" t="s">
        <v>494</v>
      </c>
      <c r="Q7" s="543" t="s">
        <v>495</v>
      </c>
    </row>
    <row r="8" spans="1:18" s="58" customFormat="1" x14ac:dyDescent="0.2">
      <c r="B8" s="138" t="s">
        <v>237</v>
      </c>
      <c r="C8" s="172">
        <v>0</v>
      </c>
      <c r="D8" s="172">
        <v>0</v>
      </c>
      <c r="E8" s="172">
        <v>0</v>
      </c>
      <c r="F8" s="172">
        <v>0</v>
      </c>
      <c r="G8" s="172">
        <v>0</v>
      </c>
      <c r="H8" s="172">
        <v>0</v>
      </c>
      <c r="I8" s="172">
        <v>0</v>
      </c>
      <c r="J8" s="172">
        <v>0</v>
      </c>
      <c r="K8" s="9"/>
      <c r="L8" s="9"/>
      <c r="M8" s="9"/>
      <c r="N8" s="9"/>
      <c r="O8" s="9"/>
      <c r="P8" s="9"/>
      <c r="Q8" s="9"/>
    </row>
    <row r="9" spans="1:18" s="58" customFormat="1" x14ac:dyDescent="0.2">
      <c r="B9" s="138" t="s">
        <v>699</v>
      </c>
      <c r="C9" s="172">
        <v>0</v>
      </c>
      <c r="D9" s="172">
        <v>0</v>
      </c>
      <c r="E9" s="172">
        <v>0</v>
      </c>
      <c r="F9" s="172">
        <v>0</v>
      </c>
      <c r="G9" s="172">
        <v>0</v>
      </c>
      <c r="H9" s="172">
        <v>0</v>
      </c>
      <c r="I9" s="172">
        <v>0</v>
      </c>
      <c r="J9" s="172">
        <v>0</v>
      </c>
      <c r="K9" s="9"/>
      <c r="L9" s="9"/>
      <c r="M9" s="9"/>
      <c r="N9" s="9"/>
      <c r="O9" s="9"/>
      <c r="P9" s="9"/>
      <c r="Q9" s="9"/>
    </row>
    <row r="10" spans="1:18" s="58" customFormat="1" x14ac:dyDescent="0.2">
      <c r="B10" s="138" t="s">
        <v>231</v>
      </c>
      <c r="C10" s="172">
        <v>0</v>
      </c>
      <c r="D10" s="172">
        <v>0</v>
      </c>
      <c r="E10" s="172">
        <v>0</v>
      </c>
      <c r="F10" s="172">
        <v>0</v>
      </c>
      <c r="G10" s="172">
        <v>0</v>
      </c>
      <c r="H10" s="172">
        <v>0</v>
      </c>
      <c r="I10" s="172">
        <v>0</v>
      </c>
      <c r="J10" s="172">
        <v>0</v>
      </c>
      <c r="K10" s="9"/>
      <c r="L10" s="9"/>
      <c r="M10" s="9"/>
      <c r="N10" s="9"/>
      <c r="O10" s="9"/>
      <c r="P10" s="9"/>
      <c r="Q10" s="9"/>
    </row>
    <row r="11" spans="1:18" s="378" customFormat="1" x14ac:dyDescent="0.2">
      <c r="B11" s="138" t="s">
        <v>306</v>
      </c>
      <c r="C11" s="172">
        <v>0</v>
      </c>
      <c r="D11" s="172">
        <v>0</v>
      </c>
      <c r="E11" s="172">
        <v>0</v>
      </c>
      <c r="F11" s="489">
        <v>0</v>
      </c>
      <c r="G11" s="489">
        <v>0</v>
      </c>
      <c r="H11" s="489">
        <v>0</v>
      </c>
      <c r="I11" s="489">
        <v>0</v>
      </c>
      <c r="J11" s="489">
        <v>0</v>
      </c>
      <c r="K11" s="9"/>
      <c r="L11" s="9"/>
      <c r="M11" s="9"/>
      <c r="N11" s="9"/>
      <c r="O11" s="9"/>
      <c r="P11" s="9"/>
      <c r="Q11" s="9"/>
    </row>
    <row r="12" spans="1:18" s="58" customFormat="1" x14ac:dyDescent="0.2">
      <c r="B12" s="138" t="s">
        <v>238</v>
      </c>
      <c r="C12" s="172">
        <v>0</v>
      </c>
      <c r="D12" s="172">
        <v>0</v>
      </c>
      <c r="E12" s="172">
        <v>0</v>
      </c>
      <c r="F12" s="172">
        <v>0</v>
      </c>
      <c r="G12" s="172">
        <v>0</v>
      </c>
      <c r="H12" s="172">
        <v>0</v>
      </c>
      <c r="I12" s="172">
        <v>0</v>
      </c>
      <c r="J12" s="172">
        <v>0</v>
      </c>
      <c r="K12" s="9"/>
      <c r="L12" s="9"/>
      <c r="M12" s="9"/>
      <c r="N12" s="9"/>
      <c r="O12" s="9"/>
      <c r="P12" s="9"/>
      <c r="Q12" s="9"/>
    </row>
    <row r="13" spans="1:18" s="58" customFormat="1" x14ac:dyDescent="0.2">
      <c r="B13" s="138" t="s">
        <v>942</v>
      </c>
      <c r="C13" s="172">
        <v>192772</v>
      </c>
      <c r="D13" s="172">
        <v>0</v>
      </c>
      <c r="E13" s="172">
        <v>0</v>
      </c>
      <c r="F13" s="172">
        <v>7531</v>
      </c>
      <c r="G13" s="172">
        <v>474</v>
      </c>
      <c r="H13" s="172">
        <v>24879</v>
      </c>
      <c r="I13" s="172">
        <v>159888</v>
      </c>
      <c r="J13" s="172">
        <v>0</v>
      </c>
      <c r="K13" s="9"/>
      <c r="L13" s="9"/>
      <c r="M13" s="9" t="s">
        <v>51</v>
      </c>
      <c r="N13" s="9" t="s">
        <v>53</v>
      </c>
      <c r="O13" s="9" t="s">
        <v>54</v>
      </c>
      <c r="P13" s="9" t="s">
        <v>49</v>
      </c>
      <c r="Q13" s="9"/>
    </row>
    <row r="14" spans="1:18" s="58" customFormat="1" x14ac:dyDescent="0.2">
      <c r="B14" s="138" t="s">
        <v>488</v>
      </c>
      <c r="C14" s="172">
        <v>192772</v>
      </c>
      <c r="D14" s="172">
        <v>0</v>
      </c>
      <c r="E14" s="172">
        <v>0</v>
      </c>
      <c r="F14" s="172">
        <v>7531</v>
      </c>
      <c r="G14" s="172">
        <v>474</v>
      </c>
      <c r="H14" s="172">
        <v>24879</v>
      </c>
      <c r="I14" s="172">
        <v>159888</v>
      </c>
      <c r="J14" s="172">
        <v>0</v>
      </c>
      <c r="K14" s="9"/>
      <c r="L14" s="9"/>
      <c r="M14" s="9" t="s">
        <v>51</v>
      </c>
      <c r="N14" s="9" t="s">
        <v>53</v>
      </c>
      <c r="O14" s="9" t="s">
        <v>54</v>
      </c>
      <c r="P14" s="9" t="s">
        <v>49</v>
      </c>
      <c r="Q14" s="9"/>
    </row>
    <row r="15" spans="1:18" s="58" customFormat="1" x14ac:dyDescent="0.2">
      <c r="B15" s="138" t="s">
        <v>618</v>
      </c>
      <c r="C15" s="172">
        <v>192772</v>
      </c>
      <c r="D15" s="172">
        <v>0</v>
      </c>
      <c r="E15" s="172">
        <v>0</v>
      </c>
      <c r="F15" s="172">
        <v>7531</v>
      </c>
      <c r="G15" s="172">
        <v>474</v>
      </c>
      <c r="H15" s="172">
        <v>24879</v>
      </c>
      <c r="I15" s="172">
        <v>159888</v>
      </c>
      <c r="J15" s="172">
        <v>0</v>
      </c>
      <c r="K15" s="9"/>
      <c r="L15" s="9"/>
      <c r="M15" s="9" t="s">
        <v>51</v>
      </c>
      <c r="N15" s="9" t="s">
        <v>53</v>
      </c>
      <c r="O15" s="9" t="s">
        <v>54</v>
      </c>
      <c r="P15" s="9" t="s">
        <v>49</v>
      </c>
      <c r="Q15" s="9"/>
    </row>
    <row r="16" spans="1:18" s="58" customFormat="1" x14ac:dyDescent="0.2">
      <c r="B16" s="138" t="s">
        <v>239</v>
      </c>
      <c r="C16" s="172">
        <v>226795</v>
      </c>
      <c r="D16" s="172">
        <v>8492</v>
      </c>
      <c r="E16" s="172">
        <v>25531</v>
      </c>
      <c r="F16" s="172">
        <v>7531</v>
      </c>
      <c r="G16" s="172">
        <v>474</v>
      </c>
      <c r="H16" s="172">
        <v>24879</v>
      </c>
      <c r="I16" s="172">
        <v>159888</v>
      </c>
      <c r="J16" s="172">
        <v>0</v>
      </c>
      <c r="K16" s="9" t="s">
        <v>78</v>
      </c>
      <c r="L16" s="9" t="s">
        <v>52</v>
      </c>
      <c r="M16" s="9" t="s">
        <v>51</v>
      </c>
      <c r="N16" s="9" t="s">
        <v>53</v>
      </c>
      <c r="O16" s="9" t="s">
        <v>54</v>
      </c>
      <c r="P16" s="9" t="s">
        <v>49</v>
      </c>
      <c r="Q16" s="9"/>
    </row>
    <row r="17" spans="2:17" s="58" customFormat="1" x14ac:dyDescent="0.2">
      <c r="B17" s="138" t="s">
        <v>55</v>
      </c>
      <c r="C17" s="172">
        <v>192772</v>
      </c>
      <c r="D17" s="172">
        <v>0</v>
      </c>
      <c r="E17" s="172">
        <v>0</v>
      </c>
      <c r="F17" s="172">
        <v>7531</v>
      </c>
      <c r="G17" s="172">
        <v>474</v>
      </c>
      <c r="H17" s="172">
        <v>24879</v>
      </c>
      <c r="I17" s="172">
        <v>159888</v>
      </c>
      <c r="J17" s="172">
        <v>0</v>
      </c>
      <c r="K17" s="9"/>
      <c r="L17" s="9"/>
      <c r="M17" s="9" t="s">
        <v>51</v>
      </c>
      <c r="N17" s="9" t="s">
        <v>53</v>
      </c>
      <c r="O17" s="9" t="s">
        <v>54</v>
      </c>
      <c r="P17" s="9" t="s">
        <v>49</v>
      </c>
      <c r="Q17" s="9"/>
    </row>
    <row r="18" spans="2:17" s="58" customFormat="1" x14ac:dyDescent="0.2">
      <c r="B18" s="138" t="s">
        <v>234</v>
      </c>
      <c r="C18" s="172">
        <v>226795</v>
      </c>
      <c r="D18" s="172">
        <v>8492</v>
      </c>
      <c r="E18" s="172">
        <v>25531</v>
      </c>
      <c r="F18" s="172">
        <v>7531</v>
      </c>
      <c r="G18" s="172">
        <v>474</v>
      </c>
      <c r="H18" s="172">
        <v>24879</v>
      </c>
      <c r="I18" s="172">
        <v>159888</v>
      </c>
      <c r="J18" s="172">
        <v>0</v>
      </c>
      <c r="K18" s="9" t="s">
        <v>78</v>
      </c>
      <c r="L18" s="9" t="s">
        <v>52</v>
      </c>
      <c r="M18" s="9" t="s">
        <v>51</v>
      </c>
      <c r="N18" s="9" t="s">
        <v>53</v>
      </c>
      <c r="O18" s="9" t="s">
        <v>54</v>
      </c>
      <c r="P18" s="9" t="s">
        <v>49</v>
      </c>
      <c r="Q18" s="9"/>
    </row>
    <row r="19" spans="2:17" s="58" customFormat="1" x14ac:dyDescent="0.2">
      <c r="B19" s="138" t="s">
        <v>235</v>
      </c>
      <c r="C19" s="172">
        <v>226795</v>
      </c>
      <c r="D19" s="172">
        <v>8492</v>
      </c>
      <c r="E19" s="172">
        <v>25531</v>
      </c>
      <c r="F19" s="172">
        <v>7531</v>
      </c>
      <c r="G19" s="172">
        <v>474</v>
      </c>
      <c r="H19" s="172">
        <v>24879</v>
      </c>
      <c r="I19" s="172">
        <v>159888</v>
      </c>
      <c r="J19" s="172">
        <v>0</v>
      </c>
      <c r="K19" s="9" t="s">
        <v>78</v>
      </c>
      <c r="L19" s="9" t="s">
        <v>52</v>
      </c>
      <c r="M19" s="9" t="s">
        <v>51</v>
      </c>
      <c r="N19" s="9" t="s">
        <v>53</v>
      </c>
      <c r="O19" s="9" t="s">
        <v>54</v>
      </c>
      <c r="P19" s="9" t="s">
        <v>49</v>
      </c>
      <c r="Q19" s="9"/>
    </row>
    <row r="20" spans="2:17" s="58" customFormat="1" x14ac:dyDescent="0.2">
      <c r="B20" s="138" t="s">
        <v>236</v>
      </c>
      <c r="C20" s="172">
        <v>226795</v>
      </c>
      <c r="D20" s="172">
        <v>8492</v>
      </c>
      <c r="E20" s="172">
        <v>25531</v>
      </c>
      <c r="F20" s="172">
        <v>7531</v>
      </c>
      <c r="G20" s="172">
        <v>474</v>
      </c>
      <c r="H20" s="172">
        <v>24879</v>
      </c>
      <c r="I20" s="172">
        <v>159888</v>
      </c>
      <c r="J20" s="172">
        <v>0</v>
      </c>
      <c r="K20" s="9" t="s">
        <v>78</v>
      </c>
      <c r="L20" s="9" t="s">
        <v>52</v>
      </c>
      <c r="M20" s="9" t="s">
        <v>51</v>
      </c>
      <c r="N20" s="9" t="s">
        <v>53</v>
      </c>
      <c r="O20" s="9" t="s">
        <v>54</v>
      </c>
      <c r="P20" s="9" t="s">
        <v>49</v>
      </c>
      <c r="Q20" s="9"/>
    </row>
    <row r="21" spans="2:17" s="542" customFormat="1" x14ac:dyDescent="0.2">
      <c r="B21" s="138" t="s">
        <v>952</v>
      </c>
      <c r="C21" s="172">
        <v>226795</v>
      </c>
      <c r="D21" s="172">
        <v>8492</v>
      </c>
      <c r="E21" s="172">
        <v>25531</v>
      </c>
      <c r="F21" s="489">
        <v>7531</v>
      </c>
      <c r="G21" s="489">
        <v>474</v>
      </c>
      <c r="H21" s="489">
        <v>24879</v>
      </c>
      <c r="I21" s="489">
        <v>159888</v>
      </c>
      <c r="J21" s="489">
        <v>0</v>
      </c>
      <c r="K21" s="9" t="s">
        <v>78</v>
      </c>
      <c r="L21" s="9" t="s">
        <v>52</v>
      </c>
      <c r="M21" s="9" t="s">
        <v>51</v>
      </c>
      <c r="N21" s="9" t="s">
        <v>53</v>
      </c>
      <c r="O21" s="9" t="s">
        <v>54</v>
      </c>
      <c r="P21" s="9" t="s">
        <v>49</v>
      </c>
      <c r="Q21" s="9"/>
    </row>
    <row r="22" spans="2:17" s="58" customFormat="1" x14ac:dyDescent="0.2">
      <c r="B22" s="138" t="s">
        <v>26</v>
      </c>
      <c r="C22" s="172">
        <v>192772</v>
      </c>
      <c r="D22" s="172">
        <v>0</v>
      </c>
      <c r="E22" s="172">
        <v>0</v>
      </c>
      <c r="F22" s="172">
        <v>7531</v>
      </c>
      <c r="G22" s="172">
        <v>474</v>
      </c>
      <c r="H22" s="172">
        <v>24879</v>
      </c>
      <c r="I22" s="172">
        <v>159888</v>
      </c>
      <c r="J22" s="172">
        <v>0</v>
      </c>
      <c r="K22" s="9"/>
      <c r="L22" s="9"/>
      <c r="M22" s="9" t="s">
        <v>51</v>
      </c>
      <c r="N22" s="9" t="s">
        <v>53</v>
      </c>
      <c r="O22" s="9" t="s">
        <v>54</v>
      </c>
      <c r="P22" s="9" t="s">
        <v>49</v>
      </c>
      <c r="Q22" s="9"/>
    </row>
    <row r="23" spans="2:17" s="58" customFormat="1" x14ac:dyDescent="0.2">
      <c r="B23" s="446" t="s">
        <v>612</v>
      </c>
      <c r="C23" s="447">
        <v>0</v>
      </c>
      <c r="D23" s="447">
        <v>0</v>
      </c>
      <c r="E23" s="447">
        <v>0</v>
      </c>
      <c r="F23" s="448">
        <v>0</v>
      </c>
      <c r="G23" s="448">
        <v>0</v>
      </c>
      <c r="H23" s="448">
        <v>0</v>
      </c>
      <c r="I23" s="448">
        <v>0</v>
      </c>
      <c r="J23" s="448">
        <v>0</v>
      </c>
      <c r="K23" s="449"/>
      <c r="L23" s="449"/>
      <c r="M23" s="449"/>
      <c r="N23" s="449"/>
      <c r="O23" s="449"/>
      <c r="P23" s="449"/>
      <c r="Q23" s="449"/>
    </row>
    <row r="24" spans="2:17" s="58" customFormat="1" x14ac:dyDescent="0.2">
      <c r="B24" s="446" t="s">
        <v>409</v>
      </c>
      <c r="C24" s="447">
        <v>0</v>
      </c>
      <c r="D24" s="447">
        <v>0</v>
      </c>
      <c r="E24" s="447">
        <v>0</v>
      </c>
      <c r="F24" s="448">
        <v>0</v>
      </c>
      <c r="G24" s="448">
        <v>0</v>
      </c>
      <c r="H24" s="448">
        <v>0</v>
      </c>
      <c r="I24" s="448">
        <v>0</v>
      </c>
      <c r="J24" s="448">
        <v>0</v>
      </c>
      <c r="K24" s="449"/>
      <c r="L24" s="449"/>
      <c r="M24" s="449"/>
      <c r="N24" s="449"/>
      <c r="O24" s="449"/>
      <c r="P24" s="449"/>
      <c r="Q24" s="449"/>
    </row>
    <row r="25" spans="2:17" s="58" customFormat="1" x14ac:dyDescent="0.2">
      <c r="B25" s="446" t="s">
        <v>767</v>
      </c>
      <c r="C25" s="447">
        <v>34023</v>
      </c>
      <c r="D25" s="447">
        <v>8492</v>
      </c>
      <c r="E25" s="447">
        <v>25531</v>
      </c>
      <c r="F25" s="448">
        <v>0</v>
      </c>
      <c r="G25" s="448">
        <v>0</v>
      </c>
      <c r="H25" s="448">
        <v>0</v>
      </c>
      <c r="I25" s="448">
        <v>0</v>
      </c>
      <c r="J25" s="448">
        <v>0</v>
      </c>
      <c r="K25" s="449" t="s">
        <v>78</v>
      </c>
      <c r="L25" s="449" t="s">
        <v>52</v>
      </c>
      <c r="M25" s="449"/>
      <c r="N25" s="449"/>
      <c r="O25" s="449"/>
      <c r="P25" s="449"/>
      <c r="Q25" s="449"/>
    </row>
    <row r="26" spans="2:17" s="58" customFormat="1" x14ac:dyDescent="0.2">
      <c r="B26" s="446" t="s">
        <v>1218</v>
      </c>
      <c r="C26" s="447">
        <v>192772</v>
      </c>
      <c r="D26" s="447">
        <v>0</v>
      </c>
      <c r="E26" s="447">
        <v>0</v>
      </c>
      <c r="F26" s="448">
        <v>7531</v>
      </c>
      <c r="G26" s="448">
        <v>474</v>
      </c>
      <c r="H26" s="448">
        <v>24879</v>
      </c>
      <c r="I26" s="448">
        <v>159888</v>
      </c>
      <c r="J26" s="448">
        <v>0</v>
      </c>
      <c r="K26" s="9"/>
      <c r="L26" s="9"/>
      <c r="M26" s="9" t="s">
        <v>51</v>
      </c>
      <c r="N26" s="9" t="s">
        <v>53</v>
      </c>
      <c r="O26" s="9" t="s">
        <v>54</v>
      </c>
      <c r="P26" s="9" t="s">
        <v>49</v>
      </c>
      <c r="Q26" s="9"/>
    </row>
    <row r="27" spans="2:17" s="58" customFormat="1" x14ac:dyDescent="0.2">
      <c r="B27" s="48" t="s">
        <v>751</v>
      </c>
      <c r="C27" s="378"/>
      <c r="D27" s="378"/>
      <c r="E27" s="378"/>
      <c r="F27" s="378"/>
      <c r="G27" s="378"/>
      <c r="H27" s="378"/>
      <c r="I27" s="378"/>
      <c r="J27" s="378"/>
      <c r="K27" s="48" t="s">
        <v>751</v>
      </c>
      <c r="L27" s="48" t="s">
        <v>751</v>
      </c>
      <c r="M27" s="48" t="s">
        <v>751</v>
      </c>
      <c r="N27" s="48" t="s">
        <v>751</v>
      </c>
      <c r="O27" s="48" t="s">
        <v>751</v>
      </c>
      <c r="P27" s="48" t="s">
        <v>751</v>
      </c>
      <c r="Q27" s="48" t="s">
        <v>751</v>
      </c>
    </row>
    <row r="28" spans="2:17" s="58" customFormat="1" x14ac:dyDescent="0.2">
      <c r="B28" s="378"/>
      <c r="C28" s="378"/>
      <c r="D28" s="378"/>
      <c r="E28" s="378"/>
      <c r="F28" s="378"/>
      <c r="G28" s="378"/>
      <c r="H28" s="378"/>
      <c r="I28" s="378"/>
      <c r="J28" s="378"/>
      <c r="K28" s="378"/>
      <c r="L28" s="378"/>
      <c r="M28" s="378"/>
      <c r="N28" s="378"/>
      <c r="O28" s="378"/>
      <c r="P28" s="378"/>
      <c r="Q28" s="378"/>
    </row>
    <row r="29" spans="2:17" s="378" customFormat="1" ht="12.75" x14ac:dyDescent="0.2">
      <c r="B29" s="5" t="s">
        <v>397</v>
      </c>
      <c r="C29" s="58"/>
      <c r="D29" s="58"/>
      <c r="E29" s="58"/>
      <c r="F29" s="58"/>
      <c r="G29" s="58"/>
      <c r="H29" s="58"/>
      <c r="I29" s="58"/>
      <c r="J29" s="58"/>
      <c r="K29" s="58"/>
      <c r="L29" s="58"/>
      <c r="M29" s="58"/>
      <c r="N29" s="58"/>
      <c r="O29" s="58"/>
      <c r="P29" s="58"/>
      <c r="Q29" s="58"/>
    </row>
    <row r="30" spans="2:17" s="378" customFormat="1" x14ac:dyDescent="0.2">
      <c r="B30" s="62" t="s">
        <v>1070</v>
      </c>
      <c r="C30" t="s">
        <v>220</v>
      </c>
      <c r="D30"/>
      <c r="E30"/>
      <c r="F30"/>
      <c r="G30"/>
      <c r="H30"/>
      <c r="I30"/>
      <c r="J30"/>
      <c r="K30"/>
      <c r="L30"/>
      <c r="M30"/>
      <c r="N30"/>
      <c r="O30"/>
      <c r="P30"/>
      <c r="Q30"/>
    </row>
    <row r="31" spans="2:17" s="58" customFormat="1" x14ac:dyDescent="0.2">
      <c r="B31" s="62" t="s">
        <v>72</v>
      </c>
      <c r="C31" t="s">
        <v>221</v>
      </c>
      <c r="D31"/>
      <c r="E31"/>
      <c r="F31"/>
      <c r="G31"/>
      <c r="H31"/>
      <c r="I31"/>
      <c r="J31"/>
      <c r="K31"/>
      <c r="L31"/>
      <c r="M31"/>
      <c r="N31"/>
      <c r="O31"/>
      <c r="P31"/>
      <c r="Q31"/>
    </row>
    <row r="32" spans="2:17" s="58" customFormat="1" x14ac:dyDescent="0.2">
      <c r="B32" s="62" t="s">
        <v>71</v>
      </c>
      <c r="C32" t="s">
        <v>222</v>
      </c>
      <c r="D32"/>
      <c r="E32"/>
      <c r="F32"/>
      <c r="G32"/>
      <c r="H32"/>
      <c r="I32"/>
      <c r="J32"/>
      <c r="K32"/>
      <c r="L32"/>
      <c r="M32"/>
      <c r="N32"/>
      <c r="O32"/>
      <c r="P32"/>
      <c r="Q32"/>
    </row>
    <row r="33" spans="2:18" s="58" customFormat="1" x14ac:dyDescent="0.2">
      <c r="B33"/>
      <c r="C33"/>
      <c r="D33"/>
      <c r="E33"/>
      <c r="F33"/>
      <c r="G33"/>
      <c r="H33"/>
      <c r="I33"/>
      <c r="J33"/>
      <c r="K33"/>
      <c r="L33"/>
      <c r="M33"/>
      <c r="N33"/>
      <c r="O33"/>
      <c r="P33"/>
      <c r="Q33"/>
    </row>
    <row r="34" spans="2:18" s="58" customFormat="1" ht="36" x14ac:dyDescent="0.2">
      <c r="B34" s="71" t="s">
        <v>218</v>
      </c>
      <c r="C34" s="72" t="s">
        <v>52</v>
      </c>
      <c r="D34" s="72" t="s">
        <v>83</v>
      </c>
      <c r="E34" s="72" t="s">
        <v>89</v>
      </c>
      <c r="F34" s="72" t="s">
        <v>78</v>
      </c>
      <c r="G34" s="72" t="s">
        <v>104</v>
      </c>
      <c r="H34" s="72" t="s">
        <v>119</v>
      </c>
      <c r="I34" s="72" t="s">
        <v>51</v>
      </c>
      <c r="J34" s="72" t="s">
        <v>54</v>
      </c>
      <c r="K34" s="72" t="s">
        <v>103</v>
      </c>
      <c r="L34" s="72" t="s">
        <v>49</v>
      </c>
      <c r="M34" s="72" t="s">
        <v>53</v>
      </c>
      <c r="N34"/>
      <c r="O34"/>
      <c r="P34"/>
      <c r="Q34"/>
    </row>
    <row r="35" spans="2:18" s="58" customFormat="1" x14ac:dyDescent="0.2">
      <c r="B35" t="s">
        <v>164</v>
      </c>
      <c r="C35" s="37">
        <v>414</v>
      </c>
      <c r="D35" s="37">
        <v>4</v>
      </c>
      <c r="E35" s="37">
        <v>4</v>
      </c>
      <c r="F35" s="37">
        <v>363</v>
      </c>
      <c r="G35" s="37">
        <v>0</v>
      </c>
      <c r="H35" s="37">
        <v>0</v>
      </c>
      <c r="I35" s="37">
        <v>0</v>
      </c>
      <c r="J35" s="37">
        <v>0</v>
      </c>
      <c r="K35" s="37">
        <v>0</v>
      </c>
      <c r="L35" s="37">
        <v>8524</v>
      </c>
      <c r="M35" s="37">
        <v>0</v>
      </c>
      <c r="N35"/>
      <c r="O35"/>
      <c r="P35"/>
      <c r="Q35"/>
    </row>
    <row r="36" spans="2:18" s="58" customFormat="1" x14ac:dyDescent="0.2">
      <c r="B36" t="s">
        <v>477</v>
      </c>
      <c r="C36" s="37">
        <v>1</v>
      </c>
      <c r="D36" s="37">
        <v>0</v>
      </c>
      <c r="E36" s="37">
        <v>0</v>
      </c>
      <c r="F36" s="37">
        <v>21</v>
      </c>
      <c r="G36" s="37">
        <v>0</v>
      </c>
      <c r="H36" s="37">
        <v>0</v>
      </c>
      <c r="I36" s="37">
        <v>0</v>
      </c>
      <c r="J36" s="37">
        <v>0</v>
      </c>
      <c r="K36" s="37">
        <v>0</v>
      </c>
      <c r="L36" s="37">
        <v>265</v>
      </c>
      <c r="M36" s="37">
        <v>0</v>
      </c>
      <c r="N36"/>
      <c r="O36"/>
      <c r="P36"/>
      <c r="Q36"/>
    </row>
    <row r="37" spans="2:18" s="58" customFormat="1" x14ac:dyDescent="0.2">
      <c r="B37" t="s">
        <v>172</v>
      </c>
      <c r="C37" s="37">
        <v>266</v>
      </c>
      <c r="D37" s="37">
        <v>83</v>
      </c>
      <c r="E37" s="37">
        <v>10</v>
      </c>
      <c r="F37" s="37">
        <v>144</v>
      </c>
      <c r="G37" s="37">
        <v>0</v>
      </c>
      <c r="H37" s="37">
        <v>21</v>
      </c>
      <c r="I37" s="37">
        <v>0</v>
      </c>
      <c r="J37" s="37">
        <v>0</v>
      </c>
      <c r="K37" s="37">
        <v>178</v>
      </c>
      <c r="L37" s="37">
        <v>13561</v>
      </c>
      <c r="M37" s="37">
        <v>0</v>
      </c>
      <c r="N37"/>
      <c r="O37"/>
      <c r="P37"/>
      <c r="Q37"/>
    </row>
    <row r="38" spans="2:18" s="58" customFormat="1" x14ac:dyDescent="0.2">
      <c r="B38" t="s">
        <v>161</v>
      </c>
      <c r="C38" s="37">
        <v>0</v>
      </c>
      <c r="D38" s="37">
        <v>8</v>
      </c>
      <c r="E38" s="37">
        <v>3</v>
      </c>
      <c r="F38" s="37">
        <v>1248</v>
      </c>
      <c r="G38" s="37">
        <v>0</v>
      </c>
      <c r="H38" s="37">
        <v>0</v>
      </c>
      <c r="I38" s="37">
        <v>7305</v>
      </c>
      <c r="J38" s="37">
        <v>24733</v>
      </c>
      <c r="K38" s="37">
        <v>2</v>
      </c>
      <c r="L38" s="37">
        <v>0</v>
      </c>
      <c r="M38" s="37">
        <v>390</v>
      </c>
      <c r="N38"/>
      <c r="O38"/>
      <c r="P38"/>
      <c r="Q38"/>
    </row>
    <row r="39" spans="2:18" s="58" customFormat="1" x14ac:dyDescent="0.2">
      <c r="B39" t="s">
        <v>188</v>
      </c>
      <c r="C39" s="37">
        <v>2</v>
      </c>
      <c r="D39" s="37">
        <v>0</v>
      </c>
      <c r="E39" s="37">
        <v>0</v>
      </c>
      <c r="F39" s="37">
        <v>1902</v>
      </c>
      <c r="G39" s="37">
        <v>0</v>
      </c>
      <c r="H39" s="37">
        <v>0</v>
      </c>
      <c r="I39" s="37">
        <v>226</v>
      </c>
      <c r="J39" s="37">
        <v>145</v>
      </c>
      <c r="K39" s="37">
        <v>63</v>
      </c>
      <c r="L39" s="37">
        <v>0</v>
      </c>
      <c r="M39" s="37">
        <v>84</v>
      </c>
      <c r="N39"/>
      <c r="O39"/>
      <c r="P39"/>
      <c r="Q39"/>
    </row>
    <row r="40" spans="2:18" s="58" customFormat="1" x14ac:dyDescent="0.2">
      <c r="B40" t="s">
        <v>173</v>
      </c>
      <c r="C40" s="37">
        <v>3143</v>
      </c>
      <c r="D40" s="37">
        <v>20</v>
      </c>
      <c r="E40" s="37">
        <v>64</v>
      </c>
      <c r="F40" s="37">
        <v>631</v>
      </c>
      <c r="G40" s="37">
        <v>0</v>
      </c>
      <c r="H40" s="37">
        <v>10</v>
      </c>
      <c r="I40" s="37">
        <v>0</v>
      </c>
      <c r="J40" s="37">
        <v>0</v>
      </c>
      <c r="K40" s="37">
        <v>22</v>
      </c>
      <c r="L40" s="37">
        <v>59310</v>
      </c>
      <c r="M40" s="37">
        <v>0</v>
      </c>
      <c r="N40"/>
      <c r="O40"/>
      <c r="P40"/>
      <c r="Q40"/>
    </row>
    <row r="41" spans="2:18" s="58" customFormat="1" x14ac:dyDescent="0.2">
      <c r="B41" t="s">
        <v>474</v>
      </c>
      <c r="C41" s="37">
        <v>23</v>
      </c>
      <c r="D41" s="37">
        <v>2</v>
      </c>
      <c r="E41" s="37">
        <v>0</v>
      </c>
      <c r="F41" s="37">
        <v>4</v>
      </c>
      <c r="G41" s="37">
        <v>0</v>
      </c>
      <c r="H41" s="37">
        <v>0</v>
      </c>
      <c r="I41" s="37">
        <v>0</v>
      </c>
      <c r="J41" s="37">
        <v>0</v>
      </c>
      <c r="K41" s="37">
        <v>0</v>
      </c>
      <c r="L41" s="37">
        <v>4299</v>
      </c>
      <c r="M41" s="37">
        <v>0</v>
      </c>
      <c r="N41"/>
      <c r="O41"/>
      <c r="P41"/>
      <c r="Q41"/>
    </row>
    <row r="42" spans="2:18" s="58" customFormat="1" x14ac:dyDescent="0.2">
      <c r="B42" t="s">
        <v>193</v>
      </c>
      <c r="C42" s="37">
        <v>646</v>
      </c>
      <c r="D42" s="37">
        <v>21</v>
      </c>
      <c r="E42" s="37">
        <v>10</v>
      </c>
      <c r="F42" s="37">
        <v>46</v>
      </c>
      <c r="G42" s="37">
        <v>0</v>
      </c>
      <c r="H42" s="37">
        <v>0</v>
      </c>
      <c r="I42" s="37">
        <v>0</v>
      </c>
      <c r="J42" s="37">
        <v>1</v>
      </c>
      <c r="K42" s="37">
        <v>2</v>
      </c>
      <c r="L42" s="37">
        <v>4444</v>
      </c>
      <c r="M42" s="37">
        <v>0</v>
      </c>
      <c r="N42"/>
      <c r="O42"/>
      <c r="P42"/>
      <c r="Q42"/>
    </row>
    <row r="43" spans="2:18" x14ac:dyDescent="0.2">
      <c r="B43" t="s">
        <v>476</v>
      </c>
      <c r="C43" s="37">
        <v>2675</v>
      </c>
      <c r="D43" s="37">
        <v>24</v>
      </c>
      <c r="E43" s="37">
        <v>18</v>
      </c>
      <c r="F43" s="37">
        <v>366</v>
      </c>
      <c r="G43" s="37">
        <v>0</v>
      </c>
      <c r="H43" s="37">
        <v>0</v>
      </c>
      <c r="I43" s="37">
        <v>0</v>
      </c>
      <c r="J43" s="37">
        <v>0</v>
      </c>
      <c r="K43" s="37">
        <v>155</v>
      </c>
      <c r="L43" s="37">
        <v>347</v>
      </c>
      <c r="M43" s="37">
        <v>0</v>
      </c>
    </row>
    <row r="44" spans="2:18" x14ac:dyDescent="0.2">
      <c r="B44" t="s">
        <v>167</v>
      </c>
      <c r="C44" s="37">
        <v>3182</v>
      </c>
      <c r="D44" s="37">
        <v>15</v>
      </c>
      <c r="E44" s="37">
        <v>7</v>
      </c>
      <c r="F44" s="37">
        <v>679</v>
      </c>
      <c r="G44" s="37">
        <v>0</v>
      </c>
      <c r="H44" s="37">
        <v>0</v>
      </c>
      <c r="I44" s="37">
        <v>0</v>
      </c>
      <c r="J44" s="37">
        <v>0</v>
      </c>
      <c r="K44" s="37">
        <v>419</v>
      </c>
      <c r="L44" s="37">
        <v>13464</v>
      </c>
      <c r="M44" s="37">
        <v>0</v>
      </c>
    </row>
    <row r="45" spans="2:18" x14ac:dyDescent="0.2">
      <c r="B45" t="s">
        <v>168</v>
      </c>
      <c r="C45" s="37">
        <v>4320</v>
      </c>
      <c r="D45" s="37">
        <v>6</v>
      </c>
      <c r="E45" s="37">
        <v>24</v>
      </c>
      <c r="F45" s="37">
        <v>133</v>
      </c>
      <c r="G45" s="37">
        <v>0</v>
      </c>
      <c r="H45" s="37">
        <v>0</v>
      </c>
      <c r="I45" s="37">
        <v>0</v>
      </c>
      <c r="J45" s="37">
        <v>0</v>
      </c>
      <c r="K45" s="37">
        <v>510</v>
      </c>
      <c r="L45" s="37">
        <v>8466</v>
      </c>
      <c r="M45" s="37">
        <v>0</v>
      </c>
    </row>
    <row r="46" spans="2:18" x14ac:dyDescent="0.2">
      <c r="B46" t="s">
        <v>169</v>
      </c>
      <c r="C46" s="37">
        <v>9936</v>
      </c>
      <c r="D46" s="37">
        <v>13</v>
      </c>
      <c r="E46" s="1173">
        <v>59</v>
      </c>
      <c r="F46" s="37">
        <v>453</v>
      </c>
      <c r="G46" s="37">
        <v>1</v>
      </c>
      <c r="H46" s="37">
        <v>0</v>
      </c>
      <c r="I46" s="37">
        <v>0</v>
      </c>
      <c r="J46" s="37">
        <v>0</v>
      </c>
      <c r="K46" s="37">
        <v>1243</v>
      </c>
      <c r="L46" s="37">
        <v>2583</v>
      </c>
      <c r="M46" s="37">
        <v>0</v>
      </c>
      <c r="R46" s="80"/>
    </row>
    <row r="47" spans="2:18" x14ac:dyDescent="0.2">
      <c r="B47" t="s">
        <v>170</v>
      </c>
      <c r="C47" s="37">
        <v>72</v>
      </c>
      <c r="D47" s="37">
        <v>1</v>
      </c>
      <c r="E47" s="37">
        <v>55</v>
      </c>
      <c r="F47" s="37">
        <v>8</v>
      </c>
      <c r="G47" s="37">
        <v>0</v>
      </c>
      <c r="H47" s="37">
        <v>0</v>
      </c>
      <c r="I47" s="37">
        <v>0</v>
      </c>
      <c r="J47" s="37">
        <v>0</v>
      </c>
      <c r="K47" s="37">
        <v>0</v>
      </c>
      <c r="L47" s="37">
        <v>1068</v>
      </c>
      <c r="M47" s="37">
        <v>0</v>
      </c>
    </row>
    <row r="48" spans="2:18" x14ac:dyDescent="0.2">
      <c r="B48" t="s">
        <v>171</v>
      </c>
      <c r="C48" s="37">
        <v>330</v>
      </c>
      <c r="D48" s="37">
        <v>2</v>
      </c>
      <c r="E48" s="37">
        <v>8</v>
      </c>
      <c r="F48" s="37">
        <v>2177</v>
      </c>
      <c r="G48" s="37">
        <v>0</v>
      </c>
      <c r="H48" s="37">
        <v>0</v>
      </c>
      <c r="I48" s="37">
        <v>0</v>
      </c>
      <c r="J48" s="37">
        <v>0</v>
      </c>
      <c r="K48" s="37">
        <v>8</v>
      </c>
      <c r="L48" s="37">
        <v>20032</v>
      </c>
      <c r="M48" s="37">
        <v>0</v>
      </c>
    </row>
    <row r="49" spans="2:17" x14ac:dyDescent="0.2">
      <c r="B49" t="s">
        <v>475</v>
      </c>
      <c r="C49" s="37">
        <v>30</v>
      </c>
      <c r="D49" s="37">
        <v>1</v>
      </c>
      <c r="E49" s="37">
        <v>3</v>
      </c>
      <c r="F49" s="37">
        <v>64</v>
      </c>
      <c r="G49" s="37">
        <v>0</v>
      </c>
      <c r="H49" s="37">
        <v>0</v>
      </c>
      <c r="I49" s="37">
        <v>0</v>
      </c>
      <c r="J49" s="37">
        <v>0</v>
      </c>
      <c r="K49" s="37">
        <v>0</v>
      </c>
      <c r="L49" s="37">
        <v>1335</v>
      </c>
      <c r="M49" s="37">
        <v>0</v>
      </c>
    </row>
    <row r="50" spans="2:17" x14ac:dyDescent="0.2">
      <c r="B50" t="s">
        <v>165</v>
      </c>
      <c r="C50" s="37">
        <v>255</v>
      </c>
      <c r="D50" s="37">
        <v>3</v>
      </c>
      <c r="E50" s="37">
        <v>28</v>
      </c>
      <c r="F50" s="37">
        <v>250</v>
      </c>
      <c r="G50" s="37">
        <v>0</v>
      </c>
      <c r="H50" s="37">
        <v>1</v>
      </c>
      <c r="I50" s="37">
        <v>0</v>
      </c>
      <c r="J50" s="37">
        <v>0</v>
      </c>
      <c r="K50" s="37">
        <v>38</v>
      </c>
      <c r="L50" s="37">
        <v>10860</v>
      </c>
      <c r="M50" s="37">
        <v>0</v>
      </c>
    </row>
    <row r="51" spans="2:17" x14ac:dyDescent="0.2">
      <c r="B51" t="s">
        <v>166</v>
      </c>
      <c r="C51" s="37">
        <v>236</v>
      </c>
      <c r="D51" s="37">
        <v>15</v>
      </c>
      <c r="E51" s="37">
        <v>7</v>
      </c>
      <c r="F51" s="37">
        <v>3</v>
      </c>
      <c r="G51" s="37">
        <v>0</v>
      </c>
      <c r="H51" s="37">
        <v>0</v>
      </c>
      <c r="I51" s="37">
        <v>0</v>
      </c>
      <c r="J51" s="37">
        <v>0</v>
      </c>
      <c r="K51" s="37">
        <v>3</v>
      </c>
      <c r="L51" s="37">
        <v>11330</v>
      </c>
      <c r="M51" s="37">
        <v>0</v>
      </c>
    </row>
    <row r="52" spans="2:17" x14ac:dyDescent="0.2">
      <c r="B52" t="s">
        <v>215</v>
      </c>
      <c r="C52" s="41">
        <v>25531</v>
      </c>
      <c r="D52" s="41">
        <v>218</v>
      </c>
      <c r="E52" s="41">
        <v>300</v>
      </c>
      <c r="F52" s="41">
        <v>8492</v>
      </c>
      <c r="G52" s="41">
        <v>1</v>
      </c>
      <c r="H52" s="41">
        <v>32</v>
      </c>
      <c r="I52" s="41">
        <v>7531</v>
      </c>
      <c r="J52" s="41">
        <v>24879</v>
      </c>
      <c r="K52" s="41">
        <v>2643</v>
      </c>
      <c r="L52" s="41">
        <v>159888</v>
      </c>
      <c r="M52" s="41">
        <v>474</v>
      </c>
      <c r="N52" s="58"/>
      <c r="O52" s="58"/>
      <c r="P52" s="58"/>
      <c r="Q52" s="58"/>
    </row>
    <row r="53" spans="2:17" x14ac:dyDescent="0.2">
      <c r="B53" s="58"/>
      <c r="C53" s="58"/>
      <c r="D53" s="58"/>
      <c r="E53" s="58"/>
      <c r="F53" s="58"/>
      <c r="G53" s="58"/>
      <c r="H53" s="58"/>
      <c r="I53" s="58"/>
      <c r="J53" s="58"/>
      <c r="K53" s="58"/>
      <c r="L53" s="58"/>
      <c r="M53" s="58"/>
      <c r="N53" s="58"/>
      <c r="O53" s="58"/>
      <c r="P53" s="58"/>
      <c r="Q53" s="58"/>
    </row>
    <row r="54" spans="2:17" x14ac:dyDescent="0.2">
      <c r="B54" s="58"/>
      <c r="C54" s="58"/>
      <c r="D54" s="58"/>
      <c r="E54" s="58"/>
      <c r="F54" s="58"/>
      <c r="G54" s="58"/>
      <c r="H54" s="58"/>
      <c r="I54" s="58"/>
      <c r="J54" s="58"/>
      <c r="K54" s="58"/>
      <c r="L54" s="58"/>
      <c r="M54" s="58"/>
      <c r="N54" s="58"/>
      <c r="O54" s="58"/>
      <c r="P54" s="58"/>
      <c r="Q54" s="58"/>
    </row>
    <row r="55" spans="2:17" ht="12.75" x14ac:dyDescent="0.2">
      <c r="B55" s="5" t="s">
        <v>755</v>
      </c>
    </row>
    <row r="56" spans="2:17" x14ac:dyDescent="0.2">
      <c r="B56" s="62" t="s">
        <v>198</v>
      </c>
      <c r="C56" s="58" t="s">
        <v>220</v>
      </c>
    </row>
    <row r="57" spans="2:17" x14ac:dyDescent="0.2">
      <c r="B57" s="62" t="s">
        <v>72</v>
      </c>
      <c r="C57" s="58" t="s">
        <v>221</v>
      </c>
    </row>
    <row r="58" spans="2:17" x14ac:dyDescent="0.2">
      <c r="B58" s="72" t="s">
        <v>70</v>
      </c>
      <c r="C58" s="72" t="s">
        <v>398</v>
      </c>
      <c r="D58" s="72" t="s">
        <v>399</v>
      </c>
      <c r="E58" s="72" t="s">
        <v>400</v>
      </c>
      <c r="F58" s="72" t="s">
        <v>401</v>
      </c>
      <c r="H58" s="378"/>
    </row>
    <row r="59" spans="2:17" x14ac:dyDescent="0.2">
      <c r="B59" s="37" t="s">
        <v>51</v>
      </c>
      <c r="C59" s="37">
        <v>297</v>
      </c>
      <c r="D59" s="37">
        <v>2</v>
      </c>
      <c r="E59" s="37">
        <v>7232</v>
      </c>
      <c r="F59" s="37">
        <v>7531</v>
      </c>
      <c r="H59" s="378"/>
    </row>
    <row r="60" spans="2:17" x14ac:dyDescent="0.2">
      <c r="B60" s="37" t="s">
        <v>54</v>
      </c>
      <c r="C60" s="37">
        <v>12090</v>
      </c>
      <c r="D60" s="37">
        <v>56</v>
      </c>
      <c r="E60" s="37">
        <v>12733</v>
      </c>
      <c r="F60" s="37">
        <v>24879</v>
      </c>
      <c r="H60" s="378"/>
      <c r="I60" s="378"/>
    </row>
    <row r="61" spans="2:17" x14ac:dyDescent="0.2">
      <c r="B61" s="37" t="s">
        <v>49</v>
      </c>
      <c r="C61" s="37">
        <v>50757</v>
      </c>
      <c r="D61" s="37">
        <v>5905</v>
      </c>
      <c r="E61" s="37">
        <v>103226</v>
      </c>
      <c r="F61" s="37">
        <v>159888</v>
      </c>
      <c r="H61" s="378"/>
    </row>
    <row r="62" spans="2:17" x14ac:dyDescent="0.2">
      <c r="B62" s="37" t="s">
        <v>53</v>
      </c>
      <c r="C62" s="37">
        <v>433</v>
      </c>
      <c r="D62" s="37">
        <v>0</v>
      </c>
      <c r="E62" s="37">
        <v>41</v>
      </c>
      <c r="F62" s="37">
        <v>474</v>
      </c>
      <c r="H62" s="378"/>
      <c r="I62" s="378"/>
    </row>
    <row r="63" spans="2:17" x14ac:dyDescent="0.2">
      <c r="B63" s="41" t="s">
        <v>215</v>
      </c>
      <c r="C63" s="41">
        <v>63577</v>
      </c>
      <c r="D63" s="41">
        <v>5963</v>
      </c>
      <c r="E63" s="41">
        <v>123232</v>
      </c>
      <c r="F63" s="41">
        <v>192772</v>
      </c>
      <c r="H63" s="378"/>
      <c r="I63" s="378"/>
    </row>
    <row r="65" spans="2:17" s="58" customFormat="1" x14ac:dyDescent="0.2">
      <c r="B65"/>
      <c r="C65"/>
      <c r="D65"/>
      <c r="E65"/>
      <c r="F65"/>
      <c r="G65"/>
      <c r="H65"/>
      <c r="I65"/>
      <c r="J65"/>
      <c r="K65"/>
      <c r="L65"/>
      <c r="M65"/>
      <c r="N65"/>
      <c r="O65"/>
      <c r="P65"/>
      <c r="Q65"/>
    </row>
    <row r="66" spans="2:17" s="58" customFormat="1" x14ac:dyDescent="0.2">
      <c r="B66"/>
      <c r="C66"/>
      <c r="D66"/>
      <c r="E66"/>
      <c r="F66"/>
      <c r="G66"/>
      <c r="H66"/>
      <c r="I66"/>
      <c r="J66"/>
      <c r="K66"/>
      <c r="L66"/>
      <c r="M66"/>
      <c r="N66"/>
      <c r="O66"/>
      <c r="P66"/>
      <c r="Q66"/>
    </row>
    <row r="67" spans="2:17" s="58" customFormat="1" x14ac:dyDescent="0.2">
      <c r="B67"/>
      <c r="C67"/>
      <c r="D67"/>
      <c r="E67"/>
      <c r="F67"/>
      <c r="G67"/>
      <c r="H67"/>
      <c r="I67"/>
      <c r="J67"/>
      <c r="K67"/>
      <c r="L67"/>
      <c r="M67"/>
      <c r="N67"/>
      <c r="O67"/>
      <c r="P67"/>
      <c r="Q67"/>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pageSetup paperSize="9" orientation="portrait" horizontalDpi="300" verticalDpi="300" r:id="rId1"/>
  <tableParts count="3">
    <tablePart r:id="rId2"/>
    <tablePart r:id="rId3"/>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tabColor theme="6" tint="0.39997558519241921"/>
  </sheetPr>
  <dimension ref="A1:AM102"/>
  <sheetViews>
    <sheetView showGridLines="0" zoomScale="115" zoomScaleNormal="115" workbookViewId="0"/>
  </sheetViews>
  <sheetFormatPr defaultRowHeight="12" x14ac:dyDescent="0.2"/>
  <cols>
    <col min="2" max="2" width="37.5" bestFit="1" customWidth="1"/>
    <col min="3" max="3" width="14.83203125" bestFit="1" customWidth="1"/>
    <col min="4" max="6" width="16.5" customWidth="1"/>
    <col min="7" max="7" width="13.1640625" bestFit="1" customWidth="1"/>
    <col min="8" max="8" width="13.83203125" bestFit="1" customWidth="1"/>
    <col min="9" max="9" width="4.6640625" customWidth="1"/>
    <col min="10" max="10" width="14.5" customWidth="1"/>
    <col min="11" max="11" width="27.83203125" customWidth="1"/>
  </cols>
  <sheetData>
    <row r="1" spans="1:11" ht="18.75" x14ac:dyDescent="0.3">
      <c r="A1" s="31" t="s">
        <v>19</v>
      </c>
      <c r="B1" s="31"/>
      <c r="C1" s="31"/>
      <c r="D1" s="33"/>
      <c r="E1" s="31"/>
      <c r="F1" s="32"/>
      <c r="G1" s="32"/>
      <c r="H1" s="542"/>
      <c r="I1" s="542"/>
    </row>
    <row r="2" spans="1:11" ht="16.5" thickBot="1" x14ac:dyDescent="0.3">
      <c r="A2" s="4" t="s">
        <v>1540</v>
      </c>
      <c r="B2" s="4"/>
      <c r="C2" s="60"/>
      <c r="D2" s="60" t="s">
        <v>1056</v>
      </c>
      <c r="E2" s="4"/>
      <c r="F2" s="4"/>
      <c r="G2" s="4"/>
      <c r="H2" s="4"/>
      <c r="I2" s="4"/>
      <c r="J2" s="4"/>
      <c r="K2" s="4"/>
    </row>
    <row r="3" spans="1:11" ht="12.75" thickTop="1" x14ac:dyDescent="0.2"/>
    <row r="4" spans="1:11" s="542" customFormat="1" ht="12.75" x14ac:dyDescent="0.2">
      <c r="B4" s="5" t="s">
        <v>1060</v>
      </c>
    </row>
    <row r="5" spans="1:11" s="542" customFormat="1" ht="12.75" x14ac:dyDescent="0.2">
      <c r="B5" s="5"/>
      <c r="C5" s="543" t="s">
        <v>1076</v>
      </c>
      <c r="D5" s="543" t="s">
        <v>1059</v>
      </c>
      <c r="E5" s="543" t="s">
        <v>327</v>
      </c>
    </row>
    <row r="6" spans="1:11" s="542" customFormat="1" x14ac:dyDescent="0.2">
      <c r="B6" s="542" t="s">
        <v>121</v>
      </c>
      <c r="C6" s="1115"/>
      <c r="D6" s="737">
        <v>38</v>
      </c>
      <c r="E6" s="1116"/>
      <c r="F6" s="48"/>
    </row>
    <row r="7" spans="1:11" s="542" customFormat="1" x14ac:dyDescent="0.2">
      <c r="B7" s="542" t="s">
        <v>76</v>
      </c>
      <c r="C7" s="1115"/>
      <c r="D7" s="737">
        <v>61200</v>
      </c>
      <c r="E7" s="1116"/>
      <c r="F7" s="48"/>
      <c r="J7" s="7"/>
      <c r="K7" s="640" t="s">
        <v>1071</v>
      </c>
    </row>
    <row r="8" spans="1:11" s="542" customFormat="1" x14ac:dyDescent="0.2">
      <c r="B8" s="542" t="s">
        <v>97</v>
      </c>
      <c r="C8" s="1115"/>
      <c r="D8" s="737">
        <v>2412</v>
      </c>
      <c r="E8" s="1116"/>
      <c r="F8" s="48"/>
      <c r="J8" s="7"/>
      <c r="K8" s="640" t="s">
        <v>1072</v>
      </c>
    </row>
    <row r="9" spans="1:11" s="542" customFormat="1" x14ac:dyDescent="0.2">
      <c r="B9" s="542" t="s">
        <v>86</v>
      </c>
      <c r="C9" s="1115"/>
      <c r="D9" s="737">
        <v>1133</v>
      </c>
      <c r="E9" s="1116"/>
      <c r="F9" s="48"/>
      <c r="J9" s="7"/>
      <c r="K9" s="640" t="s">
        <v>1073</v>
      </c>
    </row>
    <row r="10" spans="1:11" s="542" customFormat="1" x14ac:dyDescent="0.2">
      <c r="B10" s="542" t="s">
        <v>1058</v>
      </c>
      <c r="C10" s="1115"/>
      <c r="D10" s="737">
        <v>7</v>
      </c>
      <c r="E10" s="1116"/>
      <c r="F10" s="48"/>
    </row>
    <row r="11" spans="1:11" s="542" customFormat="1" x14ac:dyDescent="0.2">
      <c r="B11" s="542" t="s">
        <v>160</v>
      </c>
      <c r="C11" s="1115"/>
      <c r="D11" s="737">
        <v>1023</v>
      </c>
      <c r="E11" s="1116"/>
      <c r="F11" s="48"/>
      <c r="I11"/>
      <c r="J11"/>
    </row>
    <row r="12" spans="1:11" s="542" customFormat="1" x14ac:dyDescent="0.2">
      <c r="B12" s="542" t="s">
        <v>467</v>
      </c>
      <c r="C12" s="1115"/>
      <c r="D12" s="737">
        <v>608</v>
      </c>
      <c r="E12" s="1116"/>
      <c r="F12" s="48"/>
    </row>
    <row r="13" spans="1:11" s="542" customFormat="1" x14ac:dyDescent="0.2"/>
    <row r="14" spans="1:11" s="542" customFormat="1" x14ac:dyDescent="0.2"/>
    <row r="15" spans="1:11" s="542" customFormat="1" x14ac:dyDescent="0.2">
      <c r="B15" s="542" t="s">
        <v>161</v>
      </c>
      <c r="C15" s="61" t="s">
        <v>1053</v>
      </c>
      <c r="D15" s="61" t="s">
        <v>44</v>
      </c>
      <c r="E15" s="61" t="s">
        <v>1057</v>
      </c>
      <c r="F15" s="61" t="s">
        <v>1077</v>
      </c>
      <c r="G15" s="543" t="s">
        <v>1055</v>
      </c>
      <c r="H15" s="543" t="s">
        <v>230</v>
      </c>
    </row>
    <row r="16" spans="1:11" s="542" customFormat="1" x14ac:dyDescent="0.2">
      <c r="B16" s="53" t="s">
        <v>121</v>
      </c>
      <c r="C16" s="1117"/>
      <c r="D16" s="146" t="s">
        <v>248</v>
      </c>
      <c r="E16" s="61">
        <v>0.99203539823008846</v>
      </c>
      <c r="F16" s="1117"/>
      <c r="G16" s="37">
        <v>38</v>
      </c>
      <c r="H16" s="1118"/>
    </row>
    <row r="17" spans="2:10" s="542" customFormat="1" x14ac:dyDescent="0.2">
      <c r="B17" s="53" t="s">
        <v>76</v>
      </c>
      <c r="C17" s="1117"/>
      <c r="D17" s="146" t="s">
        <v>841</v>
      </c>
      <c r="E17" s="61">
        <v>1.0126467931345979</v>
      </c>
      <c r="F17" s="1117"/>
      <c r="G17" s="37">
        <v>6710</v>
      </c>
      <c r="H17" s="1118"/>
    </row>
    <row r="18" spans="2:10" s="542" customFormat="1" x14ac:dyDescent="0.2">
      <c r="B18" s="53" t="s">
        <v>76</v>
      </c>
      <c r="C18" s="1117"/>
      <c r="D18" s="146" t="s">
        <v>248</v>
      </c>
      <c r="E18" s="61">
        <v>0.99203539823008846</v>
      </c>
      <c r="F18" s="1117"/>
      <c r="G18" s="37">
        <v>5076</v>
      </c>
      <c r="H18" s="1118"/>
    </row>
    <row r="19" spans="2:10" s="542" customFormat="1" x14ac:dyDescent="0.2">
      <c r="B19" s="53" t="s">
        <v>76</v>
      </c>
      <c r="C19" s="1117"/>
      <c r="D19" s="146" t="s">
        <v>841</v>
      </c>
      <c r="E19" s="61">
        <v>1.0126467931345979</v>
      </c>
      <c r="F19" s="1117"/>
      <c r="G19" s="37">
        <v>5400</v>
      </c>
      <c r="H19" s="1118"/>
    </row>
    <row r="20" spans="2:10" s="542" customFormat="1" x14ac:dyDescent="0.2">
      <c r="B20" s="53" t="s">
        <v>76</v>
      </c>
      <c r="C20" s="1117"/>
      <c r="D20" s="146" t="s">
        <v>841</v>
      </c>
      <c r="E20" s="61">
        <v>1.0126467931345979</v>
      </c>
      <c r="F20" s="1117"/>
      <c r="G20" s="37">
        <v>14700</v>
      </c>
      <c r="H20" s="1118"/>
    </row>
    <row r="21" spans="2:10" s="542" customFormat="1" x14ac:dyDescent="0.2">
      <c r="B21" s="53" t="s">
        <v>76</v>
      </c>
      <c r="C21" s="1117"/>
      <c r="D21" s="146" t="s">
        <v>840</v>
      </c>
      <c r="E21" s="61">
        <v>1.0322283609576428</v>
      </c>
      <c r="F21" s="1117"/>
      <c r="G21" s="37">
        <v>10000</v>
      </c>
      <c r="H21" s="1118"/>
    </row>
    <row r="22" spans="2:10" s="542" customFormat="1" x14ac:dyDescent="0.2">
      <c r="B22" s="53" t="s">
        <v>76</v>
      </c>
      <c r="C22" s="1117"/>
      <c r="D22" s="146" t="s">
        <v>248</v>
      </c>
      <c r="E22" s="61">
        <v>0.99203539823008846</v>
      </c>
      <c r="F22" s="1117"/>
      <c r="G22" s="37">
        <v>11810</v>
      </c>
      <c r="H22" s="1118"/>
    </row>
    <row r="23" spans="2:10" s="542" customFormat="1" x14ac:dyDescent="0.2">
      <c r="B23" s="53" t="s">
        <v>76</v>
      </c>
      <c r="C23" s="1117"/>
      <c r="D23" s="146" t="s">
        <v>841</v>
      </c>
      <c r="E23" s="61">
        <v>1.0126467931345979</v>
      </c>
      <c r="F23" s="1117"/>
      <c r="G23" s="37">
        <v>336</v>
      </c>
      <c r="H23" s="1118"/>
      <c r="J23"/>
    </row>
    <row r="24" spans="2:10" s="542" customFormat="1" x14ac:dyDescent="0.2">
      <c r="B24" s="53" t="s">
        <v>76</v>
      </c>
      <c r="C24" s="1117"/>
      <c r="D24" s="146" t="s">
        <v>840</v>
      </c>
      <c r="E24" s="61">
        <v>1.0322283609576428</v>
      </c>
      <c r="F24" s="1117"/>
      <c r="G24" s="37">
        <v>5824</v>
      </c>
      <c r="H24" s="1118"/>
      <c r="J24"/>
    </row>
    <row r="25" spans="2:10" s="542" customFormat="1" x14ac:dyDescent="0.2">
      <c r="B25" s="53" t="s">
        <v>76</v>
      </c>
      <c r="C25" s="1117"/>
      <c r="D25" s="146" t="s">
        <v>841</v>
      </c>
      <c r="E25" s="624">
        <v>1.0126467931345979</v>
      </c>
      <c r="F25" s="1117"/>
      <c r="G25" s="37">
        <v>144</v>
      </c>
      <c r="H25" s="1118"/>
      <c r="J25"/>
    </row>
    <row r="26" spans="2:10" s="542" customFormat="1" x14ac:dyDescent="0.2">
      <c r="B26" s="53" t="s">
        <v>76</v>
      </c>
      <c r="C26" s="1117"/>
      <c r="D26" s="146" t="s">
        <v>840</v>
      </c>
      <c r="E26" s="624">
        <v>1.0322283609576428</v>
      </c>
      <c r="F26" s="1117"/>
      <c r="G26" s="37">
        <v>96</v>
      </c>
      <c r="H26" s="1118"/>
      <c r="J26"/>
    </row>
    <row r="27" spans="2:10" s="542" customFormat="1" x14ac:dyDescent="0.2">
      <c r="B27" s="53" t="s">
        <v>76</v>
      </c>
      <c r="C27" s="1117"/>
      <c r="D27" s="146" t="s">
        <v>248</v>
      </c>
      <c r="E27" s="624">
        <v>0.99203539823008846</v>
      </c>
      <c r="F27" s="1117"/>
      <c r="G27" s="37">
        <v>48</v>
      </c>
      <c r="H27" s="1118"/>
      <c r="J27"/>
    </row>
    <row r="28" spans="2:10" s="542" customFormat="1" x14ac:dyDescent="0.2">
      <c r="B28" s="53" t="s">
        <v>76</v>
      </c>
      <c r="C28" s="1117"/>
      <c r="D28" s="146" t="s">
        <v>840</v>
      </c>
      <c r="E28" s="624">
        <v>1.0322283609576428</v>
      </c>
      <c r="F28" s="1117"/>
      <c r="G28" s="37">
        <v>144</v>
      </c>
      <c r="H28" s="1118"/>
      <c r="J28"/>
    </row>
    <row r="29" spans="2:10" s="542" customFormat="1" x14ac:dyDescent="0.2">
      <c r="B29" s="53" t="s">
        <v>76</v>
      </c>
      <c r="C29" s="1117"/>
      <c r="D29" s="146" t="s">
        <v>840</v>
      </c>
      <c r="E29" s="624">
        <v>1.0322283609576428</v>
      </c>
      <c r="F29" s="1117"/>
      <c r="G29" s="37">
        <v>384</v>
      </c>
      <c r="H29" s="1118"/>
      <c r="J29"/>
    </row>
    <row r="30" spans="2:10" s="542" customFormat="1" x14ac:dyDescent="0.2">
      <c r="B30" s="53" t="s">
        <v>76</v>
      </c>
      <c r="C30" s="1117"/>
      <c r="D30" s="146" t="s">
        <v>840</v>
      </c>
      <c r="E30" s="61">
        <v>1.0322283609576428</v>
      </c>
      <c r="F30" s="1117"/>
      <c r="G30" s="37">
        <v>48</v>
      </c>
      <c r="H30" s="1118"/>
      <c r="J30"/>
    </row>
    <row r="31" spans="2:10" s="542" customFormat="1" x14ac:dyDescent="0.2">
      <c r="B31" s="53" t="s">
        <v>76</v>
      </c>
      <c r="C31" s="1117"/>
      <c r="D31" s="146" t="s">
        <v>839</v>
      </c>
      <c r="E31" s="61">
        <v>1.0427906976744186</v>
      </c>
      <c r="F31" s="1117"/>
      <c r="G31" s="37">
        <v>384</v>
      </c>
      <c r="H31" s="1118"/>
      <c r="J31"/>
    </row>
    <row r="32" spans="2:10" s="542" customFormat="1" x14ac:dyDescent="0.2">
      <c r="B32" s="53" t="s">
        <v>76</v>
      </c>
      <c r="C32" s="1117"/>
      <c r="D32" s="146" t="s">
        <v>839</v>
      </c>
      <c r="E32" s="624">
        <v>1.0427906976744186</v>
      </c>
      <c r="F32" s="1117"/>
      <c r="G32" s="37">
        <v>96</v>
      </c>
      <c r="H32" s="1118"/>
      <c r="J32"/>
    </row>
    <row r="33" spans="2:18" s="542" customFormat="1" x14ac:dyDescent="0.2">
      <c r="B33" s="53" t="s">
        <v>1058</v>
      </c>
      <c r="C33" s="1117"/>
      <c r="D33" s="146" t="s">
        <v>248</v>
      </c>
      <c r="E33" s="624">
        <v>0.99203539823008846</v>
      </c>
      <c r="F33" s="1117"/>
      <c r="G33" s="37">
        <v>7</v>
      </c>
      <c r="H33" s="1118"/>
      <c r="J33"/>
    </row>
    <row r="34" spans="2:18" s="542" customFormat="1" x14ac:dyDescent="0.2">
      <c r="B34" s="53" t="s">
        <v>160</v>
      </c>
      <c r="C34" s="1117"/>
      <c r="D34" s="146" t="s">
        <v>248</v>
      </c>
      <c r="E34" s="61">
        <v>0.99203539823008846</v>
      </c>
      <c r="F34" s="1117"/>
      <c r="G34" s="37">
        <v>23</v>
      </c>
      <c r="H34" s="1118"/>
      <c r="J34"/>
    </row>
    <row r="35" spans="2:18" s="542" customFormat="1" x14ac:dyDescent="0.2">
      <c r="B35" s="53" t="s">
        <v>160</v>
      </c>
      <c r="C35" s="1117"/>
      <c r="D35" s="146" t="s">
        <v>841</v>
      </c>
      <c r="E35" s="61">
        <v>1.0126467931345979</v>
      </c>
      <c r="F35" s="1117"/>
      <c r="G35" s="37">
        <v>1000</v>
      </c>
      <c r="H35" s="1118"/>
      <c r="J35"/>
    </row>
    <row r="36" spans="2:18" s="542" customFormat="1" x14ac:dyDescent="0.2">
      <c r="B36" s="53" t="s">
        <v>467</v>
      </c>
      <c r="C36" s="1117"/>
      <c r="D36" s="146" t="s">
        <v>248</v>
      </c>
      <c r="E36" s="61">
        <v>0.99203539823008846</v>
      </c>
      <c r="F36" s="1117"/>
      <c r="G36" s="37">
        <v>16</v>
      </c>
      <c r="H36" s="1118"/>
      <c r="J36"/>
    </row>
    <row r="37" spans="2:18" s="542" customFormat="1" x14ac:dyDescent="0.2">
      <c r="B37" s="53" t="s">
        <v>467</v>
      </c>
      <c r="C37" s="1117"/>
      <c r="D37" s="146" t="s">
        <v>841</v>
      </c>
      <c r="E37" s="624">
        <v>1.0126467931345979</v>
      </c>
      <c r="F37" s="1117"/>
      <c r="G37" s="37">
        <v>176</v>
      </c>
      <c r="H37" s="1118"/>
      <c r="J37"/>
    </row>
    <row r="38" spans="2:18" s="542" customFormat="1" x14ac:dyDescent="0.2">
      <c r="B38" s="53" t="s">
        <v>467</v>
      </c>
      <c r="C38" s="1117"/>
      <c r="D38" s="146" t="s">
        <v>248</v>
      </c>
      <c r="E38" s="624">
        <v>0.99203539823008846</v>
      </c>
      <c r="F38" s="1117"/>
      <c r="G38" s="37">
        <v>112</v>
      </c>
      <c r="H38" s="1118"/>
      <c r="J38"/>
    </row>
    <row r="39" spans="2:18" s="542" customFormat="1" x14ac:dyDescent="0.2">
      <c r="B39" s="53" t="s">
        <v>467</v>
      </c>
      <c r="C39" s="1117"/>
      <c r="D39" s="146" t="s">
        <v>840</v>
      </c>
      <c r="E39" s="61">
        <v>1.0322283609576428</v>
      </c>
      <c r="F39" s="1117"/>
      <c r="G39" s="37">
        <v>140</v>
      </c>
      <c r="H39" s="1118"/>
      <c r="J39"/>
    </row>
    <row r="40" spans="2:18" s="542" customFormat="1" x14ac:dyDescent="0.2">
      <c r="B40" s="53" t="s">
        <v>467</v>
      </c>
      <c r="C40" s="1117"/>
      <c r="D40" s="146" t="s">
        <v>840</v>
      </c>
      <c r="E40" s="624">
        <v>1.0322283609576428</v>
      </c>
      <c r="F40" s="1117"/>
      <c r="G40" s="37">
        <v>148</v>
      </c>
      <c r="H40" s="1118"/>
      <c r="J40"/>
    </row>
    <row r="41" spans="2:18" s="542" customFormat="1" x14ac:dyDescent="0.2">
      <c r="B41" s="53" t="s">
        <v>467</v>
      </c>
      <c r="C41" s="1117"/>
      <c r="D41" s="146" t="s">
        <v>841</v>
      </c>
      <c r="E41" s="624">
        <v>1.0126467931345979</v>
      </c>
      <c r="F41" s="1117"/>
      <c r="G41" s="37">
        <v>16</v>
      </c>
      <c r="H41" s="1118"/>
      <c r="J41"/>
    </row>
    <row r="42" spans="2:18" s="542" customFormat="1" x14ac:dyDescent="0.2">
      <c r="B42" s="53" t="s">
        <v>86</v>
      </c>
      <c r="C42" s="1117"/>
      <c r="D42" s="146" t="s">
        <v>248</v>
      </c>
      <c r="E42" s="61">
        <v>0.99203539823008846</v>
      </c>
      <c r="F42" s="1117"/>
      <c r="G42" s="37">
        <v>300</v>
      </c>
      <c r="H42" s="1118"/>
      <c r="J42"/>
    </row>
    <row r="43" spans="2:18" s="542" customFormat="1" x14ac:dyDescent="0.2">
      <c r="B43" s="53" t="s">
        <v>86</v>
      </c>
      <c r="C43" s="1117"/>
      <c r="D43" s="146" t="s">
        <v>839</v>
      </c>
      <c r="E43" s="61">
        <v>1.0427906976744186</v>
      </c>
      <c r="F43" s="1117"/>
      <c r="G43" s="37">
        <v>288</v>
      </c>
      <c r="H43" s="1118"/>
      <c r="J43"/>
    </row>
    <row r="44" spans="2:18" s="542" customFormat="1" x14ac:dyDescent="0.2">
      <c r="B44" s="53" t="s">
        <v>86</v>
      </c>
      <c r="C44" s="1117"/>
      <c r="D44" s="146" t="s">
        <v>840</v>
      </c>
      <c r="E44" s="624">
        <v>1.0322283609576428</v>
      </c>
      <c r="F44" s="1117"/>
      <c r="G44" s="37">
        <v>240</v>
      </c>
      <c r="H44" s="1118"/>
      <c r="J44"/>
    </row>
    <row r="45" spans="2:18" s="542" customFormat="1" x14ac:dyDescent="0.2">
      <c r="B45" s="53" t="s">
        <v>86</v>
      </c>
      <c r="C45" s="1117"/>
      <c r="D45" s="146" t="s">
        <v>839</v>
      </c>
      <c r="E45" s="624">
        <v>1.0427906976744186</v>
      </c>
      <c r="F45" s="1117"/>
      <c r="G45" s="37">
        <v>292</v>
      </c>
      <c r="H45" s="1118"/>
      <c r="J45"/>
    </row>
    <row r="46" spans="2:18" s="542" customFormat="1" x14ac:dyDescent="0.2">
      <c r="B46" s="53" t="s">
        <v>86</v>
      </c>
      <c r="C46" s="1117"/>
      <c r="D46" s="146" t="s">
        <v>839</v>
      </c>
      <c r="E46" s="1172">
        <v>1.0427906976744186</v>
      </c>
      <c r="F46" s="1117"/>
      <c r="G46" s="37">
        <v>13</v>
      </c>
      <c r="H46" s="1118"/>
      <c r="J46"/>
      <c r="R46" s="80"/>
    </row>
    <row r="47" spans="2:18" s="542" customFormat="1" x14ac:dyDescent="0.2">
      <c r="B47" s="53" t="s">
        <v>97</v>
      </c>
      <c r="C47" s="1117"/>
      <c r="D47" s="146" t="s">
        <v>839</v>
      </c>
      <c r="E47" s="61">
        <v>1.0427906976744186</v>
      </c>
      <c r="F47" s="1117"/>
      <c r="G47" s="37">
        <v>816</v>
      </c>
      <c r="H47" s="1118"/>
      <c r="J47"/>
    </row>
    <row r="48" spans="2:18" s="542" customFormat="1" x14ac:dyDescent="0.2">
      <c r="B48" s="53" t="s">
        <v>97</v>
      </c>
      <c r="C48" s="1117"/>
      <c r="D48" s="146" t="s">
        <v>840</v>
      </c>
      <c r="E48" s="61">
        <v>1.0322283609576428</v>
      </c>
      <c r="F48" s="1117"/>
      <c r="G48" s="37">
        <v>192</v>
      </c>
      <c r="H48" s="1118"/>
      <c r="J48"/>
    </row>
    <row r="49" spans="2:10" s="542" customFormat="1" x14ac:dyDescent="0.2">
      <c r="B49" s="53" t="s">
        <v>97</v>
      </c>
      <c r="C49" s="1117"/>
      <c r="D49" s="146" t="s">
        <v>839</v>
      </c>
      <c r="E49" s="61">
        <v>1.0427906976744186</v>
      </c>
      <c r="F49" s="1117"/>
      <c r="G49" s="37">
        <v>1220</v>
      </c>
      <c r="H49" s="1118"/>
      <c r="J49"/>
    </row>
    <row r="50" spans="2:10" s="542" customFormat="1" x14ac:dyDescent="0.2">
      <c r="B50" s="53" t="s">
        <v>97</v>
      </c>
      <c r="C50" s="1117"/>
      <c r="D50" s="146" t="s">
        <v>839</v>
      </c>
      <c r="E50" s="624">
        <v>1.0427906976744186</v>
      </c>
      <c r="F50" s="1117"/>
      <c r="G50" s="37">
        <v>164</v>
      </c>
      <c r="H50" s="1118"/>
      <c r="J50"/>
    </row>
    <row r="51" spans="2:10" s="542" customFormat="1" x14ac:dyDescent="0.2">
      <c r="B51" s="53" t="s">
        <v>97</v>
      </c>
      <c r="C51" s="1117"/>
      <c r="D51" s="146" t="s">
        <v>839</v>
      </c>
      <c r="E51" s="624">
        <v>1.0427906976744186</v>
      </c>
      <c r="F51" s="1117"/>
      <c r="G51" s="37">
        <v>20</v>
      </c>
      <c r="H51" s="1118"/>
      <c r="J51"/>
    </row>
    <row r="52" spans="2:10" s="542" customFormat="1" x14ac:dyDescent="0.2">
      <c r="B52"/>
      <c r="C52"/>
      <c r="D52"/>
      <c r="E52"/>
      <c r="F52"/>
      <c r="G52"/>
      <c r="H52"/>
    </row>
    <row r="53" spans="2:10" s="542" customFormat="1" x14ac:dyDescent="0.2"/>
    <row r="54" spans="2:10" s="542" customFormat="1" x14ac:dyDescent="0.2"/>
    <row r="55" spans="2:10" s="542" customFormat="1" x14ac:dyDescent="0.2"/>
    <row r="56" spans="2:10" s="542" customFormat="1" x14ac:dyDescent="0.2"/>
    <row r="57" spans="2:10" s="542" customFormat="1" x14ac:dyDescent="0.2">
      <c r="B57" t="s">
        <v>161</v>
      </c>
      <c r="C57" s="61" t="s">
        <v>1053</v>
      </c>
      <c r="D57" s="61" t="s">
        <v>1054</v>
      </c>
      <c r="E57" s="543" t="s">
        <v>1055</v>
      </c>
      <c r="F57"/>
      <c r="G57"/>
      <c r="H57"/>
    </row>
    <row r="58" spans="2:10" x14ac:dyDescent="0.2">
      <c r="B58" t="s">
        <v>121</v>
      </c>
      <c r="C58" s="1117"/>
      <c r="D58" s="61" t="s">
        <v>248</v>
      </c>
      <c r="E58" s="623">
        <v>38</v>
      </c>
    </row>
    <row r="59" spans="2:10" x14ac:dyDescent="0.2">
      <c r="B59" t="s">
        <v>76</v>
      </c>
      <c r="C59" s="1117"/>
      <c r="D59" s="61" t="s">
        <v>841</v>
      </c>
      <c r="E59" s="623">
        <v>6710</v>
      </c>
    </row>
    <row r="60" spans="2:10" x14ac:dyDescent="0.2">
      <c r="B60" t="s">
        <v>76</v>
      </c>
      <c r="C60" s="1117"/>
      <c r="D60" s="61" t="s">
        <v>248</v>
      </c>
      <c r="E60" s="623">
        <v>5076</v>
      </c>
    </row>
    <row r="61" spans="2:10" x14ac:dyDescent="0.2">
      <c r="B61" t="s">
        <v>76</v>
      </c>
      <c r="C61" s="1117"/>
      <c r="D61" s="61" t="s">
        <v>841</v>
      </c>
      <c r="E61" s="623">
        <v>5400</v>
      </c>
    </row>
    <row r="62" spans="2:10" x14ac:dyDescent="0.2">
      <c r="B62" t="s">
        <v>76</v>
      </c>
      <c r="C62" s="1117"/>
      <c r="D62" s="61" t="s">
        <v>841</v>
      </c>
      <c r="E62" s="623">
        <v>14700</v>
      </c>
    </row>
    <row r="63" spans="2:10" x14ac:dyDescent="0.2">
      <c r="B63" t="s">
        <v>76</v>
      </c>
      <c r="C63" s="1117"/>
      <c r="D63" s="61" t="s">
        <v>840</v>
      </c>
      <c r="E63" s="623">
        <v>10000</v>
      </c>
    </row>
    <row r="64" spans="2:10" x14ac:dyDescent="0.2">
      <c r="B64" t="s">
        <v>76</v>
      </c>
      <c r="C64" s="1117"/>
      <c r="D64" s="61" t="s">
        <v>248</v>
      </c>
      <c r="E64" s="623">
        <v>11810</v>
      </c>
    </row>
    <row r="65" spans="2:5" x14ac:dyDescent="0.2">
      <c r="B65" t="s">
        <v>76</v>
      </c>
      <c r="C65" s="1117"/>
      <c r="D65" s="61" t="s">
        <v>841</v>
      </c>
      <c r="E65" s="623">
        <v>336</v>
      </c>
    </row>
    <row r="66" spans="2:5" x14ac:dyDescent="0.2">
      <c r="B66" t="s">
        <v>76</v>
      </c>
      <c r="C66" s="1117"/>
      <c r="D66" s="61" t="s">
        <v>840</v>
      </c>
      <c r="E66" s="623">
        <v>5824</v>
      </c>
    </row>
    <row r="67" spans="2:5" x14ac:dyDescent="0.2">
      <c r="B67" t="s">
        <v>76</v>
      </c>
      <c r="C67" s="1117"/>
      <c r="D67" s="61" t="s">
        <v>841</v>
      </c>
      <c r="E67" s="623">
        <v>144</v>
      </c>
    </row>
    <row r="68" spans="2:5" x14ac:dyDescent="0.2">
      <c r="B68" t="s">
        <v>76</v>
      </c>
      <c r="C68" s="1117"/>
      <c r="D68" s="61" t="s">
        <v>840</v>
      </c>
      <c r="E68" s="623">
        <v>96</v>
      </c>
    </row>
    <row r="69" spans="2:5" x14ac:dyDescent="0.2">
      <c r="B69" t="s">
        <v>76</v>
      </c>
      <c r="C69" s="1117"/>
      <c r="D69" s="61" t="s">
        <v>248</v>
      </c>
      <c r="E69" s="623">
        <v>48</v>
      </c>
    </row>
    <row r="70" spans="2:5" x14ac:dyDescent="0.2">
      <c r="B70" t="s">
        <v>76</v>
      </c>
      <c r="C70" s="1117"/>
      <c r="D70" s="61" t="s">
        <v>840</v>
      </c>
      <c r="E70" s="623">
        <v>144</v>
      </c>
    </row>
    <row r="71" spans="2:5" x14ac:dyDescent="0.2">
      <c r="B71" t="s">
        <v>76</v>
      </c>
      <c r="C71" s="1117"/>
      <c r="D71" s="61" t="s">
        <v>840</v>
      </c>
      <c r="E71" s="623">
        <v>384</v>
      </c>
    </row>
    <row r="72" spans="2:5" x14ac:dyDescent="0.2">
      <c r="B72" t="s">
        <v>76</v>
      </c>
      <c r="C72" s="1117"/>
      <c r="D72" s="61" t="s">
        <v>840</v>
      </c>
      <c r="E72" s="623">
        <v>48</v>
      </c>
    </row>
    <row r="73" spans="2:5" x14ac:dyDescent="0.2">
      <c r="B73" t="s">
        <v>76</v>
      </c>
      <c r="C73" s="1117"/>
      <c r="D73" s="61" t="s">
        <v>839</v>
      </c>
      <c r="E73" s="623">
        <v>384</v>
      </c>
    </row>
    <row r="74" spans="2:5" x14ac:dyDescent="0.2">
      <c r="B74" t="s">
        <v>76</v>
      </c>
      <c r="C74" s="1117"/>
      <c r="D74" s="61" t="s">
        <v>839</v>
      </c>
      <c r="E74" s="623">
        <v>96</v>
      </c>
    </row>
    <row r="75" spans="2:5" x14ac:dyDescent="0.2">
      <c r="B75" t="s">
        <v>1058</v>
      </c>
      <c r="C75" s="1117"/>
      <c r="D75" s="61" t="s">
        <v>248</v>
      </c>
      <c r="E75" s="623">
        <v>7</v>
      </c>
    </row>
    <row r="76" spans="2:5" x14ac:dyDescent="0.2">
      <c r="B76" s="542" t="s">
        <v>160</v>
      </c>
      <c r="C76" s="1117"/>
      <c r="D76" s="61" t="s">
        <v>248</v>
      </c>
      <c r="E76" s="623">
        <v>23</v>
      </c>
    </row>
    <row r="77" spans="2:5" x14ac:dyDescent="0.2">
      <c r="B77" t="s">
        <v>160</v>
      </c>
      <c r="C77" s="1117"/>
      <c r="D77" s="61" t="s">
        <v>841</v>
      </c>
      <c r="E77" s="623">
        <v>1000</v>
      </c>
    </row>
    <row r="78" spans="2:5" x14ac:dyDescent="0.2">
      <c r="B78" t="s">
        <v>467</v>
      </c>
      <c r="C78" s="1117"/>
      <c r="D78" s="61" t="s">
        <v>248</v>
      </c>
      <c r="E78" s="623">
        <v>16</v>
      </c>
    </row>
    <row r="79" spans="2:5" x14ac:dyDescent="0.2">
      <c r="B79" t="s">
        <v>467</v>
      </c>
      <c r="C79" s="1117"/>
      <c r="D79" s="61" t="s">
        <v>841</v>
      </c>
      <c r="E79" s="623">
        <v>176</v>
      </c>
    </row>
    <row r="80" spans="2:5" x14ac:dyDescent="0.2">
      <c r="B80" t="s">
        <v>467</v>
      </c>
      <c r="C80" s="1117"/>
      <c r="D80" s="61" t="s">
        <v>248</v>
      </c>
      <c r="E80" s="623">
        <v>112</v>
      </c>
    </row>
    <row r="81" spans="2:5" x14ac:dyDescent="0.2">
      <c r="B81" t="s">
        <v>467</v>
      </c>
      <c r="C81" s="1117"/>
      <c r="D81" s="61" t="s">
        <v>840</v>
      </c>
      <c r="E81" s="623">
        <v>140</v>
      </c>
    </row>
    <row r="82" spans="2:5" x14ac:dyDescent="0.2">
      <c r="B82" t="s">
        <v>467</v>
      </c>
      <c r="C82" s="1117"/>
      <c r="D82" s="61" t="s">
        <v>840</v>
      </c>
      <c r="E82" s="623">
        <v>148</v>
      </c>
    </row>
    <row r="83" spans="2:5" x14ac:dyDescent="0.2">
      <c r="B83" t="s">
        <v>467</v>
      </c>
      <c r="C83" s="1117"/>
      <c r="D83" s="61" t="s">
        <v>841</v>
      </c>
      <c r="E83" s="623">
        <v>16</v>
      </c>
    </row>
    <row r="84" spans="2:5" x14ac:dyDescent="0.2">
      <c r="B84" t="s">
        <v>86</v>
      </c>
      <c r="C84" s="1117"/>
      <c r="D84" s="61" t="s">
        <v>248</v>
      </c>
      <c r="E84" s="623">
        <v>300</v>
      </c>
    </row>
    <row r="85" spans="2:5" x14ac:dyDescent="0.2">
      <c r="B85" t="s">
        <v>86</v>
      </c>
      <c r="C85" s="1117"/>
      <c r="D85" s="61" t="s">
        <v>839</v>
      </c>
      <c r="E85" s="623">
        <v>288</v>
      </c>
    </row>
    <row r="86" spans="2:5" x14ac:dyDescent="0.2">
      <c r="B86" t="s">
        <v>86</v>
      </c>
      <c r="C86" s="1117"/>
      <c r="D86" s="61" t="s">
        <v>840</v>
      </c>
      <c r="E86" s="623">
        <v>240</v>
      </c>
    </row>
    <row r="87" spans="2:5" x14ac:dyDescent="0.2">
      <c r="B87" t="s">
        <v>86</v>
      </c>
      <c r="C87" s="1117"/>
      <c r="D87" s="61" t="s">
        <v>839</v>
      </c>
      <c r="E87" s="623">
        <v>292</v>
      </c>
    </row>
    <row r="88" spans="2:5" x14ac:dyDescent="0.2">
      <c r="B88" t="s">
        <v>86</v>
      </c>
      <c r="C88" s="1117"/>
      <c r="D88" s="61" t="s">
        <v>839</v>
      </c>
      <c r="E88" s="623">
        <v>13</v>
      </c>
    </row>
    <row r="89" spans="2:5" x14ac:dyDescent="0.2">
      <c r="B89" t="s">
        <v>97</v>
      </c>
      <c r="C89" s="1117"/>
      <c r="D89" s="61" t="s">
        <v>839</v>
      </c>
      <c r="E89" s="623">
        <v>816</v>
      </c>
    </row>
    <row r="90" spans="2:5" x14ac:dyDescent="0.2">
      <c r="B90" t="s">
        <v>97</v>
      </c>
      <c r="C90" s="1117"/>
      <c r="D90" s="61" t="s">
        <v>840</v>
      </c>
      <c r="E90" s="623">
        <v>192</v>
      </c>
    </row>
    <row r="91" spans="2:5" x14ac:dyDescent="0.2">
      <c r="B91" t="s">
        <v>97</v>
      </c>
      <c r="C91" s="1117"/>
      <c r="D91" s="61" t="s">
        <v>839</v>
      </c>
      <c r="E91" s="623">
        <v>1220</v>
      </c>
    </row>
    <row r="92" spans="2:5" x14ac:dyDescent="0.2">
      <c r="B92" t="s">
        <v>97</v>
      </c>
      <c r="C92" s="1117"/>
      <c r="D92" s="61" t="s">
        <v>839</v>
      </c>
      <c r="E92" s="623">
        <v>164</v>
      </c>
    </row>
    <row r="93" spans="2:5" x14ac:dyDescent="0.2">
      <c r="B93" t="s">
        <v>97</v>
      </c>
      <c r="C93" s="1117"/>
      <c r="D93" s="61" t="s">
        <v>839</v>
      </c>
      <c r="E93" s="623">
        <v>20</v>
      </c>
    </row>
    <row r="102" spans="3:39" x14ac:dyDescent="0.2">
      <c r="C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Document xmlns="d866604c-23ed-4c44-9ea3-e161b33dcfd5">false</Key_x0020_Document>
    <Event_x0020_Date xmlns="d866604c-23ed-4c44-9ea3-e161b33dcfd5" xsi:nil="true"/>
    <Description0 xmlns="d866604c-23ed-4c44-9ea3-e161b33dcf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19FD446D96554E93733D7FAC024BF4" ma:contentTypeVersion="13" ma:contentTypeDescription="Create a new document." ma:contentTypeScope="" ma:versionID="6563aa90e939647651e3a1f1d9110eb6">
  <xsd:schema xmlns:xsd="http://www.w3.org/2001/XMLSchema" xmlns:xs="http://www.w3.org/2001/XMLSchema" xmlns:p="http://schemas.microsoft.com/office/2006/metadata/properties" xmlns:ns2="14d20574-58b9-414e-ad4d-49aba50cd5eb" xmlns:ns3="d866604c-23ed-4c44-9ea3-e161b33dcfd5" targetNamespace="http://schemas.microsoft.com/office/2006/metadata/properties" ma:root="true" ma:fieldsID="95011ec09040d28715bca3c509f13840" ns2:_="" ns3:_="">
    <xsd:import namespace="14d20574-58b9-414e-ad4d-49aba50cd5eb"/>
    <xsd:import namespace="d866604c-23ed-4c44-9ea3-e161b33dcfd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escription0" minOccurs="0"/>
                <xsd:element ref="ns3:Key_x0020_Document" minOccurs="0"/>
                <xsd:element ref="ns3:Event_x0020_Date"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20574-58b9-414e-ad4d-49aba50cd5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66604c-23ed-4c44-9ea3-e161b33dcfd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escription0" ma:index="12" nillable="true" ma:displayName="Description" ma:internalName="Description0">
      <xsd:simpleType>
        <xsd:restriction base="dms:Note">
          <xsd:maxLength value="255"/>
        </xsd:restriction>
      </xsd:simpleType>
    </xsd:element>
    <xsd:element name="Key_x0020_Document" ma:index="13" nillable="true" ma:displayName="Key Document" ma:default="0" ma:indexed="true" ma:internalName="Key_x0020_Document">
      <xsd:simpleType>
        <xsd:restriction base="dms:Boolean"/>
      </xsd:simpleType>
    </xsd:element>
    <xsd:element name="Event_x0020_Date" ma:index="14" nillable="true" ma:displayName="Event Date" ma:format="DateOnly" ma:internalName="Event_x0020_Date">
      <xsd:simpleType>
        <xsd:restriction base="dms:DateTim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39182-8A99-4BD9-BAC0-F6560D7730AC}">
  <ds:schemaRefs>
    <ds:schemaRef ds:uri="http://schemas.microsoft.com/office/2006/documentManagement/types"/>
    <ds:schemaRef ds:uri="d866604c-23ed-4c44-9ea3-e161b33dcfd5"/>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14d20574-58b9-414e-ad4d-49aba50cd5eb"/>
    <ds:schemaRef ds:uri="http://www.w3.org/XML/1998/namespace"/>
    <ds:schemaRef ds:uri="http://purl.org/dc/dcmitype/"/>
  </ds:schemaRefs>
</ds:datastoreItem>
</file>

<file path=customXml/itemProps2.xml><?xml version="1.0" encoding="utf-8"?>
<ds:datastoreItem xmlns:ds="http://schemas.openxmlformats.org/officeDocument/2006/customXml" ds:itemID="{A831F197-F333-4EFC-BAC4-9430F39EFA27}">
  <ds:schemaRefs>
    <ds:schemaRef ds:uri="http://schemas.microsoft.com/sharepoint/v3/contenttype/forms"/>
  </ds:schemaRefs>
</ds:datastoreItem>
</file>

<file path=customXml/itemProps3.xml><?xml version="1.0" encoding="utf-8"?>
<ds:datastoreItem xmlns:ds="http://schemas.openxmlformats.org/officeDocument/2006/customXml" ds:itemID="{42E823E1-B748-454A-9C6D-10102E76D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20574-58b9-414e-ad4d-49aba50cd5eb"/>
    <ds:schemaRef ds:uri="d866604c-23ed-4c44-9ea3-e161b33dc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192</vt:i4>
      </vt:variant>
    </vt:vector>
  </HeadingPairs>
  <TitlesOfParts>
    <vt:vector size="239" baseType="lpstr">
      <vt:lpstr>Contents</vt:lpstr>
      <vt:lpstr>Administration</vt:lpstr>
      <vt:lpstr>HID Tariffs</vt:lpstr>
      <vt:lpstr>LED Tariffs</vt:lpstr>
      <vt:lpstr>Published Prices 2019-20</vt:lpstr>
      <vt:lpstr>HID Tariffs 2020-21 vs 2019-20</vt:lpstr>
      <vt:lpstr>LED Tariffs 2020-21 vs 2019-20</vt:lpstr>
      <vt:lpstr>HID Tariffs Comparison</vt:lpstr>
      <vt:lpstr>LED Tariffs Comparison</vt:lpstr>
      <vt:lpstr>HID</vt:lpstr>
      <vt:lpstr>LED</vt:lpstr>
      <vt:lpstr>AER Draft Decision Inputs</vt:lpstr>
      <vt:lpstr>Controls</vt:lpstr>
      <vt:lpstr>Total Exp</vt:lpstr>
      <vt:lpstr>CAPEX Graph</vt:lpstr>
      <vt:lpstr>OPEX Graph</vt:lpstr>
      <vt:lpstr>SLO Summary</vt:lpstr>
      <vt:lpstr>PTRM Integration</vt:lpstr>
      <vt:lpstr>Cable Replacement</vt:lpstr>
      <vt:lpstr>Column Replacement</vt:lpstr>
      <vt:lpstr>Brackets Replacement</vt:lpstr>
      <vt:lpstr>GSL</vt:lpstr>
      <vt:lpstr>Column Inspections</vt:lpstr>
      <vt:lpstr>Bulk Lamp</vt:lpstr>
      <vt:lpstr>Bulk Lamp Unit Cost</vt:lpstr>
      <vt:lpstr>LED Conversions</vt:lpstr>
      <vt:lpstr>LED CAPEX</vt:lpstr>
      <vt:lpstr>Cable Faults</vt:lpstr>
      <vt:lpstr>SLO</vt:lpstr>
      <vt:lpstr>SLO Unit Cost</vt:lpstr>
      <vt:lpstr>SLO HID OPEX</vt:lpstr>
      <vt:lpstr>SLO LED OPEX</vt:lpstr>
      <vt:lpstr>Luminaire_Annuity</vt:lpstr>
      <vt:lpstr>TFI_Annuity_Calcs</vt:lpstr>
      <vt:lpstr>LED Annuity</vt:lpstr>
      <vt:lpstr>HID_Annuity</vt:lpstr>
      <vt:lpstr>Global Assumptions</vt:lpstr>
      <vt:lpstr>SLO Costs</vt:lpstr>
      <vt:lpstr>AMP</vt:lpstr>
      <vt:lpstr>Lists</vt:lpstr>
      <vt:lpstr>CableFault_Data</vt:lpstr>
      <vt:lpstr>GSL_Data</vt:lpstr>
      <vt:lpstr>Column_Data</vt:lpstr>
      <vt:lpstr>SLO_Data</vt:lpstr>
      <vt:lpstr>SLO_Fittings_Data</vt:lpstr>
      <vt:lpstr>Lights_Data</vt:lpstr>
      <vt:lpstr>LED_PriceData</vt:lpstr>
      <vt:lpstr>__DeleteLED_Name</vt:lpstr>
      <vt:lpstr>__DynamicYrNominal</vt:lpstr>
      <vt:lpstr>__NewLED_Cat</vt:lpstr>
      <vt:lpstr>__NewLED_Name</vt:lpstr>
      <vt:lpstr>__PTRM_ImportTo</vt:lpstr>
      <vt:lpstr>__PTRM_ImportTo1</vt:lpstr>
      <vt:lpstr>__PTRM_LastUpdated</vt:lpstr>
      <vt:lpstr>__PTRM_LastUpdated1</vt:lpstr>
      <vt:lpstr>__PTRM_OutputFrom</vt:lpstr>
      <vt:lpstr>__PTRM_OutputFrom1</vt:lpstr>
      <vt:lpstr>__RAB_ImportTo</vt:lpstr>
      <vt:lpstr>__RAB_LastUpdated</vt:lpstr>
      <vt:lpstr>__RAB_OutputFrom</vt:lpstr>
      <vt:lpstr>__UpdatedAnnuities</vt:lpstr>
      <vt:lpstr>__UpdatedRAB_PTRM</vt:lpstr>
      <vt:lpstr>__UpdatedTariffs</vt:lpstr>
      <vt:lpstr>A_Name_File</vt:lpstr>
      <vt:lpstr>A_Name_Model</vt:lpstr>
      <vt:lpstr>A3stdlife</vt:lpstr>
      <vt:lpstr>A3taxstdlife</vt:lpstr>
      <vt:lpstr>AnnuityAdvanceZero</vt:lpstr>
      <vt:lpstr>AnnuityArrearsZero</vt:lpstr>
      <vt:lpstr>Asset10</vt:lpstr>
      <vt:lpstr>Asset11</vt:lpstr>
      <vt:lpstr>Asset12</vt:lpstr>
      <vt:lpstr>Asset13</vt:lpstr>
      <vt:lpstr>Asset14</vt:lpstr>
      <vt:lpstr>Asset15</vt:lpstr>
      <vt:lpstr>Asset16</vt:lpstr>
      <vt:lpstr>Asset17</vt:lpstr>
      <vt:lpstr>Asset18</vt:lpstr>
      <vt:lpstr>Asset19</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'Bulk Lamp Unit Cost'!Base_Light_lst</vt:lpstr>
      <vt:lpstr>'HID Tariffs 2020-21 vs 2019-20'!Base_Light_lst</vt:lpstr>
      <vt:lpstr>'HID Tariffs Comparison'!Base_Light_lst</vt:lpstr>
      <vt:lpstr>'LED Tariffs 2020-21 vs 2019-20'!Base_Light_lst</vt:lpstr>
      <vt:lpstr>'LED Tariffs Comparison'!Base_Light_lst</vt:lpstr>
      <vt:lpstr>'OPEX Graph'!Base_Light_lst</vt:lpstr>
      <vt:lpstr>'SLO LED OPEX'!Base_Light_lst</vt:lpstr>
      <vt:lpstr>'SLO Summary'!Base_Light_lst</vt:lpstr>
      <vt:lpstr>'SLO Unit Cost'!Base_Light_lst</vt:lpstr>
      <vt:lpstr>Base_Light_lst</vt:lpstr>
      <vt:lpstr>'Bulk Lamp Unit Cost'!BulkLamp_Costs</vt:lpstr>
      <vt:lpstr>BulkLamp_Costs</vt:lpstr>
      <vt:lpstr>Corporate_Overheads</vt:lpstr>
      <vt:lpstr>CPI_Year</vt:lpstr>
      <vt:lpstr>'Bulk Lamp Unit Cost'!Denominator_lst</vt:lpstr>
      <vt:lpstr>'HID Tariffs 2020-21 vs 2019-20'!Denominator_lst</vt:lpstr>
      <vt:lpstr>'HID Tariffs Comparison'!Denominator_lst</vt:lpstr>
      <vt:lpstr>'LED Tariffs 2020-21 vs 2019-20'!Denominator_lst</vt:lpstr>
      <vt:lpstr>'LED Tariffs Comparison'!Denominator_lst</vt:lpstr>
      <vt:lpstr>'OPEX Graph'!Denominator_lst</vt:lpstr>
      <vt:lpstr>'SLO LED OPEX'!Denominator_lst</vt:lpstr>
      <vt:lpstr>'SLO Summary'!Denominator_lst</vt:lpstr>
      <vt:lpstr>'SLO Unit Cost'!Denominator_lst</vt:lpstr>
      <vt:lpstr>Denominator_lst</vt:lpstr>
      <vt:lpstr>'Bulk Lamp Unit Cost'!Equipt_BaseLamp_lst</vt:lpstr>
      <vt:lpstr>'HID Tariffs 2020-21 vs 2019-20'!Equipt_BaseLamp_lst</vt:lpstr>
      <vt:lpstr>'HID Tariffs Comparison'!Equipt_BaseLamp_lst</vt:lpstr>
      <vt:lpstr>'LED Tariffs 2020-21 vs 2019-20'!Equipt_BaseLamp_lst</vt:lpstr>
      <vt:lpstr>'LED Tariffs Comparison'!Equipt_BaseLamp_lst</vt:lpstr>
      <vt:lpstr>'OPEX Graph'!Equipt_BaseLamp_lst</vt:lpstr>
      <vt:lpstr>'SLO LED OPEX'!Equipt_BaseLamp_lst</vt:lpstr>
      <vt:lpstr>'SLO Summary'!Equipt_BaseLamp_lst</vt:lpstr>
      <vt:lpstr>'SLO Unit Cost'!Equipt_BaseLamp_lst</vt:lpstr>
      <vt:lpstr>Equipt_BaseLamp_lst</vt:lpstr>
      <vt:lpstr>Extended_Waranty</vt:lpstr>
      <vt:lpstr>FY_19</vt:lpstr>
      <vt:lpstr>FY_20</vt:lpstr>
      <vt:lpstr>FY_21</vt:lpstr>
      <vt:lpstr>FY_22</vt:lpstr>
      <vt:lpstr>FY_23</vt:lpstr>
      <vt:lpstr>FY_24</vt:lpstr>
      <vt:lpstr>FY_25</vt:lpstr>
      <vt:lpstr>FY_26</vt:lpstr>
      <vt:lpstr>FY_27</vt:lpstr>
      <vt:lpstr>FY_28</vt:lpstr>
      <vt:lpstr>HID_Annuity_Input</vt:lpstr>
      <vt:lpstr>HID_LED</vt:lpstr>
      <vt:lpstr>'Bulk Lamp Unit Cost'!HID_lst</vt:lpstr>
      <vt:lpstr>'HID Tariffs 2020-21 vs 2019-20'!HID_lst</vt:lpstr>
      <vt:lpstr>'HID Tariffs Comparison'!HID_lst</vt:lpstr>
      <vt:lpstr>'LED Tariffs 2020-21 vs 2019-20'!HID_lst</vt:lpstr>
      <vt:lpstr>'LED Tariffs Comparison'!HID_lst</vt:lpstr>
      <vt:lpstr>'OPEX Graph'!HID_lst</vt:lpstr>
      <vt:lpstr>'SLO LED OPEX'!HID_lst</vt:lpstr>
      <vt:lpstr>'SLO Summary'!HID_lst</vt:lpstr>
      <vt:lpstr>'SLO Unit Cost'!HID_lst</vt:lpstr>
      <vt:lpstr>HID_lst</vt:lpstr>
      <vt:lpstr>HID_Year</vt:lpstr>
      <vt:lpstr>Labour_BulkLamp</vt:lpstr>
      <vt:lpstr>Labour_CableFault</vt:lpstr>
      <vt:lpstr>Labour_LED_Conversion</vt:lpstr>
      <vt:lpstr>Labour_SLO</vt:lpstr>
      <vt:lpstr>LED_Annuity_Input</vt:lpstr>
      <vt:lpstr>LED_HID_Switch</vt:lpstr>
      <vt:lpstr>'Bulk Lamp Unit Cost'!LED_Lst</vt:lpstr>
      <vt:lpstr>'HID Tariffs 2020-21 vs 2019-20'!LED_Lst</vt:lpstr>
      <vt:lpstr>'HID Tariffs Comparison'!LED_Lst</vt:lpstr>
      <vt:lpstr>'LED Tariffs 2020-21 vs 2019-20'!LED_Lst</vt:lpstr>
      <vt:lpstr>'LED Tariffs Comparison'!LED_Lst</vt:lpstr>
      <vt:lpstr>'OPEX Graph'!LED_Lst</vt:lpstr>
      <vt:lpstr>'SLO LED OPEX'!LED_Lst</vt:lpstr>
      <vt:lpstr>'SLO Summary'!LED_Lst</vt:lpstr>
      <vt:lpstr>'SLO Unit Cost'!LED_Lst</vt:lpstr>
      <vt:lpstr>LED_Lst</vt:lpstr>
      <vt:lpstr>LED_OM_Annuity</vt:lpstr>
      <vt:lpstr>LED_OM_Input</vt:lpstr>
      <vt:lpstr>LED_Year</vt:lpstr>
      <vt:lpstr>Lights_on_Stobi_Poles</vt:lpstr>
      <vt:lpstr>Luminaire_Annuity_Input</vt:lpstr>
      <vt:lpstr>Luminaire_Annuity_Output</vt:lpstr>
      <vt:lpstr>Margin</vt:lpstr>
      <vt:lpstr>Material_On_Costs</vt:lpstr>
      <vt:lpstr>NPV_Advance</vt:lpstr>
      <vt:lpstr>NPV_Arrears</vt:lpstr>
      <vt:lpstr>PE_Cell</vt:lpstr>
      <vt:lpstr>'CAPEX Graph'!Print_Area</vt:lpstr>
      <vt:lpstr>'HID Tariffs'!Print_Area</vt:lpstr>
      <vt:lpstr>'HID Tariffs 2020-21 vs 2019-20'!Print_Area</vt:lpstr>
      <vt:lpstr>'HID Tariffs Comparison'!Print_Area</vt:lpstr>
      <vt:lpstr>'OPEX Graph'!Print_Area</vt:lpstr>
      <vt:lpstr>'SLO Summary'!Print_Area</vt:lpstr>
      <vt:lpstr>'Bulk Lamp Unit Cost'!RegYear_Lst</vt:lpstr>
      <vt:lpstr>'HID Tariffs 2020-21 vs 2019-20'!RegYear_Lst</vt:lpstr>
      <vt:lpstr>'HID Tariffs Comparison'!RegYear_Lst</vt:lpstr>
      <vt:lpstr>'LED Tariffs 2020-21 vs 2019-20'!RegYear_Lst</vt:lpstr>
      <vt:lpstr>'LED Tariffs Comparison'!RegYear_Lst</vt:lpstr>
      <vt:lpstr>'OPEX Graph'!RegYear_Lst</vt:lpstr>
      <vt:lpstr>'SLO LED OPEX'!RegYear_Lst</vt:lpstr>
      <vt:lpstr>'SLO Summary'!RegYear_Lst</vt:lpstr>
      <vt:lpstr>'SLO Unit Cost'!RegYear_Lst</vt:lpstr>
      <vt:lpstr>RegYear_Lst</vt:lpstr>
      <vt:lpstr>RegYrNominal</vt:lpstr>
      <vt:lpstr>Rounding</vt:lpstr>
      <vt:lpstr>rvanilla</vt:lpstr>
      <vt:lpstr>Start_Year</vt:lpstr>
      <vt:lpstr>Tariff_HID_Input</vt:lpstr>
      <vt:lpstr>Tariff_HID_Output</vt:lpstr>
      <vt:lpstr>Tariff_LED_Input</vt:lpstr>
      <vt:lpstr>Tariff_LED_Output</vt:lpstr>
      <vt:lpstr>Tariff_Year</vt:lpstr>
      <vt:lpstr>'Bulk Lamp Unit Cost'!Tariffs_lst</vt:lpstr>
      <vt:lpstr>'HID Tariffs 2020-21 vs 2019-20'!Tariffs_lst</vt:lpstr>
      <vt:lpstr>'HID Tariffs Comparison'!Tariffs_lst</vt:lpstr>
      <vt:lpstr>'LED Tariffs 2020-21 vs 2019-20'!Tariffs_lst</vt:lpstr>
      <vt:lpstr>'LED Tariffs Comparison'!Tariffs_lst</vt:lpstr>
      <vt:lpstr>'OPEX Graph'!Tariffs_lst</vt:lpstr>
      <vt:lpstr>'SLO LED OPEX'!Tariffs_lst</vt:lpstr>
      <vt:lpstr>'SLO Summary'!Tariffs_lst</vt:lpstr>
      <vt:lpstr>'SLO Unit Cost'!Tariffs_lst</vt:lpstr>
      <vt:lpstr>Tariffs_lst</vt:lpstr>
      <vt:lpstr>Tax_Rate</vt:lpstr>
      <vt:lpstr>TFI_Annuity_Input</vt:lpstr>
      <vt:lpstr>TFI_Annuity_Output</vt:lpstr>
      <vt:lpstr>TFI_HID_Annuity_Input</vt:lpstr>
      <vt:lpstr>Use_of_Pole</vt:lpstr>
      <vt:lpstr>WACC</vt:lpstr>
      <vt:lpstr>AMP!Year_lst</vt:lpstr>
      <vt:lpstr>'Bulk Lamp'!Year_lst</vt:lpstr>
      <vt:lpstr>'Bulk Lamp Unit Cost'!Year_lst</vt:lpstr>
      <vt:lpstr>'Cable Faults'!Year_lst</vt:lpstr>
      <vt:lpstr>'Cable Replacement'!Year_lst</vt:lpstr>
      <vt:lpstr>'HID Tariffs 2020-21 vs 2019-20'!Year_lst</vt:lpstr>
      <vt:lpstr>'HID Tariffs Comparison'!Year_lst</vt:lpstr>
      <vt:lpstr>LED!Year_lst</vt:lpstr>
      <vt:lpstr>'LED Tariffs 2020-21 vs 2019-20'!Year_lst</vt:lpstr>
      <vt:lpstr>'LED Tariffs Comparison'!Year_lst</vt:lpstr>
      <vt:lpstr>'OPEX Graph'!Year_lst</vt:lpstr>
      <vt:lpstr>'PTRM Integration'!Year_lst</vt:lpstr>
      <vt:lpstr>'SLO LED OPEX'!Year_lst</vt:lpstr>
      <vt:lpstr>'SLO Summary'!Year_lst</vt:lpstr>
      <vt:lpstr>'SLO Unit Cost'!Year_lst</vt:lpstr>
      <vt:lpstr>Year_lst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SLF</dc:creator>
  <cp:lastModifiedBy>Debbie Voltz</cp:lastModifiedBy>
  <cp:lastPrinted>2019-06-20T07:41:58Z</cp:lastPrinted>
  <dcterms:created xsi:type="dcterms:W3CDTF">2013-08-01T04:51:30Z</dcterms:created>
  <dcterms:modified xsi:type="dcterms:W3CDTF">2019-12-09T06:52:46Z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0x0101002A19FD446D96554E93733D7FAC024BF4</vt:lpwstr>
  </property>
</Properties>
</file>