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d2d8d8570a8463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12585" yWindow="105" windowWidth="8535" windowHeight="8010" tabRatio="717"/>
  </bookViews>
  <sheets>
    <sheet name="Information" sheetId="22" r:id="rId1"/>
    <sheet name="Reporting" sheetId="19" r:id="rId2"/>
  </sheets>
  <definedNames>
    <definedName name="Years">Reporting!$D$5:$H$5</definedName>
  </definedNames>
  <calcPr calcId="162913"/>
</workbook>
</file>

<file path=xl/calcChain.xml><?xml version="1.0" encoding="utf-8"?>
<calcChain xmlns="http://schemas.openxmlformats.org/spreadsheetml/2006/main">
  <c r="H27" i="19" l="1"/>
  <c r="H28" i="19"/>
  <c r="H29" i="19"/>
  <c r="H26" i="19"/>
  <c r="G27" i="19"/>
  <c r="G28" i="19"/>
  <c r="G29" i="19"/>
  <c r="G26" i="19"/>
  <c r="F27" i="19"/>
  <c r="F28" i="19"/>
  <c r="F29" i="19"/>
  <c r="F26" i="19"/>
  <c r="E27" i="19"/>
  <c r="E28" i="19"/>
  <c r="E29" i="19"/>
  <c r="E26" i="19"/>
  <c r="D26" i="19"/>
  <c r="D27" i="19"/>
  <c r="D28" i="19"/>
  <c r="D29" i="19"/>
  <c r="I29" i="19" l="1"/>
  <c r="N12" i="19" l="1"/>
  <c r="N11" i="19"/>
  <c r="N10" i="19"/>
  <c r="N9" i="19"/>
  <c r="J26" i="19" l="1"/>
  <c r="K26" i="19" s="1"/>
  <c r="J27" i="19"/>
  <c r="K27" i="19" s="1"/>
  <c r="J29" i="19"/>
  <c r="K29" i="19" s="1"/>
  <c r="J28" i="19"/>
  <c r="K28" i="19" s="1"/>
</calcChain>
</file>

<file path=xl/sharedStrings.xml><?xml version="1.0" encoding="utf-8"?>
<sst xmlns="http://schemas.openxmlformats.org/spreadsheetml/2006/main" count="52" uniqueCount="33">
  <si>
    <t>Year</t>
  </si>
  <si>
    <t>CT</t>
  </si>
  <si>
    <t>CB</t>
  </si>
  <si>
    <t>IsolES</t>
  </si>
  <si>
    <t>VT</t>
  </si>
  <si>
    <t>Equipment</t>
  </si>
  <si>
    <t>Total</t>
  </si>
  <si>
    <t>Average</t>
  </si>
  <si>
    <t>Financial Year</t>
  </si>
  <si>
    <t>Reported RIN Quantities</t>
  </si>
  <si>
    <t>Repex Model Calibration Quantities</t>
  </si>
  <si>
    <t>Voltage (kV)</t>
  </si>
  <si>
    <t>Purpose</t>
  </si>
  <si>
    <t>Context</t>
  </si>
  <si>
    <t>Per Year</t>
  </si>
  <si>
    <t>Summation of type for 5 years</t>
  </si>
  <si>
    <t>Calculate Replacement Quantities</t>
  </si>
  <si>
    <t>Calibration Quantities - Switchgear</t>
  </si>
  <si>
    <t>CB - All Voltages</t>
  </si>
  <si>
    <t>IsolES - All Voltages</t>
  </si>
  <si>
    <t>VT - All Voltages</t>
  </si>
  <si>
    <t>CT - All Voltages</t>
  </si>
  <si>
    <t>2019/20</t>
  </si>
  <si>
    <t>2018/19</t>
  </si>
  <si>
    <t>2017/18</t>
  </si>
  <si>
    <t>2016/17</t>
  </si>
  <si>
    <t>2015/16</t>
  </si>
  <si>
    <t>Present Primary Plants replacement volumes extracted from RIN reported and assets not yet capitalised so that the quantities are suitable for use in prediction of future condition based replacement need.</t>
  </si>
  <si>
    <t>The average annual primary plant volumes for different types are shown in "Reporting",  cells K26 - K29, and is used in the calibration (2015) repex model.</t>
  </si>
  <si>
    <t>This workbook presents the primary plant quantities that had been replaced in last 5 years and used them in calibration and forecast of repex models.</t>
  </si>
  <si>
    <t>Asset 
not yet capitalised</t>
  </si>
  <si>
    <t>In "Reporting" tab, Column D - H are condition based replacement quantities reported in Annual RIN.</t>
  </si>
  <si>
    <t>In "Reporting" tab, Column I are assets quantities replaced but not yet capitalised.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</si>
</sst>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medium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1" applyNumberFormat="0" applyFill="0" applyAlignment="0" applyProtection="0"/>
    <xf numFmtId="0" fontId="2" fillId="2" borderId="0" applyNumberFormat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7" fillId="0" borderId="0"/>
  </cellStyleXfs>
  <cellXfs count="12">
    <xf numFmtId="0" fontId="0" fillId="0" borderId="0" xfId="0"/>
    <xf numFmtId="0" fontId="1" fillId="0" borderId="0" xfId="0" applyFont="1"/>
    <xf numFmtId="0" fontId="3" fillId="0" borderId="1" xfId="1"/>
    <xf numFmtId="0" fontId="0" fillId="0" borderId="0" xfId="0" applyFont="1"/>
    <xf numFmtId="0" fontId="4" fillId="0" borderId="2" xfId="3"/>
    <xf numFmtId="0" fontId="5" fillId="0" borderId="3" xfId="4"/>
    <xf numFmtId="0" fontId="6" fillId="2" borderId="0" xfId="2" applyFont="1"/>
    <xf numFmtId="0" fontId="0" fillId="0" borderId="4" xfId="0" applyFont="1" applyBorder="1"/>
    <xf numFmtId="0" fontId="0" fillId="0" borderId="5" xfId="0" applyFont="1" applyBorder="1"/>
    <xf numFmtId="0" fontId="0" fillId="0" borderId="0" xfId="0" applyBorder="1"/>
    <xf numFmtId="0" fontId="5" fillId="0" borderId="0" xfId="4" applyBorder="1"/>
    <xf numFmtId="0" fontId="1" fillId="0" borderId="0" xfId="0" applyFont="1" applyAlignment="1">
      <alignment horizontal="center" vertical="center" wrapText="1"/>
    </xf>
  </cellXfs>
  <cellStyles count="6">
    <cellStyle name="60% - Accent4" xfId="2" builtinId="44"/>
    <cellStyle name="Heading 1" xfId="3" builtinId="16"/>
    <cellStyle name="Heading 2" xfId="4" builtinId="17"/>
    <cellStyle name="Heading 3" xfId="1" builtinId="18"/>
    <cellStyle name="Normal" xfId="0" builtinId="0"/>
    <cellStyle name="Normal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cc983e25c4114d3e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14"/>
  <sheetViews>
    <sheetView tabSelected="1" workbookViewId="0">
      <selection activeCell="A13" sqref="A13"/>
    </sheetView>
  </sheetViews>
  <sheetFormatPr defaultRowHeight="15" x14ac:dyDescent="0.25"/>
  <sheetData>
    <row r="1" spans="1:1" s="4" customFormat="1" ht="20.25" thickBot="1" x14ac:dyDescent="0.35">
      <c r="A1" s="4" t="s">
        <v>17</v>
      </c>
    </row>
    <row r="2" spans="1:1" ht="15.75" thickTop="1" x14ac:dyDescent="0.25"/>
    <row r="3" spans="1:1" s="5" customFormat="1" ht="18" thickBot="1" x14ac:dyDescent="0.35">
      <c r="A3" s="5" t="s">
        <v>12</v>
      </c>
    </row>
    <row r="4" spans="1:1" ht="15.75" thickTop="1" x14ac:dyDescent="0.25">
      <c r="A4" t="s">
        <v>27</v>
      </c>
    </row>
    <row r="6" spans="1:1" s="5" customFormat="1" ht="18" thickBot="1" x14ac:dyDescent="0.35">
      <c r="A6" s="5" t="s">
        <v>13</v>
      </c>
    </row>
    <row r="7" spans="1:1" ht="15.75" thickTop="1" x14ac:dyDescent="0.25">
      <c r="A7" t="s">
        <v>31</v>
      </c>
    </row>
    <row r="8" spans="1:1" x14ac:dyDescent="0.25">
      <c r="A8" t="s">
        <v>32</v>
      </c>
    </row>
    <row r="10" spans="1:1" x14ac:dyDescent="0.25">
      <c r="A10" t="s">
        <v>29</v>
      </c>
    </row>
    <row r="11" spans="1:1" x14ac:dyDescent="0.25">
      <c r="A11" t="s">
        <v>28</v>
      </c>
    </row>
    <row r="13" spans="1:1" s="10" customFormat="1" ht="17.25" x14ac:dyDescent="0.3">
      <c r="A13"/>
    </row>
    <row r="14" spans="1:1" s="9" customFormat="1" x14ac:dyDescent="0.25">
      <c r="A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P29"/>
  <sheetViews>
    <sheetView zoomScale="85" zoomScaleNormal="85" workbookViewId="0">
      <pane ySplit="5" topLeftCell="A6" activePane="bottomLeft" state="frozen"/>
      <selection activeCell="B1" sqref="B1"/>
      <selection pane="bottomLeft" activeCell="C1" sqref="C1"/>
    </sheetView>
  </sheetViews>
  <sheetFormatPr defaultRowHeight="15" outlineLevelCol="1" x14ac:dyDescent="0.25"/>
  <cols>
    <col min="1" max="1" width="33.28515625" hidden="1" customWidth="1" outlineLevel="1"/>
    <col min="2" max="2" width="24.42578125" bestFit="1" customWidth="1" collapsed="1"/>
    <col min="3" max="3" width="24.42578125" customWidth="1"/>
    <col min="12" max="15" width="8.85546875" hidden="1" customWidth="1" outlineLevel="1"/>
    <col min="16" max="16" width="8.85546875" collapsed="1"/>
  </cols>
  <sheetData>
    <row r="2" spans="2:14" s="4" customFormat="1" ht="20.25" thickBot="1" x14ac:dyDescent="0.35">
      <c r="B2" s="4" t="s">
        <v>16</v>
      </c>
    </row>
    <row r="3" spans="2:14" ht="15.75" thickTop="1" x14ac:dyDescent="0.25"/>
    <row r="4" spans="2:14" x14ac:dyDescent="0.25">
      <c r="B4" s="1" t="s">
        <v>0</v>
      </c>
      <c r="C4" s="1"/>
      <c r="D4" s="1" t="s">
        <v>26</v>
      </c>
      <c r="E4" s="1" t="s">
        <v>25</v>
      </c>
      <c r="F4" s="1" t="s">
        <v>24</v>
      </c>
      <c r="G4" s="1" t="s">
        <v>23</v>
      </c>
      <c r="H4" s="1" t="s">
        <v>22</v>
      </c>
      <c r="I4" s="11" t="s">
        <v>30</v>
      </c>
      <c r="J4" s="1" t="s">
        <v>6</v>
      </c>
      <c r="K4" s="1" t="s">
        <v>7</v>
      </c>
      <c r="M4" t="s">
        <v>15</v>
      </c>
    </row>
    <row r="5" spans="2:14" x14ac:dyDescent="0.25">
      <c r="B5" s="1" t="s">
        <v>8</v>
      </c>
      <c r="C5" s="1"/>
      <c r="D5" s="1">
        <v>2016</v>
      </c>
      <c r="E5" s="1">
        <v>2017</v>
      </c>
      <c r="F5" s="1">
        <v>2018</v>
      </c>
      <c r="G5" s="1">
        <v>2019</v>
      </c>
      <c r="H5" s="1">
        <v>2020</v>
      </c>
      <c r="I5" s="11"/>
      <c r="J5" s="1"/>
      <c r="K5" s="1" t="s">
        <v>14</v>
      </c>
    </row>
    <row r="6" spans="2:14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2:14" s="2" customFormat="1" ht="15.75" thickBot="1" x14ac:dyDescent="0.3">
      <c r="B7" s="2" t="s">
        <v>9</v>
      </c>
    </row>
    <row r="8" spans="2:14" ht="15.75" thickBot="1" x14ac:dyDescent="0.3">
      <c r="B8" s="2" t="s">
        <v>5</v>
      </c>
      <c r="C8" s="2" t="s">
        <v>11</v>
      </c>
      <c r="J8" s="1"/>
      <c r="K8" s="1"/>
    </row>
    <row r="9" spans="2:14" x14ac:dyDescent="0.25">
      <c r="B9" t="s">
        <v>2</v>
      </c>
      <c r="C9">
        <v>66</v>
      </c>
      <c r="I9" s="1"/>
      <c r="J9" s="1"/>
      <c r="K9" s="3"/>
      <c r="M9" t="s">
        <v>2</v>
      </c>
      <c r="N9">
        <f>SUM(D9:H11)</f>
        <v>28</v>
      </c>
    </row>
    <row r="10" spans="2:14" x14ac:dyDescent="0.25">
      <c r="B10" t="s">
        <v>2</v>
      </c>
      <c r="C10">
        <v>132</v>
      </c>
      <c r="D10">
        <v>5</v>
      </c>
      <c r="F10">
        <v>13</v>
      </c>
      <c r="G10">
        <v>9</v>
      </c>
      <c r="I10" s="1"/>
      <c r="J10" s="1"/>
      <c r="K10" s="3"/>
      <c r="M10" t="s">
        <v>3</v>
      </c>
      <c r="N10">
        <f>SUM(D12:H15)</f>
        <v>91</v>
      </c>
    </row>
    <row r="11" spans="2:14" x14ac:dyDescent="0.25">
      <c r="B11" t="s">
        <v>2</v>
      </c>
      <c r="C11">
        <v>275</v>
      </c>
      <c r="D11">
        <v>1</v>
      </c>
      <c r="I11" s="1"/>
      <c r="J11" s="1"/>
      <c r="K11" s="3"/>
      <c r="M11" t="s">
        <v>4</v>
      </c>
      <c r="N11">
        <f>SUM(D16:H19)</f>
        <v>69</v>
      </c>
    </row>
    <row r="12" spans="2:14" x14ac:dyDescent="0.25">
      <c r="B12" t="s">
        <v>3</v>
      </c>
      <c r="C12">
        <v>11</v>
      </c>
      <c r="G12">
        <v>1</v>
      </c>
      <c r="I12" s="1"/>
      <c r="J12" s="1"/>
      <c r="K12" s="3"/>
      <c r="M12" t="s">
        <v>1</v>
      </c>
      <c r="N12">
        <f>SUM(D20:H23)</f>
        <v>24</v>
      </c>
    </row>
    <row r="13" spans="2:14" x14ac:dyDescent="0.25">
      <c r="B13" t="s">
        <v>3</v>
      </c>
      <c r="C13">
        <v>66</v>
      </c>
      <c r="I13" s="1"/>
      <c r="J13" s="1"/>
      <c r="K13" s="3"/>
    </row>
    <row r="14" spans="2:14" x14ac:dyDescent="0.25">
      <c r="B14" t="s">
        <v>3</v>
      </c>
      <c r="C14">
        <v>132</v>
      </c>
      <c r="D14">
        <v>14</v>
      </c>
      <c r="E14">
        <v>6</v>
      </c>
      <c r="F14">
        <v>39</v>
      </c>
      <c r="G14">
        <v>19</v>
      </c>
      <c r="H14">
        <v>6</v>
      </c>
      <c r="I14" s="1"/>
      <c r="J14" s="1"/>
      <c r="K14" s="3"/>
    </row>
    <row r="15" spans="2:14" x14ac:dyDescent="0.25">
      <c r="B15" t="s">
        <v>3</v>
      </c>
      <c r="C15">
        <v>275</v>
      </c>
      <c r="D15">
        <v>3</v>
      </c>
      <c r="F15">
        <v>3</v>
      </c>
      <c r="I15" s="1"/>
      <c r="J15" s="1"/>
      <c r="K15" s="3"/>
    </row>
    <row r="16" spans="2:14" x14ac:dyDescent="0.25">
      <c r="B16" t="s">
        <v>4</v>
      </c>
      <c r="C16">
        <v>33</v>
      </c>
      <c r="I16" s="1"/>
      <c r="J16" s="1"/>
      <c r="K16" s="3"/>
    </row>
    <row r="17" spans="1:11" x14ac:dyDescent="0.25">
      <c r="B17" t="s">
        <v>4</v>
      </c>
      <c r="C17">
        <v>66</v>
      </c>
      <c r="E17">
        <v>6</v>
      </c>
      <c r="F17">
        <v>6</v>
      </c>
      <c r="I17" s="1"/>
      <c r="J17" s="1"/>
      <c r="K17" s="3"/>
    </row>
    <row r="18" spans="1:11" x14ac:dyDescent="0.25">
      <c r="B18" t="s">
        <v>4</v>
      </c>
      <c r="C18">
        <v>132</v>
      </c>
      <c r="D18">
        <v>12</v>
      </c>
      <c r="F18">
        <v>18</v>
      </c>
      <c r="G18">
        <v>18</v>
      </c>
      <c r="I18" s="1"/>
      <c r="J18" s="1"/>
      <c r="K18" s="3"/>
    </row>
    <row r="19" spans="1:11" x14ac:dyDescent="0.25">
      <c r="B19" t="s">
        <v>4</v>
      </c>
      <c r="C19">
        <v>275</v>
      </c>
      <c r="D19">
        <v>3</v>
      </c>
      <c r="G19">
        <v>6</v>
      </c>
      <c r="I19" s="1"/>
      <c r="J19" s="1"/>
      <c r="K19" s="3"/>
    </row>
    <row r="20" spans="1:11" x14ac:dyDescent="0.25">
      <c r="B20" t="s">
        <v>1</v>
      </c>
      <c r="C20">
        <v>11</v>
      </c>
      <c r="I20" s="1"/>
      <c r="J20" s="1"/>
      <c r="K20" s="3"/>
    </row>
    <row r="21" spans="1:11" x14ac:dyDescent="0.25">
      <c r="B21" t="s">
        <v>1</v>
      </c>
      <c r="C21">
        <v>66</v>
      </c>
      <c r="F21">
        <v>6</v>
      </c>
      <c r="I21" s="1"/>
      <c r="J21" s="1"/>
      <c r="K21" s="3"/>
    </row>
    <row r="22" spans="1:11" x14ac:dyDescent="0.25">
      <c r="B22" t="s">
        <v>1</v>
      </c>
      <c r="C22">
        <v>132</v>
      </c>
      <c r="E22">
        <v>6</v>
      </c>
      <c r="F22">
        <v>6</v>
      </c>
      <c r="G22">
        <v>6</v>
      </c>
      <c r="I22" s="1"/>
      <c r="J22" s="1"/>
      <c r="K22" s="3"/>
    </row>
    <row r="23" spans="1:11" x14ac:dyDescent="0.25">
      <c r="B23" t="s">
        <v>1</v>
      </c>
      <c r="C23">
        <v>275</v>
      </c>
      <c r="I23" s="1"/>
      <c r="J23" s="1"/>
      <c r="K23" s="3"/>
    </row>
    <row r="24" spans="1:11" x14ac:dyDescent="0.25">
      <c r="J24" s="1"/>
      <c r="K24" s="1"/>
    </row>
    <row r="25" spans="1:11" s="2" customFormat="1" ht="15.75" thickBot="1" x14ac:dyDescent="0.3">
      <c r="B25" s="2" t="s">
        <v>10</v>
      </c>
    </row>
    <row r="26" spans="1:11" x14ac:dyDescent="0.25">
      <c r="A26" t="s">
        <v>2</v>
      </c>
      <c r="B26" t="s">
        <v>18</v>
      </c>
      <c r="D26">
        <f>SUMIFS(D$9:D$23,$B$9:$B$23,$A26)</f>
        <v>6</v>
      </c>
      <c r="E26">
        <f>SUMIFS($E9:$E23,$B$9:$B$23,$A26)</f>
        <v>0</v>
      </c>
      <c r="F26">
        <f>SUMIFS($F$9:$F$23,$B$9:$B$23,$A26)</f>
        <v>13</v>
      </c>
      <c r="G26">
        <f>SUMIFS($G$9:$G$23,$B$9:$B$23,$A26)</f>
        <v>9</v>
      </c>
      <c r="H26">
        <f>SUMIFS($H$9:$H$23,$B$9:$B$23,$A26)</f>
        <v>0</v>
      </c>
      <c r="I26" s="7">
        <v>23</v>
      </c>
      <c r="J26" s="1">
        <f>SUM(D26:I26)</f>
        <v>51</v>
      </c>
      <c r="K26" s="6">
        <f>J26/5</f>
        <v>10.199999999999999</v>
      </c>
    </row>
    <row r="27" spans="1:11" x14ac:dyDescent="0.25">
      <c r="A27" t="s">
        <v>3</v>
      </c>
      <c r="B27" t="s">
        <v>19</v>
      </c>
      <c r="D27">
        <f t="shared" ref="D27:D29" si="0">SUMIFS($D$9:$D$23,$B$9:$B$23,$A27)</f>
        <v>17</v>
      </c>
      <c r="E27">
        <f t="shared" ref="E27:E29" si="1">SUMIFS($E10:$E24,$B$9:$B$23,$A27)</f>
        <v>6</v>
      </c>
      <c r="F27">
        <f t="shared" ref="F27:F29" si="2">SUMIFS($F$9:$F$23,$B$9:$B$23,$A27)</f>
        <v>42</v>
      </c>
      <c r="G27">
        <f t="shared" ref="G27:G29" si="3">SUMIFS($G$9:$G$23,$B$9:$B$23,$A27)</f>
        <v>20</v>
      </c>
      <c r="H27">
        <f t="shared" ref="H27:H29" si="4">SUMIFS($H$9:$H$23,$B$9:$B$23,$A27)</f>
        <v>6</v>
      </c>
      <c r="I27" s="8">
        <v>61</v>
      </c>
      <c r="J27" s="1">
        <f t="shared" ref="J27:J29" si="5">SUM(D27:I27)</f>
        <v>152</v>
      </c>
      <c r="K27" s="6">
        <f>J27/5</f>
        <v>30.4</v>
      </c>
    </row>
    <row r="28" spans="1:11" x14ac:dyDescent="0.25">
      <c r="A28" t="s">
        <v>4</v>
      </c>
      <c r="B28" t="s">
        <v>20</v>
      </c>
      <c r="D28">
        <f t="shared" si="0"/>
        <v>15</v>
      </c>
      <c r="E28">
        <f t="shared" si="1"/>
        <v>0</v>
      </c>
      <c r="F28">
        <f t="shared" si="2"/>
        <v>24</v>
      </c>
      <c r="G28">
        <f t="shared" si="3"/>
        <v>24</v>
      </c>
      <c r="H28">
        <f t="shared" si="4"/>
        <v>0</v>
      </c>
      <c r="I28" s="8">
        <v>50</v>
      </c>
      <c r="J28" s="1">
        <f t="shared" si="5"/>
        <v>113</v>
      </c>
      <c r="K28" s="6">
        <f t="shared" ref="K28:K29" si="6">J28/5</f>
        <v>22.6</v>
      </c>
    </row>
    <row r="29" spans="1:11" x14ac:dyDescent="0.25">
      <c r="A29" t="s">
        <v>1</v>
      </c>
      <c r="B29" t="s">
        <v>21</v>
      </c>
      <c r="D29">
        <f t="shared" si="0"/>
        <v>0</v>
      </c>
      <c r="E29">
        <f t="shared" si="1"/>
        <v>0</v>
      </c>
      <c r="F29">
        <f t="shared" si="2"/>
        <v>12</v>
      </c>
      <c r="G29">
        <f t="shared" si="3"/>
        <v>6</v>
      </c>
      <c r="H29">
        <f t="shared" si="4"/>
        <v>0</v>
      </c>
      <c r="I29" s="8">
        <f>6*I26+12</f>
        <v>150</v>
      </c>
      <c r="J29" s="1">
        <f t="shared" si="5"/>
        <v>168</v>
      </c>
      <c r="K29" s="6">
        <f t="shared" si="6"/>
        <v>33.6</v>
      </c>
    </row>
  </sheetData>
  <mergeCells count="1">
    <mergeCell ref="I4:I5"/>
  </mergeCells>
  <pageMargins left="0.7" right="0.7" top="0.75" bottom="0.75" header="0.3" footer="0.3"/>
  <pageSetup paperSize="9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5185621C7115A41AE0530AEA10AC5BA4" version="1.0.0">
  <systemFields>
    <field name="Objective-Id">
      <value order="0">A4615911</value>
    </field>
    <field name="Objective-Title">
      <value order="0">Powerlink - Calibration Quantity 2 Switchgear - January 21 - PUBLIC</value>
    </field>
    <field name="Objective-Description">
      <value order="0"/>
    </field>
    <field name="Objective-CreationStamp">
      <value order="0">2021-01-22T03:08:43Z</value>
    </field>
    <field name="Objective-IsApproved">
      <value order="0">false</value>
    </field>
    <field name="Objective-IsPublished">
      <value order="0">true</value>
    </field>
    <field name="Objective-DatePublished">
      <value order="0">2021-01-22T04:39:57Z</value>
    </field>
    <field name="Objective-ModificationStamp">
      <value order="0">2021-01-22T04:39:57Z</value>
    </field>
    <field name="Objective-Owner">
      <value order="0">LIM Rachael (Powerlink)</value>
    </field>
    <field name="Objective-Path">
      <value order="0">Objective Global Folder:01. Powerlink Folder Structure:Network Strategy and Performance:NSP Regulation Strategies and Development (RSD):RSD Regulatory Management:RSD Powerlink Revenue Resets:Powerlink Revenue Resets 2023 - 2027 (RR23-27):RR23-27 - Revenue Proposal Submission:RR23-27 - Revenue Proposal - Models:Capex Supporting Doc</value>
    </field>
    <field name="Objective-Parent">
      <value order="0">Capex Supporting Doc</value>
    </field>
    <field name="Objective-State">
      <value order="0">Published</value>
    </field>
    <field name="Objective-VersionId">
      <value order="0">vA7171433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qA398966</value>
    </field>
    <field name="Objective-Classification">
      <value order="0"/>
    </field>
    <field name="Objective-Caveats">
      <value order="0">Active Users - Powerlink</value>
    </field>
  </systemFields>
  <catalogues>
    <catalogue name="Document Type Catalogue" type="type" ori="id:cA62">
      <field name="Objective-Project Governance">
        <value order="0"/>
      </field>
      <field name="Objective-SAP Project">
        <value order="0"/>
      </field>
      <field name="Objective-Connect Creator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185621C7115A41AE0530AEA10AC5B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Information</vt:lpstr>
      <vt:lpstr>Reporting</vt:lpstr>
      <vt:lpstr>Years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2021-01-22T04:20:33Z</dcterms:created>
  <dcterms:modified xsi:type="dcterms:W3CDTF">2021-01-22T04:20:48Z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A4615911</vt:lpwstr>
  </property>
  <property fmtid="{D5CDD505-2E9C-101B-9397-08002B2CF9AE}" pid="4" name="Objective-Title">
    <vt:lpwstr>Powerlink - Calibration Quantity 2 Switchgear - January 21 - PUBLIC</vt:lpwstr>
  </property>
  <property fmtid="{D5CDD505-2E9C-101B-9397-08002B2CF9AE}" pid="5" name="Objective-Description">
    <vt:lpwstr/>
  </property>
  <property fmtid="{D5CDD505-2E9C-101B-9397-08002B2CF9AE}" pid="6" name="Objective-CreationStamp">
    <vt:filetime>2021-01-22T04:39:57Z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2021-01-22T04:39:57Z</vt:filetime>
  </property>
  <property fmtid="{D5CDD505-2E9C-101B-9397-08002B2CF9AE}" pid="10" name="Objective-ModificationStamp">
    <vt:filetime>2021-01-26T05:27:33Z</vt:filetime>
  </property>
  <property fmtid="{D5CDD505-2E9C-101B-9397-08002B2CF9AE}" pid="11" name="Objective-Owner">
    <vt:lpwstr>LIM Rachael (Powerlink)</vt:lpwstr>
  </property>
  <property fmtid="{D5CDD505-2E9C-101B-9397-08002B2CF9AE}" pid="12" name="Objective-Path">
    <vt:lpwstr>Objective Global Folder:01. Powerlink Folder Structure:Network Strategy and Performance:NSP Regulation Strategies and Development (RSD):RSD Regulatory Management:RSD Powerlink Revenue Resets:Powerlink Revenue Resets 2023 - 2027 (RR23-27):RR23-27 - Revenue Proposal Submission:RR23-27 - Revenue Proposal - Models:Capex Supporting Doc:</vt:lpwstr>
  </property>
  <property fmtid="{D5CDD505-2E9C-101B-9397-08002B2CF9AE}" pid="13" name="Objective-Parent">
    <vt:lpwstr>Capex Supporting Doc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vA7171433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qA398966</vt:lpwstr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>groups: Active Users - Powerlink; </vt:lpwstr>
  </property>
  <property fmtid="{D5CDD505-2E9C-101B-9397-08002B2CF9AE}" pid="22" name="Objective-Project Governance">
    <vt:lpwstr/>
  </property>
  <property fmtid="{D5CDD505-2E9C-101B-9397-08002B2CF9AE}" pid="23" name="Objective-SAP Project">
    <vt:lpwstr/>
  </property>
  <property fmtid="{D5CDD505-2E9C-101B-9397-08002B2CF9AE}" pid="24" name="Objective-Connect Creator">
    <vt:lpwstr/>
  </property>
  <property fmtid="{D5CDD505-2E9C-101B-9397-08002B2CF9AE}" pid="25" name="Objective-Comment">
    <vt:lpwstr/>
  </property>
  <property fmtid="{D5CDD505-2E9C-101B-9397-08002B2CF9AE}" pid="26" name="Objective-Project Governance [system]">
    <vt:lpwstr/>
  </property>
  <property fmtid="{D5CDD505-2E9C-101B-9397-08002B2CF9AE}" pid="27" name="Objective-SAP Project [system]">
    <vt:lpwstr/>
  </property>
  <property fmtid="{D5CDD505-2E9C-101B-9397-08002B2CF9AE}" pid="28" name="Objective-Connect Creator [system]">
    <vt:lpwstr/>
  </property>
</Properties>
</file>