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e9e1ea845fb44a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816"/>
  </bookViews>
  <sheets>
    <sheet name="Information" sheetId="12" r:id="rId1"/>
    <sheet name="Adjustments2020" sheetId="7" r:id="rId2"/>
    <sheet name="CB Reconciliation" sheetId="9" r:id="rId3"/>
    <sheet name="Age Profile - 2020 - Bay-Equip" sheetId="4" r:id="rId4"/>
    <sheet name="Age Profile - 2020" sheetId="8" r:id="rId5"/>
    <sheet name="Adjustments2015" sheetId="11" r:id="rId6"/>
    <sheet name="Age Profile - 2015" sheetId="10" r:id="rId7"/>
  </sheets>
  <calcPr calcId="162913"/>
</workbook>
</file>

<file path=xl/calcChain.xml><?xml version="1.0" encoding="utf-8"?>
<calcChain xmlns="http://schemas.openxmlformats.org/spreadsheetml/2006/main">
  <c r="I116" i="10" l="1"/>
  <c r="J116" i="10"/>
  <c r="K116" i="10"/>
  <c r="L116" i="10"/>
  <c r="M116" i="10"/>
  <c r="G33" i="4" l="1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39" i="4"/>
  <c r="G29" i="4"/>
  <c r="G30" i="4"/>
  <c r="G31" i="4"/>
  <c r="G22" i="4"/>
  <c r="G23" i="4"/>
  <c r="G24" i="4"/>
  <c r="G25" i="4"/>
  <c r="G26" i="4"/>
  <c r="G15" i="4"/>
  <c r="G16" i="4"/>
  <c r="G17" i="4"/>
  <c r="G18" i="4"/>
  <c r="G19" i="4"/>
  <c r="G8" i="4"/>
  <c r="G9" i="4"/>
  <c r="G10" i="4"/>
  <c r="G11" i="4"/>
  <c r="G12" i="4"/>
  <c r="G4" i="4"/>
  <c r="G5" i="4"/>
  <c r="F68" i="4"/>
  <c r="G28" i="4"/>
  <c r="G27" i="4"/>
  <c r="G21" i="4"/>
  <c r="G20" i="4"/>
  <c r="G14" i="4"/>
  <c r="G13" i="4"/>
  <c r="G7" i="4" l="1"/>
  <c r="G6" i="4"/>
  <c r="I39" i="4" l="1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W43" i="4"/>
  <c r="CX43" i="4"/>
  <c r="CY43" i="4"/>
  <c r="CZ43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CW45" i="4"/>
  <c r="CX45" i="4"/>
  <c r="CY45" i="4"/>
  <c r="CZ45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W48" i="4"/>
  <c r="CX48" i="4"/>
  <c r="CY48" i="4"/>
  <c r="CZ48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CY49" i="4"/>
  <c r="CZ49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CW52" i="4"/>
  <c r="CX52" i="4"/>
  <c r="CY52" i="4"/>
  <c r="CZ52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W54" i="4"/>
  <c r="CX54" i="4"/>
  <c r="CY54" i="4"/>
  <c r="CZ54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CY58" i="4"/>
  <c r="CZ58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CY60" i="4"/>
  <c r="CZ60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W61" i="4"/>
  <c r="CX61" i="4"/>
  <c r="CY61" i="4"/>
  <c r="CZ61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CY63" i="4"/>
  <c r="CZ63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CY64" i="4"/>
  <c r="CZ64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39" i="4"/>
  <c r="I37" i="4" l="1"/>
  <c r="J37" i="4" s="1"/>
  <c r="K37" i="4" s="1"/>
  <c r="L37" i="4" s="1"/>
  <c r="M37" i="4" s="1"/>
  <c r="N37" i="4" s="1"/>
  <c r="H115" i="7" l="1"/>
  <c r="H116" i="7"/>
  <c r="H117" i="7"/>
  <c r="H118" i="7"/>
  <c r="H68" i="4" l="1"/>
  <c r="D13" i="9" l="1"/>
  <c r="H87" i="7" l="1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79" i="7"/>
  <c r="H80" i="7"/>
  <c r="H81" i="7"/>
  <c r="H82" i="7"/>
  <c r="H83" i="7"/>
  <c r="H84" i="7"/>
  <c r="H85" i="7"/>
  <c r="H70" i="7" l="1"/>
  <c r="H71" i="7"/>
  <c r="H72" i="7"/>
  <c r="H73" i="7"/>
  <c r="H74" i="7"/>
  <c r="H75" i="7"/>
  <c r="H77" i="7"/>
  <c r="H78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6" i="7"/>
  <c r="H86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13" i="7" l="1"/>
  <c r="H14" i="7"/>
  <c r="H15" i="7"/>
  <c r="H16" i="7"/>
  <c r="H17" i="7"/>
  <c r="H18" i="7"/>
  <c r="H19" i="7"/>
  <c r="H20" i="7"/>
  <c r="H21" i="7"/>
  <c r="H22" i="7"/>
  <c r="H12" i="7"/>
  <c r="H23" i="7"/>
  <c r="H24" i="7"/>
  <c r="H25" i="7"/>
  <c r="H26" i="7"/>
  <c r="H27" i="7"/>
  <c r="H28" i="7"/>
  <c r="H11" i="7"/>
  <c r="H29" i="7"/>
  <c r="H30" i="7" l="1"/>
  <c r="H31" i="7"/>
  <c r="H8" i="7" l="1"/>
  <c r="H10" i="7"/>
  <c r="H5" i="7"/>
  <c r="H6" i="7"/>
  <c r="H7" i="7"/>
  <c r="H9" i="7"/>
  <c r="E50" i="11" l="1"/>
  <c r="I50" i="11"/>
  <c r="E49" i="11"/>
  <c r="E51" i="11"/>
  <c r="I49" i="11"/>
  <c r="I51" i="11"/>
  <c r="E52" i="11"/>
  <c r="I52" i="11"/>
  <c r="E53" i="11"/>
  <c r="I53" i="11"/>
  <c r="I33" i="8"/>
  <c r="J33" i="8"/>
  <c r="L33" i="8"/>
  <c r="M33" i="8"/>
  <c r="K33" i="8" l="1"/>
  <c r="I74" i="4"/>
  <c r="I86" i="4" s="1"/>
  <c r="J74" i="4"/>
  <c r="J86" i="4" s="1"/>
  <c r="K74" i="4"/>
  <c r="K86" i="4" s="1"/>
  <c r="L74" i="4"/>
  <c r="L86" i="4" s="1"/>
  <c r="M74" i="4"/>
  <c r="M86" i="4" s="1"/>
  <c r="I75" i="4"/>
  <c r="I87" i="4" s="1"/>
  <c r="J75" i="4"/>
  <c r="J87" i="4" s="1"/>
  <c r="K75" i="4"/>
  <c r="K87" i="4" s="1"/>
  <c r="L75" i="4"/>
  <c r="L87" i="4" s="1"/>
  <c r="M75" i="4"/>
  <c r="M87" i="4" s="1"/>
  <c r="I76" i="4"/>
  <c r="I88" i="4" s="1"/>
  <c r="J76" i="4"/>
  <c r="J88" i="4" s="1"/>
  <c r="K76" i="4"/>
  <c r="K88" i="4" s="1"/>
  <c r="L76" i="4"/>
  <c r="L88" i="4" s="1"/>
  <c r="M76" i="4"/>
  <c r="M88" i="4" s="1"/>
  <c r="I77" i="4"/>
  <c r="I89" i="4" s="1"/>
  <c r="J77" i="4"/>
  <c r="J89" i="4" s="1"/>
  <c r="K77" i="4"/>
  <c r="K89" i="4" s="1"/>
  <c r="L77" i="4"/>
  <c r="L89" i="4" s="1"/>
  <c r="M77" i="4"/>
  <c r="M89" i="4" s="1"/>
  <c r="I78" i="4"/>
  <c r="I90" i="4" s="1"/>
  <c r="J78" i="4"/>
  <c r="J90" i="4" s="1"/>
  <c r="K78" i="4"/>
  <c r="K90" i="4" s="1"/>
  <c r="L78" i="4"/>
  <c r="L90" i="4" s="1"/>
  <c r="M78" i="4"/>
  <c r="M90" i="4" s="1"/>
  <c r="I79" i="4"/>
  <c r="I91" i="4" s="1"/>
  <c r="J79" i="4"/>
  <c r="J91" i="4" s="1"/>
  <c r="K79" i="4"/>
  <c r="K91" i="4" s="1"/>
  <c r="L79" i="4"/>
  <c r="L91" i="4" s="1"/>
  <c r="M79" i="4"/>
  <c r="M91" i="4" s="1"/>
  <c r="I73" i="4"/>
  <c r="I85" i="4" s="1"/>
  <c r="J73" i="4"/>
  <c r="J85" i="4" s="1"/>
  <c r="K73" i="4"/>
  <c r="K85" i="4" s="1"/>
  <c r="L73" i="4"/>
  <c r="L85" i="4" s="1"/>
  <c r="M73" i="4"/>
  <c r="M85" i="4" s="1"/>
  <c r="N73" i="4"/>
  <c r="I68" i="4"/>
  <c r="J68" i="4"/>
  <c r="K68" i="4"/>
  <c r="L68" i="4"/>
  <c r="M68" i="4"/>
  <c r="I83" i="4" l="1"/>
  <c r="J83" i="4" s="1"/>
  <c r="K83" i="4" s="1"/>
  <c r="L83" i="4" s="1"/>
  <c r="M83" i="4" s="1"/>
  <c r="N83" i="4" s="1"/>
  <c r="J3" i="4"/>
  <c r="K3" i="4"/>
  <c r="L3" i="4" s="1"/>
  <c r="M3" i="4" s="1"/>
  <c r="N3" i="4" s="1"/>
  <c r="I3" i="4"/>
  <c r="I107" i="10" l="1"/>
  <c r="J107" i="10" s="1"/>
  <c r="K107" i="10" s="1"/>
  <c r="L107" i="10" s="1"/>
  <c r="M107" i="10" s="1"/>
  <c r="N107" i="10" s="1"/>
  <c r="N73" i="10"/>
  <c r="I73" i="10"/>
  <c r="J73" i="10" s="1"/>
  <c r="K73" i="10" s="1"/>
  <c r="L73" i="10" s="1"/>
  <c r="M73" i="10" s="1"/>
  <c r="N37" i="10"/>
  <c r="I37" i="10"/>
  <c r="J37" i="10" s="1"/>
  <c r="K37" i="10" s="1"/>
  <c r="L37" i="10" s="1"/>
  <c r="M37" i="10" s="1"/>
  <c r="I33" i="10"/>
  <c r="J33" i="10"/>
  <c r="K33" i="10"/>
  <c r="L33" i="10"/>
  <c r="M33" i="10"/>
  <c r="I3" i="10"/>
  <c r="J3" i="10" s="1"/>
  <c r="K3" i="10" s="1"/>
  <c r="L3" i="10" s="1"/>
  <c r="M3" i="10" s="1"/>
  <c r="N3" i="10" s="1"/>
  <c r="DA4" i="8" l="1"/>
  <c r="DB4" i="8"/>
  <c r="DC4" i="8"/>
  <c r="DD4" i="8"/>
  <c r="DE4" i="8"/>
  <c r="DF4" i="8"/>
  <c r="DG4" i="8"/>
  <c r="DH4" i="8"/>
  <c r="DI4" i="8"/>
  <c r="DJ4" i="8"/>
  <c r="DK4" i="8"/>
  <c r="DL4" i="8"/>
  <c r="DM4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A6" i="8"/>
  <c r="DB6" i="8"/>
  <c r="DC6" i="8"/>
  <c r="DD6" i="8"/>
  <c r="DE6" i="8"/>
  <c r="DF6" i="8"/>
  <c r="DG6" i="8"/>
  <c r="DH6" i="8"/>
  <c r="DI6" i="8"/>
  <c r="DJ6" i="8"/>
  <c r="DK6" i="8"/>
  <c r="DL6" i="8"/>
  <c r="DM6" i="8"/>
  <c r="DA7" i="8"/>
  <c r="DB7" i="8"/>
  <c r="DC7" i="8"/>
  <c r="DD7" i="8"/>
  <c r="DE7" i="8"/>
  <c r="DF7" i="8"/>
  <c r="DG7" i="8"/>
  <c r="DH7" i="8"/>
  <c r="DI7" i="8"/>
  <c r="DJ7" i="8"/>
  <c r="DK7" i="8"/>
  <c r="DL7" i="8"/>
  <c r="DM7" i="8"/>
  <c r="DA8" i="8"/>
  <c r="DB8" i="8"/>
  <c r="DC8" i="8"/>
  <c r="DD8" i="8"/>
  <c r="DE8" i="8"/>
  <c r="DF8" i="8"/>
  <c r="DG8" i="8"/>
  <c r="DH8" i="8"/>
  <c r="DI8" i="8"/>
  <c r="DJ8" i="8"/>
  <c r="DK8" i="8"/>
  <c r="DL8" i="8"/>
  <c r="DM8" i="8"/>
  <c r="DA9" i="8"/>
  <c r="DB9" i="8"/>
  <c r="DC9" i="8"/>
  <c r="DD9" i="8"/>
  <c r="DE9" i="8"/>
  <c r="DF9" i="8"/>
  <c r="DG9" i="8"/>
  <c r="DH9" i="8"/>
  <c r="DI9" i="8"/>
  <c r="DJ9" i="8"/>
  <c r="DK9" i="8"/>
  <c r="DL9" i="8"/>
  <c r="DM9" i="8"/>
  <c r="DA10" i="8"/>
  <c r="DB10" i="8"/>
  <c r="DC10" i="8"/>
  <c r="DD10" i="8"/>
  <c r="DE10" i="8"/>
  <c r="DF10" i="8"/>
  <c r="DG10" i="8"/>
  <c r="DH10" i="8"/>
  <c r="DI10" i="8"/>
  <c r="DJ10" i="8"/>
  <c r="DK10" i="8"/>
  <c r="DL10" i="8"/>
  <c r="DM10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A12" i="8"/>
  <c r="DB12" i="8"/>
  <c r="DC12" i="8"/>
  <c r="DD12" i="8"/>
  <c r="DE12" i="8"/>
  <c r="DF12" i="8"/>
  <c r="DG12" i="8"/>
  <c r="DH12" i="8"/>
  <c r="DI12" i="8"/>
  <c r="DJ12" i="8"/>
  <c r="DK12" i="8"/>
  <c r="DL12" i="8"/>
  <c r="DM12" i="8"/>
  <c r="DA13" i="8"/>
  <c r="DB13" i="8"/>
  <c r="DC13" i="8"/>
  <c r="DD13" i="8"/>
  <c r="DE13" i="8"/>
  <c r="DF13" i="8"/>
  <c r="DG13" i="8"/>
  <c r="DH13" i="8"/>
  <c r="DI13" i="8"/>
  <c r="DJ13" i="8"/>
  <c r="DK13" i="8"/>
  <c r="DL13" i="8"/>
  <c r="DM13" i="8"/>
  <c r="DA14" i="8"/>
  <c r="DB14" i="8"/>
  <c r="DC14" i="8"/>
  <c r="DD14" i="8"/>
  <c r="DE14" i="8"/>
  <c r="DF14" i="8"/>
  <c r="DG14" i="8"/>
  <c r="DH14" i="8"/>
  <c r="DI14" i="8"/>
  <c r="DJ14" i="8"/>
  <c r="DK14" i="8"/>
  <c r="DL14" i="8"/>
  <c r="DM14" i="8"/>
  <c r="DA15" i="8"/>
  <c r="DB15" i="8"/>
  <c r="DC15" i="8"/>
  <c r="DD15" i="8"/>
  <c r="DE15" i="8"/>
  <c r="DF15" i="8"/>
  <c r="DG15" i="8"/>
  <c r="DH15" i="8"/>
  <c r="DI15" i="8"/>
  <c r="DJ15" i="8"/>
  <c r="DK15" i="8"/>
  <c r="DL15" i="8"/>
  <c r="DM15" i="8"/>
  <c r="DA16" i="8"/>
  <c r="DB16" i="8"/>
  <c r="DC16" i="8"/>
  <c r="DD16" i="8"/>
  <c r="DE16" i="8"/>
  <c r="DF16" i="8"/>
  <c r="DG16" i="8"/>
  <c r="DH16" i="8"/>
  <c r="DI16" i="8"/>
  <c r="DJ16" i="8"/>
  <c r="DK16" i="8"/>
  <c r="DL16" i="8"/>
  <c r="DM16" i="8"/>
  <c r="DA17" i="8"/>
  <c r="DB17" i="8"/>
  <c r="DC17" i="8"/>
  <c r="DD17" i="8"/>
  <c r="DE17" i="8"/>
  <c r="DF17" i="8"/>
  <c r="DG17" i="8"/>
  <c r="DH17" i="8"/>
  <c r="DI17" i="8"/>
  <c r="DJ17" i="8"/>
  <c r="DK17" i="8"/>
  <c r="DL17" i="8"/>
  <c r="DM17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A19" i="8"/>
  <c r="DB19" i="8"/>
  <c r="DC19" i="8"/>
  <c r="DD19" i="8"/>
  <c r="DE19" i="8"/>
  <c r="DF19" i="8"/>
  <c r="DG19" i="8"/>
  <c r="DH19" i="8"/>
  <c r="DI19" i="8"/>
  <c r="DJ19" i="8"/>
  <c r="DK19" i="8"/>
  <c r="DL19" i="8"/>
  <c r="DM19" i="8"/>
  <c r="DA20" i="8"/>
  <c r="DB20" i="8"/>
  <c r="DC20" i="8"/>
  <c r="DD20" i="8"/>
  <c r="DE20" i="8"/>
  <c r="DF20" i="8"/>
  <c r="DG20" i="8"/>
  <c r="DH20" i="8"/>
  <c r="DI20" i="8"/>
  <c r="DJ20" i="8"/>
  <c r="DK20" i="8"/>
  <c r="DL20" i="8"/>
  <c r="DM20" i="8"/>
  <c r="DA21" i="8"/>
  <c r="DB21" i="8"/>
  <c r="DC21" i="8"/>
  <c r="DD21" i="8"/>
  <c r="DE21" i="8"/>
  <c r="DF21" i="8"/>
  <c r="DG21" i="8"/>
  <c r="DH21" i="8"/>
  <c r="DI21" i="8"/>
  <c r="DJ21" i="8"/>
  <c r="DK21" i="8"/>
  <c r="DL21" i="8"/>
  <c r="DM21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A24" i="8"/>
  <c r="DB24" i="8"/>
  <c r="DC24" i="8"/>
  <c r="DD24" i="8"/>
  <c r="DE24" i="8"/>
  <c r="DF24" i="8"/>
  <c r="DG24" i="8"/>
  <c r="DH24" i="8"/>
  <c r="DI24" i="8"/>
  <c r="DJ24" i="8"/>
  <c r="DK24" i="8"/>
  <c r="DL24" i="8"/>
  <c r="DM24" i="8"/>
  <c r="DA25" i="8"/>
  <c r="DB25" i="8"/>
  <c r="DC25" i="8"/>
  <c r="DD25" i="8"/>
  <c r="DE25" i="8"/>
  <c r="DF25" i="8"/>
  <c r="DG25" i="8"/>
  <c r="DH25" i="8"/>
  <c r="DI25" i="8"/>
  <c r="DJ25" i="8"/>
  <c r="DK25" i="8"/>
  <c r="DL25" i="8"/>
  <c r="DM25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A27" i="8"/>
  <c r="DB27" i="8"/>
  <c r="DC27" i="8"/>
  <c r="DD27" i="8"/>
  <c r="DE27" i="8"/>
  <c r="DF27" i="8"/>
  <c r="DG27" i="8"/>
  <c r="DH27" i="8"/>
  <c r="DI27" i="8"/>
  <c r="DJ27" i="8"/>
  <c r="DK27" i="8"/>
  <c r="DL27" i="8"/>
  <c r="DM27" i="8"/>
  <c r="DA28" i="8"/>
  <c r="DB28" i="8"/>
  <c r="DC28" i="8"/>
  <c r="DD28" i="8"/>
  <c r="DE28" i="8"/>
  <c r="DF28" i="8"/>
  <c r="DG28" i="8"/>
  <c r="DH28" i="8"/>
  <c r="DI28" i="8"/>
  <c r="DJ28" i="8"/>
  <c r="DK28" i="8"/>
  <c r="DL28" i="8"/>
  <c r="DM28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A30" i="8"/>
  <c r="DB30" i="8"/>
  <c r="DC30" i="8"/>
  <c r="DD30" i="8"/>
  <c r="DE30" i="8"/>
  <c r="DF30" i="8"/>
  <c r="DG30" i="8"/>
  <c r="DH30" i="8"/>
  <c r="DI30" i="8"/>
  <c r="DJ30" i="8"/>
  <c r="DK30" i="8"/>
  <c r="DL30" i="8"/>
  <c r="DM30" i="8"/>
  <c r="DA31" i="8"/>
  <c r="DB31" i="8"/>
  <c r="DC31" i="8"/>
  <c r="DD31" i="8"/>
  <c r="DE31" i="8"/>
  <c r="DF31" i="8"/>
  <c r="DG31" i="8"/>
  <c r="DH31" i="8"/>
  <c r="DI31" i="8"/>
  <c r="DJ31" i="8"/>
  <c r="DK31" i="8"/>
  <c r="DL31" i="8"/>
  <c r="DM31" i="8"/>
  <c r="N33" i="8" l="1"/>
  <c r="H33" i="8"/>
  <c r="D6" i="9"/>
  <c r="D7" i="9"/>
  <c r="D8" i="9"/>
  <c r="D9" i="9"/>
  <c r="D10" i="9"/>
  <c r="D11" i="9"/>
  <c r="D12" i="9"/>
  <c r="D14" i="9"/>
  <c r="D15" i="9"/>
  <c r="D5" i="9"/>
  <c r="E29" i="11" l="1"/>
  <c r="E30" i="11"/>
  <c r="E31" i="11"/>
  <c r="E32" i="11"/>
  <c r="E33" i="11"/>
  <c r="E34" i="11"/>
  <c r="E35" i="11"/>
  <c r="E36" i="11"/>
  <c r="I29" i="11"/>
  <c r="I30" i="11"/>
  <c r="I31" i="11"/>
  <c r="I32" i="11"/>
  <c r="I33" i="11"/>
  <c r="I34" i="11"/>
  <c r="I35" i="11"/>
  <c r="I36" i="11"/>
  <c r="E37" i="11"/>
  <c r="E38" i="11"/>
  <c r="E39" i="11"/>
  <c r="E40" i="11"/>
  <c r="E41" i="11"/>
  <c r="E42" i="11"/>
  <c r="E43" i="11"/>
  <c r="E44" i="11"/>
  <c r="I37" i="11"/>
  <c r="I38" i="11"/>
  <c r="I39" i="11"/>
  <c r="I40" i="11"/>
  <c r="I41" i="11"/>
  <c r="I42" i="11"/>
  <c r="I43" i="11"/>
  <c r="I44" i="11"/>
  <c r="O73" i="4" l="1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W73" i="4"/>
  <c r="CX73" i="4"/>
  <c r="CY73" i="4"/>
  <c r="CZ73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N75" i="4"/>
  <c r="O75" i="4"/>
  <c r="O87" i="4" s="1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W75" i="4"/>
  <c r="CX75" i="4"/>
  <c r="CY75" i="4"/>
  <c r="CZ75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W76" i="4"/>
  <c r="CX76" i="4"/>
  <c r="CY76" i="4"/>
  <c r="CZ76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CY78" i="4"/>
  <c r="CZ78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H74" i="4"/>
  <c r="H75" i="4"/>
  <c r="H76" i="4"/>
  <c r="H77" i="4"/>
  <c r="H78" i="4"/>
  <c r="H79" i="4"/>
  <c r="H73" i="4"/>
  <c r="H85" i="4" s="1"/>
  <c r="G79" i="4" l="1"/>
  <c r="BK90" i="4"/>
  <c r="BN89" i="4"/>
  <c r="BN85" i="4"/>
  <c r="Y89" i="4"/>
  <c r="U89" i="4"/>
  <c r="U86" i="4"/>
  <c r="N85" i="4"/>
  <c r="O85" i="4"/>
  <c r="Q85" i="4"/>
  <c r="R85" i="4"/>
  <c r="S85" i="4"/>
  <c r="U85" i="4"/>
  <c r="V85" i="4"/>
  <c r="W85" i="4"/>
  <c r="Y85" i="4"/>
  <c r="Z85" i="4"/>
  <c r="AA85" i="4"/>
  <c r="AD85" i="4"/>
  <c r="AE85" i="4"/>
  <c r="AH85" i="4"/>
  <c r="AI85" i="4"/>
  <c r="AL85" i="4"/>
  <c r="AM85" i="4"/>
  <c r="AP85" i="4"/>
  <c r="AQ85" i="4"/>
  <c r="AT85" i="4"/>
  <c r="AU85" i="4"/>
  <c r="AX85" i="4"/>
  <c r="AY85" i="4"/>
  <c r="BB85" i="4"/>
  <c r="BC85" i="4"/>
  <c r="BF85" i="4"/>
  <c r="BG85" i="4"/>
  <c r="BJ85" i="4"/>
  <c r="BK85" i="4"/>
  <c r="N86" i="4"/>
  <c r="O86" i="4"/>
  <c r="Q86" i="4"/>
  <c r="R86" i="4"/>
  <c r="S86" i="4"/>
  <c r="V86" i="4"/>
  <c r="W86" i="4"/>
  <c r="Y86" i="4"/>
  <c r="Z86" i="4"/>
  <c r="AA86" i="4"/>
  <c r="AD86" i="4"/>
  <c r="AE86" i="4"/>
  <c r="AH86" i="4"/>
  <c r="AI86" i="4"/>
  <c r="AL86" i="4"/>
  <c r="AM86" i="4"/>
  <c r="AP86" i="4"/>
  <c r="AQ86" i="4"/>
  <c r="AT86" i="4"/>
  <c r="AU86" i="4"/>
  <c r="AX86" i="4"/>
  <c r="AY86" i="4"/>
  <c r="BB86" i="4"/>
  <c r="BC86" i="4"/>
  <c r="BF86" i="4"/>
  <c r="BG86" i="4"/>
  <c r="BJ86" i="4"/>
  <c r="BK86" i="4"/>
  <c r="BN86" i="4"/>
  <c r="N89" i="4"/>
  <c r="O89" i="4"/>
  <c r="Q89" i="4"/>
  <c r="R89" i="4"/>
  <c r="S89" i="4"/>
  <c r="V89" i="4"/>
  <c r="W89" i="4"/>
  <c r="Z89" i="4"/>
  <c r="AA89" i="4"/>
  <c r="AD89" i="4"/>
  <c r="AE89" i="4"/>
  <c r="AH89" i="4"/>
  <c r="AI89" i="4"/>
  <c r="AL89" i="4"/>
  <c r="AM89" i="4"/>
  <c r="AP89" i="4"/>
  <c r="AQ89" i="4"/>
  <c r="AT89" i="4"/>
  <c r="AU89" i="4"/>
  <c r="AX89" i="4"/>
  <c r="AY89" i="4"/>
  <c r="BB89" i="4"/>
  <c r="BC89" i="4"/>
  <c r="BF89" i="4"/>
  <c r="BG89" i="4"/>
  <c r="BJ89" i="4"/>
  <c r="BK89" i="4"/>
  <c r="N90" i="4"/>
  <c r="O90" i="4"/>
  <c r="Q90" i="4"/>
  <c r="R90" i="4"/>
  <c r="S90" i="4"/>
  <c r="U90" i="4"/>
  <c r="V90" i="4"/>
  <c r="W90" i="4"/>
  <c r="Y90" i="4"/>
  <c r="Z90" i="4"/>
  <c r="AA90" i="4"/>
  <c r="AD90" i="4"/>
  <c r="AE90" i="4"/>
  <c r="AH90" i="4"/>
  <c r="AI90" i="4"/>
  <c r="AL90" i="4"/>
  <c r="AM90" i="4"/>
  <c r="AP90" i="4"/>
  <c r="AQ90" i="4"/>
  <c r="AT90" i="4"/>
  <c r="AU90" i="4"/>
  <c r="AX90" i="4"/>
  <c r="AY90" i="4"/>
  <c r="BB90" i="4"/>
  <c r="BC90" i="4"/>
  <c r="BF90" i="4"/>
  <c r="BG90" i="4"/>
  <c r="BJ90" i="4"/>
  <c r="BN90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CW91" i="4"/>
  <c r="CX91" i="4"/>
  <c r="CY91" i="4"/>
  <c r="CZ91" i="4"/>
  <c r="H86" i="4"/>
  <c r="H87" i="4"/>
  <c r="H88" i="4"/>
  <c r="H89" i="4"/>
  <c r="H90" i="4"/>
  <c r="H91" i="4"/>
  <c r="Q87" i="4"/>
  <c r="R87" i="4"/>
  <c r="S87" i="4"/>
  <c r="U87" i="4"/>
  <c r="V87" i="4"/>
  <c r="W87" i="4"/>
  <c r="Y87" i="4"/>
  <c r="Z87" i="4"/>
  <c r="AA87" i="4"/>
  <c r="AD87" i="4"/>
  <c r="AE87" i="4"/>
  <c r="AH87" i="4"/>
  <c r="AI87" i="4"/>
  <c r="AL87" i="4"/>
  <c r="AM87" i="4"/>
  <c r="AP87" i="4"/>
  <c r="AQ87" i="4"/>
  <c r="AT87" i="4"/>
  <c r="AU87" i="4"/>
  <c r="AX87" i="4"/>
  <c r="AY87" i="4"/>
  <c r="BB87" i="4"/>
  <c r="BC87" i="4"/>
  <c r="BF87" i="4"/>
  <c r="BG87" i="4"/>
  <c r="BJ87" i="4"/>
  <c r="BK87" i="4"/>
  <c r="BN87" i="4"/>
  <c r="N88" i="4"/>
  <c r="O88" i="4"/>
  <c r="Q88" i="4"/>
  <c r="R88" i="4"/>
  <c r="S88" i="4"/>
  <c r="U88" i="4"/>
  <c r="V88" i="4"/>
  <c r="W88" i="4"/>
  <c r="Y88" i="4"/>
  <c r="Z88" i="4"/>
  <c r="AA88" i="4"/>
  <c r="AD88" i="4"/>
  <c r="AE88" i="4"/>
  <c r="AH88" i="4"/>
  <c r="AI88" i="4"/>
  <c r="AL88" i="4"/>
  <c r="AM88" i="4"/>
  <c r="AP88" i="4"/>
  <c r="AQ88" i="4"/>
  <c r="AT88" i="4"/>
  <c r="AU88" i="4"/>
  <c r="AX88" i="4"/>
  <c r="AY88" i="4"/>
  <c r="BB88" i="4"/>
  <c r="BC88" i="4"/>
  <c r="BF88" i="4"/>
  <c r="BG88" i="4"/>
  <c r="BJ88" i="4"/>
  <c r="BK88" i="4"/>
  <c r="BN88" i="4"/>
  <c r="BR86" i="4" l="1"/>
  <c r="BR88" i="4"/>
  <c r="BR87" i="4"/>
  <c r="BR89" i="4"/>
  <c r="BR90" i="4"/>
  <c r="BO87" i="4"/>
  <c r="BO89" i="4"/>
  <c r="BO90" i="4"/>
  <c r="BO86" i="4"/>
  <c r="BO88" i="4"/>
  <c r="AC88" i="4"/>
  <c r="AC87" i="4"/>
  <c r="AC86" i="4"/>
  <c r="AC90" i="4"/>
  <c r="AC89" i="4"/>
  <c r="N87" i="4"/>
  <c r="BS86" i="4" l="1"/>
  <c r="BS88" i="4"/>
  <c r="BS90" i="4"/>
  <c r="BS89" i="4"/>
  <c r="BS87" i="4"/>
  <c r="BO85" i="4"/>
  <c r="BV89" i="4"/>
  <c r="BV86" i="4"/>
  <c r="BV88" i="4"/>
  <c r="BV90" i="4"/>
  <c r="BV87" i="4"/>
  <c r="BR85" i="4"/>
  <c r="AG88" i="4"/>
  <c r="AG87" i="4"/>
  <c r="AG86" i="4"/>
  <c r="AG90" i="4"/>
  <c r="AG89" i="4"/>
  <c r="AC85" i="4"/>
  <c r="BW87" i="4" l="1"/>
  <c r="BW89" i="4"/>
  <c r="BW90" i="4"/>
  <c r="BW86" i="4"/>
  <c r="BW88" i="4"/>
  <c r="BS85" i="4"/>
  <c r="BZ89" i="4"/>
  <c r="BZ88" i="4"/>
  <c r="BZ87" i="4"/>
  <c r="BZ86" i="4"/>
  <c r="BZ90" i="4"/>
  <c r="BV85" i="4"/>
  <c r="AK88" i="4"/>
  <c r="AK87" i="4"/>
  <c r="AK86" i="4"/>
  <c r="AK90" i="4"/>
  <c r="AK89" i="4"/>
  <c r="AG85" i="4"/>
  <c r="CD89" i="4" l="1"/>
  <c r="CD86" i="4"/>
  <c r="CD88" i="4"/>
  <c r="CD90" i="4"/>
  <c r="CD87" i="4"/>
  <c r="BZ85" i="4"/>
  <c r="CA86" i="4"/>
  <c r="CA88" i="4"/>
  <c r="CA90" i="4"/>
  <c r="CA89" i="4"/>
  <c r="CA87" i="4"/>
  <c r="BW85" i="4"/>
  <c r="AO88" i="4"/>
  <c r="AO87" i="4"/>
  <c r="AO86" i="4"/>
  <c r="AO90" i="4"/>
  <c r="AO89" i="4"/>
  <c r="AK85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45" i="11"/>
  <c r="E46" i="11"/>
  <c r="E47" i="11"/>
  <c r="E48" i="11"/>
  <c r="CU61" i="10"/>
  <c r="CI65" i="10"/>
  <c r="BE66" i="10"/>
  <c r="BB51" i="10" l="1"/>
  <c r="I40" i="10"/>
  <c r="I76" i="10" s="1"/>
  <c r="L41" i="10"/>
  <c r="L77" i="10" s="1"/>
  <c r="J43" i="10"/>
  <c r="J79" i="10" s="1"/>
  <c r="H45" i="10"/>
  <c r="K46" i="10"/>
  <c r="K82" i="10" s="1"/>
  <c r="I48" i="10"/>
  <c r="I84" i="10" s="1"/>
  <c r="L49" i="10"/>
  <c r="L85" i="10" s="1"/>
  <c r="J51" i="10"/>
  <c r="J87" i="10" s="1"/>
  <c r="H53" i="10"/>
  <c r="K54" i="10"/>
  <c r="K90" i="10" s="1"/>
  <c r="I56" i="10"/>
  <c r="I92" i="10" s="1"/>
  <c r="L57" i="10"/>
  <c r="L93" i="10" s="1"/>
  <c r="J59" i="10"/>
  <c r="J95" i="10" s="1"/>
  <c r="H61" i="10"/>
  <c r="K62" i="10"/>
  <c r="K98" i="10" s="1"/>
  <c r="L65" i="10"/>
  <c r="L101" i="10" s="1"/>
  <c r="M54" i="10"/>
  <c r="M90" i="10" s="1"/>
  <c r="M45" i="10"/>
  <c r="M81" i="10" s="1"/>
  <c r="I53" i="10"/>
  <c r="I89" i="10" s="1"/>
  <c r="H58" i="10"/>
  <c r="L62" i="10"/>
  <c r="L98" i="10" s="1"/>
  <c r="K39" i="10"/>
  <c r="M44" i="10"/>
  <c r="M80" i="10" s="1"/>
  <c r="L58" i="10"/>
  <c r="L94" i="10" s="1"/>
  <c r="I65" i="10"/>
  <c r="I101" i="10" s="1"/>
  <c r="M40" i="10"/>
  <c r="M76" i="10" s="1"/>
  <c r="J41" i="10"/>
  <c r="J77" i="10" s="1"/>
  <c r="J49" i="10"/>
  <c r="J85" i="10" s="1"/>
  <c r="J57" i="10"/>
  <c r="J93" i="10" s="1"/>
  <c r="J65" i="10"/>
  <c r="J101" i="10" s="1"/>
  <c r="M39" i="10"/>
  <c r="J40" i="10"/>
  <c r="J76" i="10" s="1"/>
  <c r="H42" i="10"/>
  <c r="K43" i="10"/>
  <c r="K79" i="10" s="1"/>
  <c r="I45" i="10"/>
  <c r="I81" i="10" s="1"/>
  <c r="L46" i="10"/>
  <c r="L82" i="10" s="1"/>
  <c r="J48" i="10"/>
  <c r="J84" i="10" s="1"/>
  <c r="H50" i="10"/>
  <c r="L54" i="10"/>
  <c r="L90" i="10" s="1"/>
  <c r="K59" i="10"/>
  <c r="K95" i="10" s="1"/>
  <c r="H66" i="10"/>
  <c r="M63" i="10"/>
  <c r="M99" i="10" s="1"/>
  <c r="K40" i="10"/>
  <c r="K76" i="10" s="1"/>
  <c r="I42" i="10"/>
  <c r="I78" i="10" s="1"/>
  <c r="L43" i="10"/>
  <c r="L79" i="10" s="1"/>
  <c r="J45" i="10"/>
  <c r="J81" i="10" s="1"/>
  <c r="H47" i="10"/>
  <c r="K48" i="10"/>
  <c r="K84" i="10" s="1"/>
  <c r="I50" i="10"/>
  <c r="I86" i="10" s="1"/>
  <c r="L51" i="10"/>
  <c r="L87" i="10" s="1"/>
  <c r="J53" i="10"/>
  <c r="J89" i="10" s="1"/>
  <c r="H55" i="10"/>
  <c r="K56" i="10"/>
  <c r="K92" i="10" s="1"/>
  <c r="I58" i="10"/>
  <c r="I94" i="10" s="1"/>
  <c r="L59" i="10"/>
  <c r="L95" i="10" s="1"/>
  <c r="J61" i="10"/>
  <c r="J97" i="10" s="1"/>
  <c r="H63" i="10"/>
  <c r="K64" i="10"/>
  <c r="K100" i="10" s="1"/>
  <c r="I66" i="10"/>
  <c r="I102" i="10" s="1"/>
  <c r="L39" i="10"/>
  <c r="M56" i="10"/>
  <c r="M92" i="10" s="1"/>
  <c r="M64" i="10"/>
  <c r="M100" i="10" s="1"/>
  <c r="M43" i="10"/>
  <c r="M79" i="10" s="1"/>
  <c r="M41" i="10"/>
  <c r="M77" i="10" s="1"/>
  <c r="I49" i="10"/>
  <c r="I85" i="10" s="1"/>
  <c r="K55" i="10"/>
  <c r="K91" i="10" s="1"/>
  <c r="H62" i="10"/>
  <c r="M59" i="10"/>
  <c r="M95" i="10" s="1"/>
  <c r="I46" i="10"/>
  <c r="I82" i="10" s="1"/>
  <c r="I54" i="10"/>
  <c r="I90" i="10" s="1"/>
  <c r="I62" i="10"/>
  <c r="I98" i="10" s="1"/>
  <c r="M60" i="10"/>
  <c r="M96" i="10" s="1"/>
  <c r="L40" i="10"/>
  <c r="L76" i="10" s="1"/>
  <c r="J42" i="10"/>
  <c r="J78" i="10" s="1"/>
  <c r="H44" i="10"/>
  <c r="K45" i="10"/>
  <c r="K81" i="10" s="1"/>
  <c r="I47" i="10"/>
  <c r="I83" i="10" s="1"/>
  <c r="L48" i="10"/>
  <c r="L84" i="10" s="1"/>
  <c r="J50" i="10"/>
  <c r="J86" i="10" s="1"/>
  <c r="H52" i="10"/>
  <c r="K53" i="10"/>
  <c r="K89" i="10" s="1"/>
  <c r="I55" i="10"/>
  <c r="I91" i="10" s="1"/>
  <c r="L56" i="10"/>
  <c r="L92" i="10" s="1"/>
  <c r="J58" i="10"/>
  <c r="J94" i="10" s="1"/>
  <c r="H60" i="10"/>
  <c r="K61" i="10"/>
  <c r="K97" i="10" s="1"/>
  <c r="I63" i="10"/>
  <c r="I99" i="10" s="1"/>
  <c r="L64" i="10"/>
  <c r="L100" i="10" s="1"/>
  <c r="J66" i="10"/>
  <c r="J102" i="10" s="1"/>
  <c r="M49" i="10"/>
  <c r="M85" i="10" s="1"/>
  <c r="M57" i="10"/>
  <c r="M93" i="10" s="1"/>
  <c r="M65" i="10"/>
  <c r="M101" i="10" s="1"/>
  <c r="M42" i="10"/>
  <c r="M78" i="10" s="1"/>
  <c r="J55" i="10"/>
  <c r="J91" i="10" s="1"/>
  <c r="K58" i="10"/>
  <c r="K94" i="10" s="1"/>
  <c r="L61" i="10"/>
  <c r="L97" i="10" s="1"/>
  <c r="H65" i="10"/>
  <c r="M50" i="10"/>
  <c r="M86" i="10" s="1"/>
  <c r="M66" i="10"/>
  <c r="M102" i="10" s="1"/>
  <c r="L50" i="10"/>
  <c r="L86" i="10" s="1"/>
  <c r="I57" i="10"/>
  <c r="I93" i="10" s="1"/>
  <c r="K63" i="10"/>
  <c r="K99" i="10" s="1"/>
  <c r="M48" i="10"/>
  <c r="M84" i="10" s="1"/>
  <c r="K44" i="10"/>
  <c r="K80" i="10" s="1"/>
  <c r="K52" i="10"/>
  <c r="K88" i="10" s="1"/>
  <c r="K60" i="10"/>
  <c r="K96" i="10" s="1"/>
  <c r="M52" i="10"/>
  <c r="M88" i="10" s="1"/>
  <c r="H41" i="10"/>
  <c r="K42" i="10"/>
  <c r="K78" i="10" s="1"/>
  <c r="I44" i="10"/>
  <c r="I80" i="10" s="1"/>
  <c r="L45" i="10"/>
  <c r="L81" i="10" s="1"/>
  <c r="J47" i="10"/>
  <c r="J83" i="10" s="1"/>
  <c r="H49" i="10"/>
  <c r="K50" i="10"/>
  <c r="K86" i="10" s="1"/>
  <c r="I52" i="10"/>
  <c r="I88" i="10" s="1"/>
  <c r="L53" i="10"/>
  <c r="L89" i="10" s="1"/>
  <c r="H57" i="10"/>
  <c r="I60" i="10"/>
  <c r="I96" i="10" s="1"/>
  <c r="J63" i="10"/>
  <c r="J99" i="10" s="1"/>
  <c r="K66" i="10"/>
  <c r="K102" i="10" s="1"/>
  <c r="M58" i="10"/>
  <c r="M94" i="10" s="1"/>
  <c r="K47" i="10"/>
  <c r="K83" i="10" s="1"/>
  <c r="J52" i="10"/>
  <c r="J88" i="10" s="1"/>
  <c r="M51" i="10"/>
  <c r="M87" i="10" s="1"/>
  <c r="L47" i="10"/>
  <c r="L83" i="10" s="1"/>
  <c r="L55" i="10"/>
  <c r="L91" i="10" s="1"/>
  <c r="L63" i="10"/>
  <c r="L99" i="10" s="1"/>
  <c r="M47" i="10"/>
  <c r="M83" i="10" s="1"/>
  <c r="I41" i="10"/>
  <c r="I77" i="10" s="1"/>
  <c r="L42" i="10"/>
  <c r="L78" i="10" s="1"/>
  <c r="J44" i="10"/>
  <c r="J80" i="10" s="1"/>
  <c r="H46" i="10"/>
  <c r="H40" i="10"/>
  <c r="K41" i="10"/>
  <c r="K77" i="10" s="1"/>
  <c r="I43" i="10"/>
  <c r="I79" i="10" s="1"/>
  <c r="L44" i="10"/>
  <c r="L80" i="10" s="1"/>
  <c r="J46" i="10"/>
  <c r="J82" i="10" s="1"/>
  <c r="H48" i="10"/>
  <c r="K49" i="10"/>
  <c r="K85" i="10" s="1"/>
  <c r="I51" i="10"/>
  <c r="I87" i="10" s="1"/>
  <c r="L52" i="10"/>
  <c r="L88" i="10" s="1"/>
  <c r="J54" i="10"/>
  <c r="J90" i="10" s="1"/>
  <c r="H56" i="10"/>
  <c r="K57" i="10"/>
  <c r="K93" i="10" s="1"/>
  <c r="I59" i="10"/>
  <c r="I95" i="10" s="1"/>
  <c r="L60" i="10"/>
  <c r="L96" i="10" s="1"/>
  <c r="J62" i="10"/>
  <c r="J98" i="10" s="1"/>
  <c r="H64" i="10"/>
  <c r="K65" i="10"/>
  <c r="K101" i="10" s="1"/>
  <c r="I39" i="10"/>
  <c r="M53" i="10"/>
  <c r="M89" i="10" s="1"/>
  <c r="M61" i="10"/>
  <c r="M97" i="10" s="1"/>
  <c r="M46" i="10"/>
  <c r="M82" i="10" s="1"/>
  <c r="I64" i="10"/>
  <c r="I100" i="10" s="1"/>
  <c r="J39" i="10"/>
  <c r="M62" i="10"/>
  <c r="M98" i="10" s="1"/>
  <c r="K51" i="10"/>
  <c r="K87" i="10" s="1"/>
  <c r="J56" i="10"/>
  <c r="J92" i="10" s="1"/>
  <c r="I61" i="10"/>
  <c r="I97" i="10" s="1"/>
  <c r="J64" i="10"/>
  <c r="J100" i="10" s="1"/>
  <c r="M55" i="10"/>
  <c r="M91" i="10" s="1"/>
  <c r="H54" i="10"/>
  <c r="J60" i="10"/>
  <c r="J96" i="10" s="1"/>
  <c r="L66" i="10"/>
  <c r="L102" i="10" s="1"/>
  <c r="H43" i="10"/>
  <c r="H51" i="10"/>
  <c r="H59" i="10"/>
  <c r="H39" i="10"/>
  <c r="Y66" i="10"/>
  <c r="CE65" i="10"/>
  <c r="CW64" i="10"/>
  <c r="BK63" i="10"/>
  <c r="Y62" i="10"/>
  <c r="BY60" i="10"/>
  <c r="CS57" i="10"/>
  <c r="AC66" i="10"/>
  <c r="CG66" i="10"/>
  <c r="BZ65" i="10"/>
  <c r="BI60" i="10"/>
  <c r="CC66" i="10"/>
  <c r="AW66" i="10"/>
  <c r="Q66" i="10"/>
  <c r="BU65" i="10"/>
  <c r="BQ64" i="10"/>
  <c r="AE63" i="10"/>
  <c r="CE61" i="10"/>
  <c r="AS60" i="10"/>
  <c r="BG56" i="10"/>
  <c r="BY66" i="10"/>
  <c r="AS66" i="10"/>
  <c r="CY65" i="10"/>
  <c r="BO65" i="10"/>
  <c r="BA64" i="10"/>
  <c r="O63" i="10"/>
  <c r="BO61" i="10"/>
  <c r="AC60" i="10"/>
  <c r="CG55" i="10"/>
  <c r="BI66" i="10"/>
  <c r="BA66" i="10"/>
  <c r="AU63" i="10"/>
  <c r="BP50" i="10"/>
  <c r="BU66" i="10"/>
  <c r="AO66" i="10"/>
  <c r="CU65" i="10"/>
  <c r="BJ65" i="10"/>
  <c r="AK64" i="10"/>
  <c r="CK62" i="10"/>
  <c r="AY61" i="10"/>
  <c r="CW59" i="10"/>
  <c r="U55" i="10"/>
  <c r="CG64" i="10"/>
  <c r="AG57" i="10"/>
  <c r="CW66" i="10"/>
  <c r="BQ66" i="10"/>
  <c r="AK66" i="10"/>
  <c r="CQ65" i="10"/>
  <c r="BE65" i="10"/>
  <c r="U64" i="10"/>
  <c r="BU62" i="10"/>
  <c r="AI61" i="10"/>
  <c r="BY59" i="10"/>
  <c r="AU54" i="10"/>
  <c r="CO66" i="10"/>
  <c r="CK66" i="10"/>
  <c r="U66" i="10"/>
  <c r="CS66" i="10"/>
  <c r="BM66" i="10"/>
  <c r="AG66" i="10"/>
  <c r="CM65" i="10"/>
  <c r="AQ65" i="10"/>
  <c r="CQ63" i="10"/>
  <c r="BE62" i="10"/>
  <c r="S61" i="10"/>
  <c r="AS59" i="10"/>
  <c r="BT53" i="10"/>
  <c r="AA65" i="10"/>
  <c r="CA63" i="10"/>
  <c r="AO62" i="10"/>
  <c r="CO60" i="10"/>
  <c r="BS58" i="10"/>
  <c r="CX66" i="10"/>
  <c r="CT66" i="10"/>
  <c r="CP66" i="10"/>
  <c r="CL66" i="10"/>
  <c r="CH66" i="10"/>
  <c r="CD66" i="10"/>
  <c r="BZ66" i="10"/>
  <c r="BV66" i="10"/>
  <c r="BR66" i="10"/>
  <c r="BN66" i="10"/>
  <c r="BJ66" i="10"/>
  <c r="BF66" i="10"/>
  <c r="BB66" i="10"/>
  <c r="AX66" i="10"/>
  <c r="AT66" i="10"/>
  <c r="AP66" i="10"/>
  <c r="AL66" i="10"/>
  <c r="AH66" i="10"/>
  <c r="AD66" i="10"/>
  <c r="Z66" i="10"/>
  <c r="V66" i="10"/>
  <c r="R66" i="10"/>
  <c r="N66" i="10"/>
  <c r="CV65" i="10"/>
  <c r="CR65" i="10"/>
  <c r="CN65" i="10"/>
  <c r="CJ65" i="10"/>
  <c r="CF65" i="10"/>
  <c r="CA65" i="10"/>
  <c r="BV65" i="10"/>
  <c r="BQ65" i="10"/>
  <c r="BK65" i="10"/>
  <c r="BF65" i="10"/>
  <c r="AU65" i="10"/>
  <c r="AE65" i="10"/>
  <c r="O65" i="10"/>
  <c r="CK64" i="10"/>
  <c r="BU64" i="10"/>
  <c r="BE64" i="10"/>
  <c r="AO64" i="10"/>
  <c r="Y64" i="10"/>
  <c r="CU63" i="10"/>
  <c r="CE63" i="10"/>
  <c r="BO63" i="10"/>
  <c r="AY63" i="10"/>
  <c r="AI63" i="10"/>
  <c r="S63" i="10"/>
  <c r="CO62" i="10"/>
  <c r="BY62" i="10"/>
  <c r="BI62" i="10"/>
  <c r="AS62" i="10"/>
  <c r="AC62" i="10"/>
  <c r="CY61" i="10"/>
  <c r="CI61" i="10"/>
  <c r="BS61" i="10"/>
  <c r="BC61" i="10"/>
  <c r="AM61" i="10"/>
  <c r="W61" i="10"/>
  <c r="CS60" i="10"/>
  <c r="CC60" i="10"/>
  <c r="BM60" i="10"/>
  <c r="AW60" i="10"/>
  <c r="AG60" i="10"/>
  <c r="Q60" i="10"/>
  <c r="CG59" i="10"/>
  <c r="BA59" i="10"/>
  <c r="CI58" i="10"/>
  <c r="W58" i="10"/>
  <c r="AW57" i="10"/>
  <c r="BW56" i="10"/>
  <c r="CW55" i="10"/>
  <c r="AK55" i="10"/>
  <c r="BK54" i="10"/>
  <c r="CK53" i="10"/>
  <c r="AB52" i="10"/>
  <c r="CV66" i="10"/>
  <c r="CR66" i="10"/>
  <c r="CN66" i="10"/>
  <c r="CJ66" i="10"/>
  <c r="CF66" i="10"/>
  <c r="CB66" i="10"/>
  <c r="BX66" i="10"/>
  <c r="BT66" i="10"/>
  <c r="BP66" i="10"/>
  <c r="BL66" i="10"/>
  <c r="BH66" i="10"/>
  <c r="BD66" i="10"/>
  <c r="AZ66" i="10"/>
  <c r="AV66" i="10"/>
  <c r="AR66" i="10"/>
  <c r="AN66" i="10"/>
  <c r="AJ66" i="10"/>
  <c r="AF66" i="10"/>
  <c r="AB66" i="10"/>
  <c r="X66" i="10"/>
  <c r="T66" i="10"/>
  <c r="P66" i="10"/>
  <c r="CX65" i="10"/>
  <c r="CT65" i="10"/>
  <c r="CP65" i="10"/>
  <c r="CL65" i="10"/>
  <c r="CH65" i="10"/>
  <c r="CD65" i="10"/>
  <c r="BY65" i="10"/>
  <c r="BS65" i="10"/>
  <c r="BN65" i="10"/>
  <c r="BI65" i="10"/>
  <c r="BC65" i="10"/>
  <c r="AM65" i="10"/>
  <c r="W65" i="10"/>
  <c r="CS64" i="10"/>
  <c r="CC64" i="10"/>
  <c r="BM64" i="10"/>
  <c r="AW64" i="10"/>
  <c r="AG64" i="10"/>
  <c r="Q64" i="10"/>
  <c r="CM63" i="10"/>
  <c r="BW63" i="10"/>
  <c r="BG63" i="10"/>
  <c r="AQ63" i="10"/>
  <c r="AA63" i="10"/>
  <c r="CW62" i="10"/>
  <c r="CG62" i="10"/>
  <c r="BQ62" i="10"/>
  <c r="BA62" i="10"/>
  <c r="AK62" i="10"/>
  <c r="U62" i="10"/>
  <c r="CQ61" i="10"/>
  <c r="CA61" i="10"/>
  <c r="BK61" i="10"/>
  <c r="AU61" i="10"/>
  <c r="AE61" i="10"/>
  <c r="O61" i="10"/>
  <c r="CK60" i="10"/>
  <c r="BU60" i="10"/>
  <c r="BE60" i="10"/>
  <c r="AO60" i="10"/>
  <c r="Y60" i="10"/>
  <c r="CR59" i="10"/>
  <c r="BQ59" i="10"/>
  <c r="AC59" i="10"/>
  <c r="BC58" i="10"/>
  <c r="CC57" i="10"/>
  <c r="Q57" i="10"/>
  <c r="AQ56" i="10"/>
  <c r="BQ55" i="10"/>
  <c r="CQ54" i="10"/>
  <c r="AE54" i="10"/>
  <c r="AX53" i="10"/>
  <c r="AX41" i="10"/>
  <c r="Q43" i="10"/>
  <c r="AN43" i="10"/>
  <c r="BD43" i="10"/>
  <c r="BT43" i="10"/>
  <c r="CJ43" i="10"/>
  <c r="N44" i="10"/>
  <c r="AD44" i="10"/>
  <c r="AT44" i="10"/>
  <c r="BJ44" i="10"/>
  <c r="BZ44" i="10"/>
  <c r="CP44" i="10"/>
  <c r="T45" i="10"/>
  <c r="AF45" i="10"/>
  <c r="AN45" i="10"/>
  <c r="AV45" i="10"/>
  <c r="BD45" i="10"/>
  <c r="BL45" i="10"/>
  <c r="BT45" i="10"/>
  <c r="CB45" i="10"/>
  <c r="CJ45" i="10"/>
  <c r="CR45" i="10"/>
  <c r="N46" i="10"/>
  <c r="V46" i="10"/>
  <c r="AD46" i="10"/>
  <c r="AL46" i="10"/>
  <c r="AT46" i="10"/>
  <c r="BB46" i="10"/>
  <c r="BI46" i="10"/>
  <c r="BN46" i="10"/>
  <c r="BS46" i="10"/>
  <c r="BX46" i="10"/>
  <c r="CB46" i="10"/>
  <c r="CF46" i="10"/>
  <c r="CJ46" i="10"/>
  <c r="CN46" i="10"/>
  <c r="CR46" i="10"/>
  <c r="CV46" i="10"/>
  <c r="N47" i="10"/>
  <c r="R47" i="10"/>
  <c r="V47" i="10"/>
  <c r="Z47" i="10"/>
  <c r="AD47" i="10"/>
  <c r="AH47" i="10"/>
  <c r="AL47" i="10"/>
  <c r="AP47" i="10"/>
  <c r="AT47" i="10"/>
  <c r="AX47" i="10"/>
  <c r="BB47" i="10"/>
  <c r="BF47" i="10"/>
  <c r="BJ47" i="10"/>
  <c r="BN47" i="10"/>
  <c r="BR47" i="10"/>
  <c r="BV47" i="10"/>
  <c r="BZ47" i="10"/>
  <c r="CD47" i="10"/>
  <c r="CH47" i="10"/>
  <c r="CL47" i="10"/>
  <c r="CP47" i="10"/>
  <c r="CT47" i="10"/>
  <c r="CX47" i="10"/>
  <c r="P48" i="10"/>
  <c r="T48" i="10"/>
  <c r="X48" i="10"/>
  <c r="AB48" i="10"/>
  <c r="AF48" i="10"/>
  <c r="AJ48" i="10"/>
  <c r="AN48" i="10"/>
  <c r="AR48" i="10"/>
  <c r="AV48" i="10"/>
  <c r="AZ48" i="10"/>
  <c r="BD48" i="10"/>
  <c r="BH48" i="10"/>
  <c r="BL48" i="10"/>
  <c r="BP48" i="10"/>
  <c r="BT48" i="10"/>
  <c r="BX48" i="10"/>
  <c r="CB48" i="10"/>
  <c r="CF48" i="10"/>
  <c r="CJ48" i="10"/>
  <c r="CN48" i="10"/>
  <c r="CR48" i="10"/>
  <c r="CV48" i="10"/>
  <c r="N49" i="10"/>
  <c r="R49" i="10"/>
  <c r="CM42" i="10"/>
  <c r="AJ43" i="10"/>
  <c r="AZ43" i="10"/>
  <c r="BP43" i="10"/>
  <c r="CF43" i="10"/>
  <c r="CV43" i="10"/>
  <c r="Z44" i="10"/>
  <c r="AP44" i="10"/>
  <c r="BF44" i="10"/>
  <c r="BV44" i="10"/>
  <c r="CL44" i="10"/>
  <c r="P45" i="10"/>
  <c r="AE45" i="10"/>
  <c r="AM45" i="10"/>
  <c r="AU45" i="10"/>
  <c r="BC45" i="10"/>
  <c r="BK45" i="10"/>
  <c r="BS45" i="10"/>
  <c r="CA45" i="10"/>
  <c r="CI45" i="10"/>
  <c r="CQ45" i="10"/>
  <c r="CY45" i="10"/>
  <c r="U46" i="10"/>
  <c r="AC46" i="10"/>
  <c r="AK46" i="10"/>
  <c r="AS46" i="10"/>
  <c r="BA46" i="10"/>
  <c r="BG46" i="10"/>
  <c r="BM46" i="10"/>
  <c r="BR46" i="10"/>
  <c r="BW46" i="10"/>
  <c r="CA46" i="10"/>
  <c r="CE46" i="10"/>
  <c r="CI46" i="10"/>
  <c r="CM46" i="10"/>
  <c r="CQ46" i="10"/>
  <c r="CU46" i="10"/>
  <c r="CY46" i="10"/>
  <c r="Q47" i="10"/>
  <c r="U47" i="10"/>
  <c r="Y47" i="10"/>
  <c r="AC47" i="10"/>
  <c r="AG47" i="10"/>
  <c r="AK47" i="10"/>
  <c r="AO47" i="10"/>
  <c r="AS47" i="10"/>
  <c r="AW47" i="10"/>
  <c r="BA47" i="10"/>
  <c r="BE47" i="10"/>
  <c r="BI47" i="10"/>
  <c r="BM47" i="10"/>
  <c r="BQ47" i="10"/>
  <c r="BU47" i="10"/>
  <c r="BY47" i="10"/>
  <c r="CC47" i="10"/>
  <c r="CG47" i="10"/>
  <c r="CK47" i="10"/>
  <c r="CO47" i="10"/>
  <c r="CS47" i="10"/>
  <c r="CW47" i="10"/>
  <c r="O48" i="10"/>
  <c r="S48" i="10"/>
  <c r="W48" i="10"/>
  <c r="AA48" i="10"/>
  <c r="AE48" i="10"/>
  <c r="AI48" i="10"/>
  <c r="AM48" i="10"/>
  <c r="AQ48" i="10"/>
  <c r="AU48" i="10"/>
  <c r="AY48" i="10"/>
  <c r="BC48" i="10"/>
  <c r="BG48" i="10"/>
  <c r="BK48" i="10"/>
  <c r="BO48" i="10"/>
  <c r="BS48" i="10"/>
  <c r="BW48" i="10"/>
  <c r="CA48" i="10"/>
  <c r="CE48" i="10"/>
  <c r="CI48" i="10"/>
  <c r="CM48" i="10"/>
  <c r="CQ48" i="10"/>
  <c r="CU48" i="10"/>
  <c r="CY48" i="10"/>
  <c r="Q49" i="10"/>
  <c r="U49" i="10"/>
  <c r="X42" i="10"/>
  <c r="AR43" i="10"/>
  <c r="BX43" i="10"/>
  <c r="R44" i="10"/>
  <c r="AX44" i="10"/>
  <c r="CD44" i="10"/>
  <c r="X45" i="10"/>
  <c r="AQ45" i="10"/>
  <c r="BG45" i="10"/>
  <c r="BW45" i="10"/>
  <c r="CM45" i="10"/>
  <c r="Q46" i="10"/>
  <c r="AG46" i="10"/>
  <c r="AW46" i="10"/>
  <c r="BJ46" i="10"/>
  <c r="BU46" i="10"/>
  <c r="CC46" i="10"/>
  <c r="CK46" i="10"/>
  <c r="CS46" i="10"/>
  <c r="O47" i="10"/>
  <c r="W47" i="10"/>
  <c r="AE47" i="10"/>
  <c r="AM47" i="10"/>
  <c r="AU47" i="10"/>
  <c r="BC47" i="10"/>
  <c r="BK47" i="10"/>
  <c r="BS47" i="10"/>
  <c r="CA47" i="10"/>
  <c r="CI47" i="10"/>
  <c r="CQ47" i="10"/>
  <c r="CY47" i="10"/>
  <c r="U48" i="10"/>
  <c r="AC48" i="10"/>
  <c r="AK48" i="10"/>
  <c r="AS48" i="10"/>
  <c r="BA48" i="10"/>
  <c r="BI48" i="10"/>
  <c r="BQ48" i="10"/>
  <c r="BY48" i="10"/>
  <c r="CG48" i="10"/>
  <c r="CO48" i="10"/>
  <c r="CW48" i="10"/>
  <c r="S49" i="10"/>
  <c r="X49" i="10"/>
  <c r="AB49" i="10"/>
  <c r="AF49" i="10"/>
  <c r="AJ49" i="10"/>
  <c r="AN49" i="10"/>
  <c r="AR49" i="10"/>
  <c r="AV49" i="10"/>
  <c r="AZ49" i="10"/>
  <c r="BD49" i="10"/>
  <c r="BH49" i="10"/>
  <c r="BL49" i="10"/>
  <c r="BP49" i="10"/>
  <c r="BT49" i="10"/>
  <c r="BX49" i="10"/>
  <c r="CB49" i="10"/>
  <c r="CF49" i="10"/>
  <c r="CJ49" i="10"/>
  <c r="CN49" i="10"/>
  <c r="CR49" i="10"/>
  <c r="CV49" i="10"/>
  <c r="N50" i="10"/>
  <c r="R50" i="10"/>
  <c r="V50" i="10"/>
  <c r="Z50" i="10"/>
  <c r="AD50" i="10"/>
  <c r="AH50" i="10"/>
  <c r="AL50" i="10"/>
  <c r="AP50" i="10"/>
  <c r="AT50" i="10"/>
  <c r="AX50" i="10"/>
  <c r="BB50" i="10"/>
  <c r="BF50" i="10"/>
  <c r="BJ50" i="10"/>
  <c r="BN50" i="10"/>
  <c r="BR50" i="10"/>
  <c r="BV50" i="10"/>
  <c r="BZ50" i="10"/>
  <c r="BT42" i="10"/>
  <c r="AV43" i="10"/>
  <c r="CB43" i="10"/>
  <c r="V44" i="10"/>
  <c r="BB44" i="10"/>
  <c r="CH44" i="10"/>
  <c r="AB45" i="10"/>
  <c r="AR45" i="10"/>
  <c r="BH45" i="10"/>
  <c r="BX45" i="10"/>
  <c r="CN45" i="10"/>
  <c r="R46" i="10"/>
  <c r="AH46" i="10"/>
  <c r="AX46" i="10"/>
  <c r="BK46" i="10"/>
  <c r="BV46" i="10"/>
  <c r="CD46" i="10"/>
  <c r="CL46" i="10"/>
  <c r="CT46" i="10"/>
  <c r="P47" i="10"/>
  <c r="X47" i="10"/>
  <c r="AF47" i="10"/>
  <c r="AN47" i="10"/>
  <c r="AV47" i="10"/>
  <c r="BD47" i="10"/>
  <c r="BL47" i="10"/>
  <c r="BT47" i="10"/>
  <c r="CB47" i="10"/>
  <c r="CJ47" i="10"/>
  <c r="CR47" i="10"/>
  <c r="N48" i="10"/>
  <c r="V48" i="10"/>
  <c r="AD48" i="10"/>
  <c r="AL48" i="10"/>
  <c r="AT48" i="10"/>
  <c r="BB48" i="10"/>
  <c r="BJ48" i="10"/>
  <c r="BR48" i="10"/>
  <c r="BZ48" i="10"/>
  <c r="CH48" i="10"/>
  <c r="CP48" i="10"/>
  <c r="CX48" i="10"/>
  <c r="T49" i="10"/>
  <c r="Y49" i="10"/>
  <c r="AC49" i="10"/>
  <c r="AG49" i="10"/>
  <c r="AK49" i="10"/>
  <c r="AF43" i="10"/>
  <c r="BL43" i="10"/>
  <c r="CR43" i="10"/>
  <c r="AL44" i="10"/>
  <c r="BR44" i="10"/>
  <c r="CX44" i="10"/>
  <c r="AJ45" i="10"/>
  <c r="AZ45" i="10"/>
  <c r="BP45" i="10"/>
  <c r="CF45" i="10"/>
  <c r="CV45" i="10"/>
  <c r="Z46" i="10"/>
  <c r="AP46" i="10"/>
  <c r="BF46" i="10"/>
  <c r="BQ46" i="10"/>
  <c r="BZ46" i="10"/>
  <c r="CH46" i="10"/>
  <c r="CP46" i="10"/>
  <c r="CX46" i="10"/>
  <c r="T47" i="10"/>
  <c r="AB47" i="10"/>
  <c r="AJ47" i="10"/>
  <c r="AR47" i="10"/>
  <c r="AZ47" i="10"/>
  <c r="BH47" i="10"/>
  <c r="BP47" i="10"/>
  <c r="BX47" i="10"/>
  <c r="CF47" i="10"/>
  <c r="CN47" i="10"/>
  <c r="CV47" i="10"/>
  <c r="R48" i="10"/>
  <c r="Z48" i="10"/>
  <c r="AH48" i="10"/>
  <c r="AP48" i="10"/>
  <c r="AX48" i="10"/>
  <c r="BF48" i="10"/>
  <c r="BN48" i="10"/>
  <c r="BV48" i="10"/>
  <c r="CD48" i="10"/>
  <c r="CL48" i="10"/>
  <c r="CT48" i="10"/>
  <c r="P49" i="10"/>
  <c r="W49" i="10"/>
  <c r="AA49" i="10"/>
  <c r="AE49" i="10"/>
  <c r="AI49" i="10"/>
  <c r="AM49" i="10"/>
  <c r="AQ49" i="10"/>
  <c r="AU49" i="10"/>
  <c r="AY49" i="10"/>
  <c r="BC49" i="10"/>
  <c r="BG49" i="10"/>
  <c r="BK49" i="10"/>
  <c r="BO49" i="10"/>
  <c r="BS49" i="10"/>
  <c r="BW49" i="10"/>
  <c r="CA49" i="10"/>
  <c r="CE49" i="10"/>
  <c r="CI49" i="10"/>
  <c r="CM49" i="10"/>
  <c r="CQ49" i="10"/>
  <c r="CU49" i="10"/>
  <c r="CY49" i="10"/>
  <c r="Q50" i="10"/>
  <c r="U50" i="10"/>
  <c r="Y50" i="10"/>
  <c r="AC50" i="10"/>
  <c r="AG50" i="10"/>
  <c r="AK50" i="10"/>
  <c r="AO50" i="10"/>
  <c r="AS50" i="10"/>
  <c r="AW50" i="10"/>
  <c r="BA50" i="10"/>
  <c r="BE50" i="10"/>
  <c r="BI50" i="10"/>
  <c r="BM50" i="10"/>
  <c r="BQ50" i="10"/>
  <c r="BU50" i="10"/>
  <c r="BY50" i="10"/>
  <c r="CC50" i="10"/>
  <c r="CG50" i="10"/>
  <c r="CK50" i="10"/>
  <c r="CO50" i="10"/>
  <c r="CS50" i="10"/>
  <c r="CW50" i="10"/>
  <c r="AA43" i="10"/>
  <c r="BN44" i="10"/>
  <c r="BO45" i="10"/>
  <c r="AO46" i="10"/>
  <c r="CG46" i="10"/>
  <c r="AA47" i="10"/>
  <c r="BG47" i="10"/>
  <c r="CM47" i="10"/>
  <c r="AG48" i="10"/>
  <c r="BM48" i="10"/>
  <c r="CS48" i="10"/>
  <c r="AD49" i="10"/>
  <c r="AP49" i="10"/>
  <c r="AX49" i="10"/>
  <c r="BF49" i="10"/>
  <c r="BN49" i="10"/>
  <c r="BV49" i="10"/>
  <c r="CD49" i="10"/>
  <c r="CL49" i="10"/>
  <c r="CT49" i="10"/>
  <c r="P50" i="10"/>
  <c r="X50" i="10"/>
  <c r="AF50" i="10"/>
  <c r="AN50" i="10"/>
  <c r="AV50" i="10"/>
  <c r="BD50" i="10"/>
  <c r="BL50" i="10"/>
  <c r="BT50" i="10"/>
  <c r="CB50" i="10"/>
  <c r="CH50" i="10"/>
  <c r="CM50" i="10"/>
  <c r="CR50" i="10"/>
  <c r="CX50" i="10"/>
  <c r="P51" i="10"/>
  <c r="T51" i="10"/>
  <c r="X51" i="10"/>
  <c r="AB51" i="10"/>
  <c r="AF51" i="10"/>
  <c r="AJ51" i="10"/>
  <c r="AN51" i="10"/>
  <c r="AR51" i="10"/>
  <c r="AV51" i="10"/>
  <c r="AZ51" i="10"/>
  <c r="BD51" i="10"/>
  <c r="BH51" i="10"/>
  <c r="BL51" i="10"/>
  <c r="BP51" i="10"/>
  <c r="BT51" i="10"/>
  <c r="BX51" i="10"/>
  <c r="CB51" i="10"/>
  <c r="CF51" i="10"/>
  <c r="CJ51" i="10"/>
  <c r="CN51" i="10"/>
  <c r="CR51" i="10"/>
  <c r="CV51" i="10"/>
  <c r="N52" i="10"/>
  <c r="R52" i="10"/>
  <c r="V52" i="10"/>
  <c r="Z52" i="10"/>
  <c r="AD52" i="10"/>
  <c r="AH52" i="10"/>
  <c r="AL52" i="10"/>
  <c r="AP52" i="10"/>
  <c r="AT52" i="10"/>
  <c r="AX52" i="10"/>
  <c r="BB52" i="10"/>
  <c r="BF52" i="10"/>
  <c r="BJ52" i="10"/>
  <c r="BN52" i="10"/>
  <c r="BR52" i="10"/>
  <c r="BV52" i="10"/>
  <c r="BZ52" i="10"/>
  <c r="CD52" i="10"/>
  <c r="CH52" i="10"/>
  <c r="CL52" i="10"/>
  <c r="CP52" i="10"/>
  <c r="CT52" i="10"/>
  <c r="CX52" i="10"/>
  <c r="P53" i="10"/>
  <c r="T53" i="10"/>
  <c r="X53" i="10"/>
  <c r="AB53" i="10"/>
  <c r="AF53" i="10"/>
  <c r="AJ53" i="10"/>
  <c r="AN53" i="10"/>
  <c r="BH43" i="10"/>
  <c r="CT44" i="10"/>
  <c r="CE45" i="10"/>
  <c r="BE46" i="10"/>
  <c r="CO46" i="10"/>
  <c r="AI47" i="10"/>
  <c r="BO47" i="10"/>
  <c r="CU47" i="10"/>
  <c r="AO48" i="10"/>
  <c r="BU48" i="10"/>
  <c r="O49" i="10"/>
  <c r="AH49" i="10"/>
  <c r="AS49" i="10"/>
  <c r="BA49" i="10"/>
  <c r="BI49" i="10"/>
  <c r="BQ49" i="10"/>
  <c r="BY49" i="10"/>
  <c r="CG49" i="10"/>
  <c r="CO49" i="10"/>
  <c r="CW49" i="10"/>
  <c r="S50" i="10"/>
  <c r="AA50" i="10"/>
  <c r="AI50" i="10"/>
  <c r="AQ50" i="10"/>
  <c r="AY50" i="10"/>
  <c r="BG50" i="10"/>
  <c r="BO50" i="10"/>
  <c r="BW50" i="10"/>
  <c r="CD50" i="10"/>
  <c r="CI50" i="10"/>
  <c r="CN50" i="10"/>
  <c r="CT50" i="10"/>
  <c r="CY50" i="10"/>
  <c r="Q51" i="10"/>
  <c r="U51" i="10"/>
  <c r="Y51" i="10"/>
  <c r="AC51" i="10"/>
  <c r="AG51" i="10"/>
  <c r="AK51" i="10"/>
  <c r="AO51" i="10"/>
  <c r="AS51" i="10"/>
  <c r="AW51" i="10"/>
  <c r="BA51" i="10"/>
  <c r="BE51" i="10"/>
  <c r="BI51" i="10"/>
  <c r="BM51" i="10"/>
  <c r="BQ51" i="10"/>
  <c r="BU51" i="10"/>
  <c r="BY51" i="10"/>
  <c r="CC51" i="10"/>
  <c r="CG51" i="10"/>
  <c r="CK51" i="10"/>
  <c r="CO51" i="10"/>
  <c r="CS51" i="10"/>
  <c r="CW51" i="10"/>
  <c r="O52" i="10"/>
  <c r="S52" i="10"/>
  <c r="W52" i="10"/>
  <c r="AA52" i="10"/>
  <c r="AE52" i="10"/>
  <c r="AI52" i="10"/>
  <c r="AM52" i="10"/>
  <c r="AQ52" i="10"/>
  <c r="AU52" i="10"/>
  <c r="AY52" i="10"/>
  <c r="BC52" i="10"/>
  <c r="BG52" i="10"/>
  <c r="BK52" i="10"/>
  <c r="BO52" i="10"/>
  <c r="BS52" i="10"/>
  <c r="BW52" i="10"/>
  <c r="CA52" i="10"/>
  <c r="CE52" i="10"/>
  <c r="CI52" i="10"/>
  <c r="CM52" i="10"/>
  <c r="CQ52" i="10"/>
  <c r="CU52" i="10"/>
  <c r="CY52" i="10"/>
  <c r="Q53" i="10"/>
  <c r="U53" i="10"/>
  <c r="Y53" i="10"/>
  <c r="AC53" i="10"/>
  <c r="AG53" i="10"/>
  <c r="AK53" i="10"/>
  <c r="AO53" i="10"/>
  <c r="AH44" i="10"/>
  <c r="AY45" i="10"/>
  <c r="Y46" i="10"/>
  <c r="BY46" i="10"/>
  <c r="S47" i="10"/>
  <c r="AY47" i="10"/>
  <c r="CE47" i="10"/>
  <c r="Y48" i="10"/>
  <c r="BE48" i="10"/>
  <c r="CK48" i="10"/>
  <c r="Z49" i="10"/>
  <c r="AO49" i="10"/>
  <c r="AW49" i="10"/>
  <c r="BE49" i="10"/>
  <c r="BM49" i="10"/>
  <c r="BU49" i="10"/>
  <c r="CC49" i="10"/>
  <c r="CK49" i="10"/>
  <c r="CS49" i="10"/>
  <c r="O50" i="10"/>
  <c r="W50" i="10"/>
  <c r="AE50" i="10"/>
  <c r="AM50" i="10"/>
  <c r="AU50" i="10"/>
  <c r="BC50" i="10"/>
  <c r="BK50" i="10"/>
  <c r="BS50" i="10"/>
  <c r="CA50" i="10"/>
  <c r="CF50" i="10"/>
  <c r="CL50" i="10"/>
  <c r="CQ50" i="10"/>
  <c r="CV50" i="10"/>
  <c r="O51" i="10"/>
  <c r="S51" i="10"/>
  <c r="W51" i="10"/>
  <c r="AA51" i="10"/>
  <c r="AE51" i="10"/>
  <c r="AI51" i="10"/>
  <c r="AM51" i="10"/>
  <c r="AQ51" i="10"/>
  <c r="AU51" i="10"/>
  <c r="AY51" i="10"/>
  <c r="BC51" i="10"/>
  <c r="BG51" i="10"/>
  <c r="BK51" i="10"/>
  <c r="BO51" i="10"/>
  <c r="BS51" i="10"/>
  <c r="BW51" i="10"/>
  <c r="CA51" i="10"/>
  <c r="CE51" i="10"/>
  <c r="CI51" i="10"/>
  <c r="CM51" i="10"/>
  <c r="CQ51" i="10"/>
  <c r="CU51" i="10"/>
  <c r="CY51" i="10"/>
  <c r="Q52" i="10"/>
  <c r="U52" i="10"/>
  <c r="Y52" i="10"/>
  <c r="AC52" i="10"/>
  <c r="AG52" i="10"/>
  <c r="AK52" i="10"/>
  <c r="AO52" i="10"/>
  <c r="AS52" i="10"/>
  <c r="AW52" i="10"/>
  <c r="BA52" i="10"/>
  <c r="BE52" i="10"/>
  <c r="BI52" i="10"/>
  <c r="BM52" i="10"/>
  <c r="BQ52" i="10"/>
  <c r="BU52" i="10"/>
  <c r="BY52" i="10"/>
  <c r="CC52" i="10"/>
  <c r="CG52" i="10"/>
  <c r="CK52" i="10"/>
  <c r="CO52" i="10"/>
  <c r="CS52" i="10"/>
  <c r="CW52" i="10"/>
  <c r="O53" i="10"/>
  <c r="S53" i="10"/>
  <c r="W53" i="10"/>
  <c r="AA53" i="10"/>
  <c r="AE53" i="10"/>
  <c r="AI53" i="10"/>
  <c r="AM53" i="10"/>
  <c r="AQ53" i="10"/>
  <c r="AU53" i="10"/>
  <c r="AY53" i="10"/>
  <c r="BC53" i="10"/>
  <c r="BG53" i="10"/>
  <c r="BK53" i="10"/>
  <c r="BO53" i="10"/>
  <c r="BS53" i="10"/>
  <c r="BW53" i="10"/>
  <c r="CN43" i="10"/>
  <c r="CW46" i="10"/>
  <c r="AW48" i="10"/>
  <c r="AT49" i="10"/>
  <c r="BZ49" i="10"/>
  <c r="T50" i="10"/>
  <c r="AZ50" i="10"/>
  <c r="CE50" i="10"/>
  <c r="N51" i="10"/>
  <c r="AD51" i="10"/>
  <c r="AT51" i="10"/>
  <c r="BJ51" i="10"/>
  <c r="BZ51" i="10"/>
  <c r="CP51" i="10"/>
  <c r="T52" i="10"/>
  <c r="AJ52" i="10"/>
  <c r="AZ52" i="10"/>
  <c r="BP52" i="10"/>
  <c r="CF52" i="10"/>
  <c r="CV52" i="10"/>
  <c r="Z53" i="10"/>
  <c r="AP53" i="10"/>
  <c r="AV53" i="10"/>
  <c r="BA53" i="10"/>
  <c r="BF53" i="10"/>
  <c r="BL53" i="10"/>
  <c r="BQ53" i="10"/>
  <c r="BV53" i="10"/>
  <c r="CA53" i="10"/>
  <c r="CE53" i="10"/>
  <c r="CI53" i="10"/>
  <c r="CM53" i="10"/>
  <c r="CQ53" i="10"/>
  <c r="CU53" i="10"/>
  <c r="CY53" i="10"/>
  <c r="Q54" i="10"/>
  <c r="U54" i="10"/>
  <c r="Y54" i="10"/>
  <c r="AC54" i="10"/>
  <c r="AG54" i="10"/>
  <c r="AK54" i="10"/>
  <c r="AO54" i="10"/>
  <c r="AS54" i="10"/>
  <c r="AW54" i="10"/>
  <c r="BA54" i="10"/>
  <c r="BE54" i="10"/>
  <c r="BI54" i="10"/>
  <c r="BM54" i="10"/>
  <c r="BQ54" i="10"/>
  <c r="BU54" i="10"/>
  <c r="BY54" i="10"/>
  <c r="CC54" i="10"/>
  <c r="CG54" i="10"/>
  <c r="CK54" i="10"/>
  <c r="CO54" i="10"/>
  <c r="CS54" i="10"/>
  <c r="CW54" i="10"/>
  <c r="O55" i="10"/>
  <c r="S55" i="10"/>
  <c r="W55" i="10"/>
  <c r="AA55" i="10"/>
  <c r="AE55" i="10"/>
  <c r="AI55" i="10"/>
  <c r="AM55" i="10"/>
  <c r="AQ55" i="10"/>
  <c r="AU55" i="10"/>
  <c r="AY55" i="10"/>
  <c r="BC55" i="10"/>
  <c r="BG55" i="10"/>
  <c r="BK55" i="10"/>
  <c r="BO55" i="10"/>
  <c r="BS55" i="10"/>
  <c r="BW55" i="10"/>
  <c r="CA55" i="10"/>
  <c r="CE55" i="10"/>
  <c r="CI55" i="10"/>
  <c r="CM55" i="10"/>
  <c r="CQ55" i="10"/>
  <c r="CU55" i="10"/>
  <c r="CY55" i="10"/>
  <c r="Q56" i="10"/>
  <c r="U56" i="10"/>
  <c r="Y56" i="10"/>
  <c r="AC56" i="10"/>
  <c r="AG56" i="10"/>
  <c r="AK56" i="10"/>
  <c r="AO56" i="10"/>
  <c r="AS56" i="10"/>
  <c r="AW56" i="10"/>
  <c r="BA56" i="10"/>
  <c r="BE56" i="10"/>
  <c r="BI56" i="10"/>
  <c r="BM56" i="10"/>
  <c r="BQ56" i="10"/>
  <c r="BU56" i="10"/>
  <c r="BY56" i="10"/>
  <c r="CC56" i="10"/>
  <c r="CG56" i="10"/>
  <c r="CK56" i="10"/>
  <c r="CO56" i="10"/>
  <c r="CS56" i="10"/>
  <c r="CW56" i="10"/>
  <c r="O57" i="10"/>
  <c r="S57" i="10"/>
  <c r="W57" i="10"/>
  <c r="AA57" i="10"/>
  <c r="AE57" i="10"/>
  <c r="AI57" i="10"/>
  <c r="AM57" i="10"/>
  <c r="AQ57" i="10"/>
  <c r="AU57" i="10"/>
  <c r="AY57" i="10"/>
  <c r="BC57" i="10"/>
  <c r="BG57" i="10"/>
  <c r="BK57" i="10"/>
  <c r="BO57" i="10"/>
  <c r="BS57" i="10"/>
  <c r="BW57" i="10"/>
  <c r="CA57" i="10"/>
  <c r="CE57" i="10"/>
  <c r="CI57" i="10"/>
  <c r="CM57" i="10"/>
  <c r="CQ57" i="10"/>
  <c r="CU57" i="10"/>
  <c r="CY57" i="10"/>
  <c r="Q58" i="10"/>
  <c r="U58" i="10"/>
  <c r="Y58" i="10"/>
  <c r="AC58" i="10"/>
  <c r="AG58" i="10"/>
  <c r="AK58" i="10"/>
  <c r="AO58" i="10"/>
  <c r="AS58" i="10"/>
  <c r="AW58" i="10"/>
  <c r="BA58" i="10"/>
  <c r="BE58" i="10"/>
  <c r="BI58" i="10"/>
  <c r="BM58" i="10"/>
  <c r="BQ58" i="10"/>
  <c r="BU58" i="10"/>
  <c r="BY58" i="10"/>
  <c r="CC58" i="10"/>
  <c r="CG58" i="10"/>
  <c r="CK58" i="10"/>
  <c r="CO58" i="10"/>
  <c r="CS58" i="10"/>
  <c r="CW58" i="10"/>
  <c r="O59" i="10"/>
  <c r="S59" i="10"/>
  <c r="W59" i="10"/>
  <c r="AA59" i="10"/>
  <c r="AE59" i="10"/>
  <c r="AI59" i="10"/>
  <c r="AM59" i="10"/>
  <c r="AQ59" i="10"/>
  <c r="AU59" i="10"/>
  <c r="AY59" i="10"/>
  <c r="BC59" i="10"/>
  <c r="BG59" i="10"/>
  <c r="BK59" i="10"/>
  <c r="BO59" i="10"/>
  <c r="BS59" i="10"/>
  <c r="BW59" i="10"/>
  <c r="CA59" i="10"/>
  <c r="CE59" i="10"/>
  <c r="AI45" i="10"/>
  <c r="AQ47" i="10"/>
  <c r="CC48" i="10"/>
  <c r="BB49" i="10"/>
  <c r="CH49" i="10"/>
  <c r="AB50" i="10"/>
  <c r="BH50" i="10"/>
  <c r="CJ50" i="10"/>
  <c r="R51" i="10"/>
  <c r="AH51" i="10"/>
  <c r="AX51" i="10"/>
  <c r="BN51" i="10"/>
  <c r="CD51" i="10"/>
  <c r="CT51" i="10"/>
  <c r="X52" i="10"/>
  <c r="AN52" i="10"/>
  <c r="BD52" i="10"/>
  <c r="BT52" i="10"/>
  <c r="CJ52" i="10"/>
  <c r="N53" i="10"/>
  <c r="AD53" i="10"/>
  <c r="AR53" i="10"/>
  <c r="AW53" i="10"/>
  <c r="BB53" i="10"/>
  <c r="BH53" i="10"/>
  <c r="BM53" i="10"/>
  <c r="BR53" i="10"/>
  <c r="BX53" i="10"/>
  <c r="CB53" i="10"/>
  <c r="CF53" i="10"/>
  <c r="CJ53" i="10"/>
  <c r="CN53" i="10"/>
  <c r="CR53" i="10"/>
  <c r="CV53" i="10"/>
  <c r="N54" i="10"/>
  <c r="R54" i="10"/>
  <c r="V54" i="10"/>
  <c r="Z54" i="10"/>
  <c r="AD54" i="10"/>
  <c r="AH54" i="10"/>
  <c r="AL54" i="10"/>
  <c r="AP54" i="10"/>
  <c r="AT54" i="10"/>
  <c r="AX54" i="10"/>
  <c r="BB54" i="10"/>
  <c r="BF54" i="10"/>
  <c r="BJ54" i="10"/>
  <c r="BN54" i="10"/>
  <c r="BR54" i="10"/>
  <c r="BV54" i="10"/>
  <c r="BZ54" i="10"/>
  <c r="CD54" i="10"/>
  <c r="CH54" i="10"/>
  <c r="CL54" i="10"/>
  <c r="CP54" i="10"/>
  <c r="CT54" i="10"/>
  <c r="CX54" i="10"/>
  <c r="P55" i="10"/>
  <c r="T55" i="10"/>
  <c r="X55" i="10"/>
  <c r="AB55" i="10"/>
  <c r="AF55" i="10"/>
  <c r="AJ55" i="10"/>
  <c r="AN55" i="10"/>
  <c r="AR55" i="10"/>
  <c r="AV55" i="10"/>
  <c r="AZ55" i="10"/>
  <c r="BD55" i="10"/>
  <c r="BH55" i="10"/>
  <c r="BL55" i="10"/>
  <c r="BP55" i="10"/>
  <c r="BT55" i="10"/>
  <c r="BX55" i="10"/>
  <c r="CB55" i="10"/>
  <c r="CF55" i="10"/>
  <c r="CJ55" i="10"/>
  <c r="CN55" i="10"/>
  <c r="CR55" i="10"/>
  <c r="CV55" i="10"/>
  <c r="N56" i="10"/>
  <c r="R56" i="10"/>
  <c r="V56" i="10"/>
  <c r="Z56" i="10"/>
  <c r="AD56" i="10"/>
  <c r="AH56" i="10"/>
  <c r="AL56" i="10"/>
  <c r="AP56" i="10"/>
  <c r="AT56" i="10"/>
  <c r="AX56" i="10"/>
  <c r="BB56" i="10"/>
  <c r="BF56" i="10"/>
  <c r="BJ56" i="10"/>
  <c r="BN56" i="10"/>
  <c r="BR56" i="10"/>
  <c r="BV56" i="10"/>
  <c r="BZ56" i="10"/>
  <c r="CD56" i="10"/>
  <c r="CH56" i="10"/>
  <c r="CL56" i="10"/>
  <c r="CP56" i="10"/>
  <c r="CT56" i="10"/>
  <c r="CX56" i="10"/>
  <c r="P57" i="10"/>
  <c r="T57" i="10"/>
  <c r="X57" i="10"/>
  <c r="AB57" i="10"/>
  <c r="AF57" i="10"/>
  <c r="AJ57" i="10"/>
  <c r="AN57" i="10"/>
  <c r="AR57" i="10"/>
  <c r="AV57" i="10"/>
  <c r="AZ57" i="10"/>
  <c r="BD57" i="10"/>
  <c r="BH57" i="10"/>
  <c r="BL57" i="10"/>
  <c r="BP57" i="10"/>
  <c r="BT57" i="10"/>
  <c r="BX57" i="10"/>
  <c r="CB57" i="10"/>
  <c r="CF57" i="10"/>
  <c r="CJ57" i="10"/>
  <c r="CN57" i="10"/>
  <c r="CR57" i="10"/>
  <c r="CV57" i="10"/>
  <c r="N58" i="10"/>
  <c r="R58" i="10"/>
  <c r="V58" i="10"/>
  <c r="Z58" i="10"/>
  <c r="AD58" i="10"/>
  <c r="AH58" i="10"/>
  <c r="AL58" i="10"/>
  <c r="AP58" i="10"/>
  <c r="AT58" i="10"/>
  <c r="AX58" i="10"/>
  <c r="BB58" i="10"/>
  <c r="BF58" i="10"/>
  <c r="BJ58" i="10"/>
  <c r="BN58" i="10"/>
  <c r="BR58" i="10"/>
  <c r="BV58" i="10"/>
  <c r="BZ58" i="10"/>
  <c r="CD58" i="10"/>
  <c r="CH58" i="10"/>
  <c r="CL58" i="10"/>
  <c r="CP58" i="10"/>
  <c r="CT58" i="10"/>
  <c r="CX58" i="10"/>
  <c r="P59" i="10"/>
  <c r="T59" i="10"/>
  <c r="X59" i="10"/>
  <c r="AB59" i="10"/>
  <c r="AF59" i="10"/>
  <c r="AJ59" i="10"/>
  <c r="AN59" i="10"/>
  <c r="AR59" i="10"/>
  <c r="BO46" i="10"/>
  <c r="Q48" i="10"/>
  <c r="AL49" i="10"/>
  <c r="BR49" i="10"/>
  <c r="CX49" i="10"/>
  <c r="AR50" i="10"/>
  <c r="BX50" i="10"/>
  <c r="CU50" i="10"/>
  <c r="Z51" i="10"/>
  <c r="AP51" i="10"/>
  <c r="BF51" i="10"/>
  <c r="BV51" i="10"/>
  <c r="CL51" i="10"/>
  <c r="P52" i="10"/>
  <c r="AF52" i="10"/>
  <c r="AV52" i="10"/>
  <c r="BL52" i="10"/>
  <c r="CB52" i="10"/>
  <c r="CR52" i="10"/>
  <c r="V53" i="10"/>
  <c r="AL53" i="10"/>
  <c r="AT53" i="10"/>
  <c r="AZ53" i="10"/>
  <c r="BE53" i="10"/>
  <c r="BJ53" i="10"/>
  <c r="BP53" i="10"/>
  <c r="BU53" i="10"/>
  <c r="BZ53" i="10"/>
  <c r="CD53" i="10"/>
  <c r="CH53" i="10"/>
  <c r="CL53" i="10"/>
  <c r="CP53" i="10"/>
  <c r="CT53" i="10"/>
  <c r="CX53" i="10"/>
  <c r="P54" i="10"/>
  <c r="T54" i="10"/>
  <c r="X54" i="10"/>
  <c r="AB54" i="10"/>
  <c r="AF54" i="10"/>
  <c r="AJ54" i="10"/>
  <c r="AN54" i="10"/>
  <c r="AR54" i="10"/>
  <c r="AV54" i="10"/>
  <c r="AZ54" i="10"/>
  <c r="BD54" i="10"/>
  <c r="BH54" i="10"/>
  <c r="BL54" i="10"/>
  <c r="BP54" i="10"/>
  <c r="BT54" i="10"/>
  <c r="BX54" i="10"/>
  <c r="CB54" i="10"/>
  <c r="CF54" i="10"/>
  <c r="CJ54" i="10"/>
  <c r="CN54" i="10"/>
  <c r="CR54" i="10"/>
  <c r="CV54" i="10"/>
  <c r="N55" i="10"/>
  <c r="R55" i="10"/>
  <c r="V55" i="10"/>
  <c r="Z55" i="10"/>
  <c r="AD55" i="10"/>
  <c r="AH55" i="10"/>
  <c r="AL55" i="10"/>
  <c r="AP55" i="10"/>
  <c r="AT55" i="10"/>
  <c r="AX55" i="10"/>
  <c r="BB55" i="10"/>
  <c r="BF55" i="10"/>
  <c r="BJ55" i="10"/>
  <c r="BN55" i="10"/>
  <c r="BR55" i="10"/>
  <c r="BV55" i="10"/>
  <c r="BZ55" i="10"/>
  <c r="CD55" i="10"/>
  <c r="CH55" i="10"/>
  <c r="CL55" i="10"/>
  <c r="CP55" i="10"/>
  <c r="CT55" i="10"/>
  <c r="CX55" i="10"/>
  <c r="P56" i="10"/>
  <c r="T56" i="10"/>
  <c r="X56" i="10"/>
  <c r="AB56" i="10"/>
  <c r="AF56" i="10"/>
  <c r="AJ56" i="10"/>
  <c r="AN56" i="10"/>
  <c r="AR56" i="10"/>
  <c r="AV56" i="10"/>
  <c r="AZ56" i="10"/>
  <c r="BD56" i="10"/>
  <c r="BH56" i="10"/>
  <c r="BL56" i="10"/>
  <c r="BP56" i="10"/>
  <c r="BT56" i="10"/>
  <c r="BX56" i="10"/>
  <c r="CB56" i="10"/>
  <c r="CF56" i="10"/>
  <c r="CJ56" i="10"/>
  <c r="CN56" i="10"/>
  <c r="CR56" i="10"/>
  <c r="CV56" i="10"/>
  <c r="N57" i="10"/>
  <c r="R57" i="10"/>
  <c r="V57" i="10"/>
  <c r="Z57" i="10"/>
  <c r="AD57" i="10"/>
  <c r="AH57" i="10"/>
  <c r="AL57" i="10"/>
  <c r="AP57" i="10"/>
  <c r="AT57" i="10"/>
  <c r="AX57" i="10"/>
  <c r="BB57" i="10"/>
  <c r="BF57" i="10"/>
  <c r="BJ57" i="10"/>
  <c r="BN57" i="10"/>
  <c r="BR57" i="10"/>
  <c r="BV57" i="10"/>
  <c r="BZ57" i="10"/>
  <c r="CD57" i="10"/>
  <c r="CH57" i="10"/>
  <c r="CL57" i="10"/>
  <c r="CP57" i="10"/>
  <c r="CT57" i="10"/>
  <c r="CX57" i="10"/>
  <c r="P58" i="10"/>
  <c r="T58" i="10"/>
  <c r="X58" i="10"/>
  <c r="AB58" i="10"/>
  <c r="AF58" i="10"/>
  <c r="AJ58" i="10"/>
  <c r="AN58" i="10"/>
  <c r="AR58" i="10"/>
  <c r="AV58" i="10"/>
  <c r="AZ58" i="10"/>
  <c r="BD58" i="10"/>
  <c r="BH58" i="10"/>
  <c r="BL58" i="10"/>
  <c r="BP58" i="10"/>
  <c r="BT58" i="10"/>
  <c r="BX58" i="10"/>
  <c r="CB58" i="10"/>
  <c r="CF58" i="10"/>
  <c r="CJ58" i="10"/>
  <c r="CN58" i="10"/>
  <c r="CR58" i="10"/>
  <c r="CV58" i="10"/>
  <c r="N59" i="10"/>
  <c r="R59" i="10"/>
  <c r="V59" i="10"/>
  <c r="Z59" i="10"/>
  <c r="AD59" i="10"/>
  <c r="AH59" i="10"/>
  <c r="AL59" i="10"/>
  <c r="AP59" i="10"/>
  <c r="AT59" i="10"/>
  <c r="AX59" i="10"/>
  <c r="BB59" i="10"/>
  <c r="BF59" i="10"/>
  <c r="BJ59" i="10"/>
  <c r="BN59" i="10"/>
  <c r="BR59" i="10"/>
  <c r="BV59" i="10"/>
  <c r="BZ59" i="10"/>
  <c r="CD59" i="10"/>
  <c r="CH59" i="10"/>
  <c r="CL59" i="10"/>
  <c r="CP59" i="10"/>
  <c r="CT59" i="10"/>
  <c r="CX59" i="10"/>
  <c r="P60" i="10"/>
  <c r="CU45" i="10"/>
  <c r="CP49" i="10"/>
  <c r="V51" i="10"/>
  <c r="CH51" i="10"/>
  <c r="BH52" i="10"/>
  <c r="AH53" i="10"/>
  <c r="BI53" i="10"/>
  <c r="CC53" i="10"/>
  <c r="CS53" i="10"/>
  <c r="W54" i="10"/>
  <c r="AM54" i="10"/>
  <c r="BC54" i="10"/>
  <c r="BS54" i="10"/>
  <c r="CI54" i="10"/>
  <c r="CY54" i="10"/>
  <c r="AC55" i="10"/>
  <c r="AS55" i="10"/>
  <c r="BI55" i="10"/>
  <c r="BY55" i="10"/>
  <c r="CO55" i="10"/>
  <c r="S56" i="10"/>
  <c r="AI56" i="10"/>
  <c r="AY56" i="10"/>
  <c r="BO56" i="10"/>
  <c r="CE56" i="10"/>
  <c r="CU56" i="10"/>
  <c r="Y57" i="10"/>
  <c r="AO57" i="10"/>
  <c r="BE57" i="10"/>
  <c r="BU57" i="10"/>
  <c r="CK57" i="10"/>
  <c r="O58" i="10"/>
  <c r="AE58" i="10"/>
  <c r="AU58" i="10"/>
  <c r="BK58" i="10"/>
  <c r="CA58" i="10"/>
  <c r="CQ58" i="10"/>
  <c r="U59" i="10"/>
  <c r="AK59" i="10"/>
  <c r="AW59" i="10"/>
  <c r="BE59" i="10"/>
  <c r="BM59" i="10"/>
  <c r="BU59" i="10"/>
  <c r="CC59" i="10"/>
  <c r="CJ59" i="10"/>
  <c r="CO59" i="10"/>
  <c r="CU59" i="10"/>
  <c r="N60" i="10"/>
  <c r="S60" i="10"/>
  <c r="W60" i="10"/>
  <c r="AA60" i="10"/>
  <c r="AE60" i="10"/>
  <c r="AI60" i="10"/>
  <c r="AM60" i="10"/>
  <c r="AQ60" i="10"/>
  <c r="AU60" i="10"/>
  <c r="AY60" i="10"/>
  <c r="BC60" i="10"/>
  <c r="BG60" i="10"/>
  <c r="BK60" i="10"/>
  <c r="BO60" i="10"/>
  <c r="BS60" i="10"/>
  <c r="BW60" i="10"/>
  <c r="CA60" i="10"/>
  <c r="CE60" i="10"/>
  <c r="CI60" i="10"/>
  <c r="CM60" i="10"/>
  <c r="CQ60" i="10"/>
  <c r="CU60" i="10"/>
  <c r="CY60" i="10"/>
  <c r="Q61" i="10"/>
  <c r="U61" i="10"/>
  <c r="Y61" i="10"/>
  <c r="AC61" i="10"/>
  <c r="AG61" i="10"/>
  <c r="AK61" i="10"/>
  <c r="AO61" i="10"/>
  <c r="AS61" i="10"/>
  <c r="AW61" i="10"/>
  <c r="BA61" i="10"/>
  <c r="BE61" i="10"/>
  <c r="BI61" i="10"/>
  <c r="BM61" i="10"/>
  <c r="BQ61" i="10"/>
  <c r="BU61" i="10"/>
  <c r="BY61" i="10"/>
  <c r="CC61" i="10"/>
  <c r="CG61" i="10"/>
  <c r="CK61" i="10"/>
  <c r="CO61" i="10"/>
  <c r="CS61" i="10"/>
  <c r="CW61" i="10"/>
  <c r="O62" i="10"/>
  <c r="S62" i="10"/>
  <c r="W62" i="10"/>
  <c r="AA62" i="10"/>
  <c r="AE62" i="10"/>
  <c r="AI62" i="10"/>
  <c r="AM62" i="10"/>
  <c r="AQ62" i="10"/>
  <c r="AU62" i="10"/>
  <c r="AY62" i="10"/>
  <c r="BC62" i="10"/>
  <c r="BG62" i="10"/>
  <c r="BK62" i="10"/>
  <c r="BO62" i="10"/>
  <c r="BS62" i="10"/>
  <c r="BW62" i="10"/>
  <c r="CA62" i="10"/>
  <c r="CE62" i="10"/>
  <c r="CI62" i="10"/>
  <c r="CM62" i="10"/>
  <c r="CQ62" i="10"/>
  <c r="CU62" i="10"/>
  <c r="CY62" i="10"/>
  <c r="Q63" i="10"/>
  <c r="U63" i="10"/>
  <c r="Y63" i="10"/>
  <c r="AC63" i="10"/>
  <c r="AG63" i="10"/>
  <c r="AK63" i="10"/>
  <c r="AO63" i="10"/>
  <c r="AS63" i="10"/>
  <c r="AW63" i="10"/>
  <c r="BA63" i="10"/>
  <c r="BE63" i="10"/>
  <c r="BI63" i="10"/>
  <c r="BM63" i="10"/>
  <c r="BQ63" i="10"/>
  <c r="BU63" i="10"/>
  <c r="BY63" i="10"/>
  <c r="CC63" i="10"/>
  <c r="CG63" i="10"/>
  <c r="CK63" i="10"/>
  <c r="CO63" i="10"/>
  <c r="CS63" i="10"/>
  <c r="CW63" i="10"/>
  <c r="O64" i="10"/>
  <c r="S64" i="10"/>
  <c r="W64" i="10"/>
  <c r="AA64" i="10"/>
  <c r="AE64" i="10"/>
  <c r="AI64" i="10"/>
  <c r="AM64" i="10"/>
  <c r="AQ64" i="10"/>
  <c r="AU64" i="10"/>
  <c r="AY64" i="10"/>
  <c r="BC64" i="10"/>
  <c r="BG64" i="10"/>
  <c r="BK64" i="10"/>
  <c r="BO64" i="10"/>
  <c r="BS64" i="10"/>
  <c r="BW64" i="10"/>
  <c r="CA64" i="10"/>
  <c r="CE64" i="10"/>
  <c r="CI64" i="10"/>
  <c r="CM64" i="10"/>
  <c r="CQ64" i="10"/>
  <c r="CU64" i="10"/>
  <c r="CY64" i="10"/>
  <c r="Q65" i="10"/>
  <c r="U65" i="10"/>
  <c r="Y65" i="10"/>
  <c r="AC65" i="10"/>
  <c r="AG65" i="10"/>
  <c r="AK65" i="10"/>
  <c r="AO65" i="10"/>
  <c r="AS65" i="10"/>
  <c r="AW65" i="10"/>
  <c r="BA65" i="10"/>
  <c r="BW47" i="10"/>
  <c r="AJ50" i="10"/>
  <c r="AL51" i="10"/>
  <c r="CX51" i="10"/>
  <c r="BX52" i="10"/>
  <c r="AS53" i="10"/>
  <c r="BN53" i="10"/>
  <c r="CG53" i="10"/>
  <c r="CW53" i="10"/>
  <c r="AA54" i="10"/>
  <c r="AQ54" i="10"/>
  <c r="BG54" i="10"/>
  <c r="BW54" i="10"/>
  <c r="CM54" i="10"/>
  <c r="Q55" i="10"/>
  <c r="AG55" i="10"/>
  <c r="AW55" i="10"/>
  <c r="BM55" i="10"/>
  <c r="CC55" i="10"/>
  <c r="CS55" i="10"/>
  <c r="W56" i="10"/>
  <c r="AM56" i="10"/>
  <c r="BC56" i="10"/>
  <c r="BS56" i="10"/>
  <c r="CI56" i="10"/>
  <c r="CY56" i="10"/>
  <c r="AC57" i="10"/>
  <c r="AS57" i="10"/>
  <c r="BI57" i="10"/>
  <c r="BY57" i="10"/>
  <c r="CO57" i="10"/>
  <c r="S58" i="10"/>
  <c r="AI58" i="10"/>
  <c r="AY58" i="10"/>
  <c r="BO58" i="10"/>
  <c r="CE58" i="10"/>
  <c r="CU58" i="10"/>
  <c r="Y59" i="10"/>
  <c r="AO59" i="10"/>
  <c r="AZ59" i="10"/>
  <c r="BH59" i="10"/>
  <c r="BP59" i="10"/>
  <c r="BX59" i="10"/>
  <c r="CF59" i="10"/>
  <c r="CK59" i="10"/>
  <c r="CQ59" i="10"/>
  <c r="CV59" i="10"/>
  <c r="O60" i="10"/>
  <c r="T60" i="10"/>
  <c r="X60" i="10"/>
  <c r="AB60" i="10"/>
  <c r="AF60" i="10"/>
  <c r="AJ60" i="10"/>
  <c r="AN60" i="10"/>
  <c r="AR60" i="10"/>
  <c r="AV60" i="10"/>
  <c r="AZ60" i="10"/>
  <c r="BD60" i="10"/>
  <c r="BH60" i="10"/>
  <c r="BL60" i="10"/>
  <c r="BP60" i="10"/>
  <c r="BT60" i="10"/>
  <c r="BX60" i="10"/>
  <c r="CB60" i="10"/>
  <c r="CF60" i="10"/>
  <c r="CJ60" i="10"/>
  <c r="CN60" i="10"/>
  <c r="CR60" i="10"/>
  <c r="CV60" i="10"/>
  <c r="N61" i="10"/>
  <c r="R61" i="10"/>
  <c r="V61" i="10"/>
  <c r="Z61" i="10"/>
  <c r="AD61" i="10"/>
  <c r="AH61" i="10"/>
  <c r="AL61" i="10"/>
  <c r="AP61" i="10"/>
  <c r="AT61" i="10"/>
  <c r="AX61" i="10"/>
  <c r="BB61" i="10"/>
  <c r="BF61" i="10"/>
  <c r="BJ61" i="10"/>
  <c r="BN61" i="10"/>
  <c r="BR61" i="10"/>
  <c r="BV61" i="10"/>
  <c r="BZ61" i="10"/>
  <c r="CD61" i="10"/>
  <c r="CH61" i="10"/>
  <c r="CL61" i="10"/>
  <c r="CP61" i="10"/>
  <c r="CT61" i="10"/>
  <c r="CX61" i="10"/>
  <c r="P62" i="10"/>
  <c r="T62" i="10"/>
  <c r="X62" i="10"/>
  <c r="AB62" i="10"/>
  <c r="AF62" i="10"/>
  <c r="AJ62" i="10"/>
  <c r="AN62" i="10"/>
  <c r="AR62" i="10"/>
  <c r="AV62" i="10"/>
  <c r="AZ62" i="10"/>
  <c r="BD62" i="10"/>
  <c r="BH62" i="10"/>
  <c r="BL62" i="10"/>
  <c r="BP62" i="10"/>
  <c r="BT62" i="10"/>
  <c r="BX62" i="10"/>
  <c r="CB62" i="10"/>
  <c r="CF62" i="10"/>
  <c r="CJ62" i="10"/>
  <c r="CN62" i="10"/>
  <c r="CR62" i="10"/>
  <c r="CV62" i="10"/>
  <c r="N63" i="10"/>
  <c r="R63" i="10"/>
  <c r="V63" i="10"/>
  <c r="Z63" i="10"/>
  <c r="AD63" i="10"/>
  <c r="AH63" i="10"/>
  <c r="AL63" i="10"/>
  <c r="AP63" i="10"/>
  <c r="AT63" i="10"/>
  <c r="AX63" i="10"/>
  <c r="BB63" i="10"/>
  <c r="BF63" i="10"/>
  <c r="BJ63" i="10"/>
  <c r="BN63" i="10"/>
  <c r="BR63" i="10"/>
  <c r="BV63" i="10"/>
  <c r="BZ63" i="10"/>
  <c r="CD63" i="10"/>
  <c r="CH63" i="10"/>
  <c r="CL63" i="10"/>
  <c r="CP63" i="10"/>
  <c r="CT63" i="10"/>
  <c r="CX63" i="10"/>
  <c r="P64" i="10"/>
  <c r="T64" i="10"/>
  <c r="X64" i="10"/>
  <c r="AB64" i="10"/>
  <c r="AF64" i="10"/>
  <c r="AJ64" i="10"/>
  <c r="AN64" i="10"/>
  <c r="AR64" i="10"/>
  <c r="AV64" i="10"/>
  <c r="AZ64" i="10"/>
  <c r="BD64" i="10"/>
  <c r="BH64" i="10"/>
  <c r="BL64" i="10"/>
  <c r="BP64" i="10"/>
  <c r="BT64" i="10"/>
  <c r="BX64" i="10"/>
  <c r="CB64" i="10"/>
  <c r="CF64" i="10"/>
  <c r="CJ64" i="10"/>
  <c r="CN64" i="10"/>
  <c r="CR64" i="10"/>
  <c r="CV64" i="10"/>
  <c r="N65" i="10"/>
  <c r="R65" i="10"/>
  <c r="V65" i="10"/>
  <c r="Z65" i="10"/>
  <c r="AD65" i="10"/>
  <c r="AH65" i="10"/>
  <c r="AL65" i="10"/>
  <c r="AP65" i="10"/>
  <c r="AT65" i="10"/>
  <c r="AX65" i="10"/>
  <c r="BB65" i="10"/>
  <c r="BJ49" i="10"/>
  <c r="CP50" i="10"/>
  <c r="BR51" i="10"/>
  <c r="AR52" i="10"/>
  <c r="R53" i="10"/>
  <c r="BD53" i="10"/>
  <c r="BY53" i="10"/>
  <c r="CO53" i="10"/>
  <c r="S54" i="10"/>
  <c r="AI54" i="10"/>
  <c r="AY54" i="10"/>
  <c r="BO54" i="10"/>
  <c r="CE54" i="10"/>
  <c r="CU54" i="10"/>
  <c r="Y55" i="10"/>
  <c r="AO55" i="10"/>
  <c r="BE55" i="10"/>
  <c r="BU55" i="10"/>
  <c r="CK55" i="10"/>
  <c r="O56" i="10"/>
  <c r="AE56" i="10"/>
  <c r="AU56" i="10"/>
  <c r="BK56" i="10"/>
  <c r="CA56" i="10"/>
  <c r="CQ56" i="10"/>
  <c r="U57" i="10"/>
  <c r="AK57" i="10"/>
  <c r="BA57" i="10"/>
  <c r="BQ57" i="10"/>
  <c r="CG57" i="10"/>
  <c r="CW57" i="10"/>
  <c r="AA58" i="10"/>
  <c r="AQ58" i="10"/>
  <c r="BG58" i="10"/>
  <c r="BW58" i="10"/>
  <c r="CM58" i="10"/>
  <c r="Q59" i="10"/>
  <c r="AG59" i="10"/>
  <c r="AV59" i="10"/>
  <c r="BD59" i="10"/>
  <c r="BL59" i="10"/>
  <c r="BT59" i="10"/>
  <c r="CB59" i="10"/>
  <c r="CI59" i="10"/>
  <c r="CN59" i="10"/>
  <c r="CS59" i="10"/>
  <c r="CY59" i="10"/>
  <c r="R60" i="10"/>
  <c r="V60" i="10"/>
  <c r="Z60" i="10"/>
  <c r="AD60" i="10"/>
  <c r="AH60" i="10"/>
  <c r="AL60" i="10"/>
  <c r="AP60" i="10"/>
  <c r="AT60" i="10"/>
  <c r="AX60" i="10"/>
  <c r="BB60" i="10"/>
  <c r="BF60" i="10"/>
  <c r="BJ60" i="10"/>
  <c r="BN60" i="10"/>
  <c r="BR60" i="10"/>
  <c r="BV60" i="10"/>
  <c r="BZ60" i="10"/>
  <c r="CD60" i="10"/>
  <c r="CH60" i="10"/>
  <c r="CL60" i="10"/>
  <c r="CP60" i="10"/>
  <c r="CT60" i="10"/>
  <c r="CX60" i="10"/>
  <c r="P61" i="10"/>
  <c r="T61" i="10"/>
  <c r="X61" i="10"/>
  <c r="AB61" i="10"/>
  <c r="AF61" i="10"/>
  <c r="AJ61" i="10"/>
  <c r="AN61" i="10"/>
  <c r="AR61" i="10"/>
  <c r="AV61" i="10"/>
  <c r="AZ61" i="10"/>
  <c r="BD61" i="10"/>
  <c r="BH61" i="10"/>
  <c r="BL61" i="10"/>
  <c r="BP61" i="10"/>
  <c r="BT61" i="10"/>
  <c r="BX61" i="10"/>
  <c r="CB61" i="10"/>
  <c r="CF61" i="10"/>
  <c r="CJ61" i="10"/>
  <c r="CN61" i="10"/>
  <c r="CR61" i="10"/>
  <c r="CV61" i="10"/>
  <c r="N62" i="10"/>
  <c r="R62" i="10"/>
  <c r="V62" i="10"/>
  <c r="Z62" i="10"/>
  <c r="AD62" i="10"/>
  <c r="AH62" i="10"/>
  <c r="AL62" i="10"/>
  <c r="AP62" i="10"/>
  <c r="AT62" i="10"/>
  <c r="AX62" i="10"/>
  <c r="BB62" i="10"/>
  <c r="BF62" i="10"/>
  <c r="BJ62" i="10"/>
  <c r="BN62" i="10"/>
  <c r="BR62" i="10"/>
  <c r="BV62" i="10"/>
  <c r="BZ62" i="10"/>
  <c r="CD62" i="10"/>
  <c r="CH62" i="10"/>
  <c r="CL62" i="10"/>
  <c r="CP62" i="10"/>
  <c r="CT62" i="10"/>
  <c r="CX62" i="10"/>
  <c r="P63" i="10"/>
  <c r="T63" i="10"/>
  <c r="X63" i="10"/>
  <c r="AB63" i="10"/>
  <c r="AF63" i="10"/>
  <c r="AJ63" i="10"/>
  <c r="AN63" i="10"/>
  <c r="AR63" i="10"/>
  <c r="AV63" i="10"/>
  <c r="AZ63" i="10"/>
  <c r="BD63" i="10"/>
  <c r="BH63" i="10"/>
  <c r="BL63" i="10"/>
  <c r="BP63" i="10"/>
  <c r="BT63" i="10"/>
  <c r="BX63" i="10"/>
  <c r="CB63" i="10"/>
  <c r="CF63" i="10"/>
  <c r="CJ63" i="10"/>
  <c r="CN63" i="10"/>
  <c r="CR63" i="10"/>
  <c r="CV63" i="10"/>
  <c r="N64" i="10"/>
  <c r="R64" i="10"/>
  <c r="V64" i="10"/>
  <c r="Z64" i="10"/>
  <c r="AD64" i="10"/>
  <c r="AH64" i="10"/>
  <c r="AL64" i="10"/>
  <c r="AP64" i="10"/>
  <c r="AT64" i="10"/>
  <c r="AX64" i="10"/>
  <c r="BB64" i="10"/>
  <c r="BF64" i="10"/>
  <c r="BJ64" i="10"/>
  <c r="BN64" i="10"/>
  <c r="BR64" i="10"/>
  <c r="BV64" i="10"/>
  <c r="BZ64" i="10"/>
  <c r="CD64" i="10"/>
  <c r="CH64" i="10"/>
  <c r="CL64" i="10"/>
  <c r="CP64" i="10"/>
  <c r="CT64" i="10"/>
  <c r="CX64" i="10"/>
  <c r="P65" i="10"/>
  <c r="T65" i="10"/>
  <c r="X65" i="10"/>
  <c r="AB65" i="10"/>
  <c r="AF65" i="10"/>
  <c r="AJ65" i="10"/>
  <c r="AN65" i="10"/>
  <c r="AR65" i="10"/>
  <c r="AV65" i="10"/>
  <c r="AZ65" i="10"/>
  <c r="BD65" i="10"/>
  <c r="BH65" i="10"/>
  <c r="BL65" i="10"/>
  <c r="BP65" i="10"/>
  <c r="BT65" i="10"/>
  <c r="BX65" i="10"/>
  <c r="CB65" i="10"/>
  <c r="CY66" i="10"/>
  <c r="CU66" i="10"/>
  <c r="CQ66" i="10"/>
  <c r="CM66" i="10"/>
  <c r="CI66" i="10"/>
  <c r="CE66" i="10"/>
  <c r="CA66" i="10"/>
  <c r="BW66" i="10"/>
  <c r="BS66" i="10"/>
  <c r="BO66" i="10"/>
  <c r="BK66" i="10"/>
  <c r="BG66" i="10"/>
  <c r="BC66" i="10"/>
  <c r="AY66" i="10"/>
  <c r="AU66" i="10"/>
  <c r="AQ66" i="10"/>
  <c r="AM66" i="10"/>
  <c r="AI66" i="10"/>
  <c r="AE66" i="10"/>
  <c r="AA66" i="10"/>
  <c r="W66" i="10"/>
  <c r="S66" i="10"/>
  <c r="O66" i="10"/>
  <c r="CW65" i="10"/>
  <c r="CS65" i="10"/>
  <c r="CO65" i="10"/>
  <c r="CK65" i="10"/>
  <c r="CG65" i="10"/>
  <c r="CC65" i="10"/>
  <c r="BW65" i="10"/>
  <c r="BR65" i="10"/>
  <c r="BM65" i="10"/>
  <c r="BG65" i="10"/>
  <c r="AY65" i="10"/>
  <c r="AI65" i="10"/>
  <c r="S65" i="10"/>
  <c r="CO64" i="10"/>
  <c r="BY64" i="10"/>
  <c r="BI64" i="10"/>
  <c r="AS64" i="10"/>
  <c r="AC64" i="10"/>
  <c r="CY63" i="10"/>
  <c r="CI63" i="10"/>
  <c r="BS63" i="10"/>
  <c r="BC63" i="10"/>
  <c r="AM63" i="10"/>
  <c r="W63" i="10"/>
  <c r="CS62" i="10"/>
  <c r="CC62" i="10"/>
  <c r="BM62" i="10"/>
  <c r="AW62" i="10"/>
  <c r="AG62" i="10"/>
  <c r="Q62" i="10"/>
  <c r="CM61" i="10"/>
  <c r="BW61" i="10"/>
  <c r="BG61" i="10"/>
  <c r="AQ61" i="10"/>
  <c r="AA61" i="10"/>
  <c r="CW60" i="10"/>
  <c r="CG60" i="10"/>
  <c r="BQ60" i="10"/>
  <c r="BA60" i="10"/>
  <c r="AK60" i="10"/>
  <c r="U60" i="10"/>
  <c r="CM59" i="10"/>
  <c r="BI59" i="10"/>
  <c r="CY58" i="10"/>
  <c r="AM58" i="10"/>
  <c r="BM57" i="10"/>
  <c r="CM56" i="10"/>
  <c r="AA56" i="10"/>
  <c r="BA55" i="10"/>
  <c r="CA54" i="10"/>
  <c r="O54" i="10"/>
  <c r="CN52" i="10"/>
  <c r="V49" i="10"/>
  <c r="CJ40" i="10"/>
  <c r="BN41" i="10"/>
  <c r="AN42" i="10"/>
  <c r="BZ42" i="10"/>
  <c r="CQ42" i="10"/>
  <c r="U43" i="10"/>
  <c r="AB43" i="10"/>
  <c r="AG43" i="10"/>
  <c r="AK43" i="10"/>
  <c r="AO43" i="10"/>
  <c r="AS43" i="10"/>
  <c r="AW43" i="10"/>
  <c r="BA43" i="10"/>
  <c r="BE43" i="10"/>
  <c r="BI43" i="10"/>
  <c r="BM43" i="10"/>
  <c r="BQ43" i="10"/>
  <c r="BU43" i="10"/>
  <c r="BY43" i="10"/>
  <c r="CC43" i="10"/>
  <c r="CG43" i="10"/>
  <c r="CK43" i="10"/>
  <c r="CO43" i="10"/>
  <c r="CS43" i="10"/>
  <c r="CW43" i="10"/>
  <c r="O44" i="10"/>
  <c r="S44" i="10"/>
  <c r="W44" i="10"/>
  <c r="AA44" i="10"/>
  <c r="AE44" i="10"/>
  <c r="AI44" i="10"/>
  <c r="AM44" i="10"/>
  <c r="AQ44" i="10"/>
  <c r="AU44" i="10"/>
  <c r="AY44" i="10"/>
  <c r="BC44" i="10"/>
  <c r="BG44" i="10"/>
  <c r="BK44" i="10"/>
  <c r="BO44" i="10"/>
  <c r="BS44" i="10"/>
  <c r="BW44" i="10"/>
  <c r="CA44" i="10"/>
  <c r="CE44" i="10"/>
  <c r="CI44" i="10"/>
  <c r="CM44" i="10"/>
  <c r="CQ44" i="10"/>
  <c r="CU44" i="10"/>
  <c r="CY44" i="10"/>
  <c r="Q45" i="10"/>
  <c r="U45" i="10"/>
  <c r="Y45" i="10"/>
  <c r="AC45" i="10"/>
  <c r="AG45" i="10"/>
  <c r="AK45" i="10"/>
  <c r="AO45" i="10"/>
  <c r="AS45" i="10"/>
  <c r="AW45" i="10"/>
  <c r="BA45" i="10"/>
  <c r="BE45" i="10"/>
  <c r="BI45" i="10"/>
  <c r="BM45" i="10"/>
  <c r="BQ45" i="10"/>
  <c r="BU45" i="10"/>
  <c r="BY45" i="10"/>
  <c r="CC45" i="10"/>
  <c r="CG45" i="10"/>
  <c r="CK45" i="10"/>
  <c r="CO45" i="10"/>
  <c r="CS45" i="10"/>
  <c r="CW45" i="10"/>
  <c r="O46" i="10"/>
  <c r="S46" i="10"/>
  <c r="W46" i="10"/>
  <c r="AA46" i="10"/>
  <c r="AE46" i="10"/>
  <c r="AI46" i="10"/>
  <c r="AM46" i="10"/>
  <c r="AQ46" i="10"/>
  <c r="AU46" i="10"/>
  <c r="AY46" i="10"/>
  <c r="BC46" i="10"/>
  <c r="R41" i="10"/>
  <c r="CD41" i="10"/>
  <c r="BD42" i="10"/>
  <c r="CE42" i="10"/>
  <c r="CU42" i="10"/>
  <c r="W43" i="10"/>
  <c r="AC43" i="10"/>
  <c r="AH43" i="10"/>
  <c r="AL43" i="10"/>
  <c r="AP43" i="10"/>
  <c r="AT43" i="10"/>
  <c r="AX43" i="10"/>
  <c r="BB43" i="10"/>
  <c r="BF43" i="10"/>
  <c r="BJ43" i="10"/>
  <c r="BN43" i="10"/>
  <c r="BR43" i="10"/>
  <c r="BV43" i="10"/>
  <c r="BZ43" i="10"/>
  <c r="CD43" i="10"/>
  <c r="CH43" i="10"/>
  <c r="CL43" i="10"/>
  <c r="CP43" i="10"/>
  <c r="CT43" i="10"/>
  <c r="CX43" i="10"/>
  <c r="P44" i="10"/>
  <c r="T44" i="10"/>
  <c r="X44" i="10"/>
  <c r="AB44" i="10"/>
  <c r="AF44" i="10"/>
  <c r="AJ44" i="10"/>
  <c r="AN44" i="10"/>
  <c r="AR44" i="10"/>
  <c r="AV44" i="10"/>
  <c r="AZ44" i="10"/>
  <c r="BD44" i="10"/>
  <c r="BH44" i="10"/>
  <c r="BL44" i="10"/>
  <c r="BP44" i="10"/>
  <c r="BT44" i="10"/>
  <c r="BX44" i="10"/>
  <c r="CB44" i="10"/>
  <c r="CF44" i="10"/>
  <c r="CJ44" i="10"/>
  <c r="CN44" i="10"/>
  <c r="CR44" i="10"/>
  <c r="CV44" i="10"/>
  <c r="N45" i="10"/>
  <c r="R45" i="10"/>
  <c r="V45" i="10"/>
  <c r="Z45" i="10"/>
  <c r="AD45" i="10"/>
  <c r="AH45" i="10"/>
  <c r="AL45" i="10"/>
  <c r="AP45" i="10"/>
  <c r="AT45" i="10"/>
  <c r="AX45" i="10"/>
  <c r="BB45" i="10"/>
  <c r="BF45" i="10"/>
  <c r="BJ45" i="10"/>
  <c r="BN45" i="10"/>
  <c r="BR45" i="10"/>
  <c r="BV45" i="10"/>
  <c r="BZ45" i="10"/>
  <c r="CD45" i="10"/>
  <c r="CH45" i="10"/>
  <c r="CL45" i="10"/>
  <c r="CP45" i="10"/>
  <c r="CT45" i="10"/>
  <c r="CX45" i="10"/>
  <c r="P46" i="10"/>
  <c r="T46" i="10"/>
  <c r="X46" i="10"/>
  <c r="AB46" i="10"/>
  <c r="AF46" i="10"/>
  <c r="AJ46" i="10"/>
  <c r="AN46" i="10"/>
  <c r="AR46" i="10"/>
  <c r="AV46" i="10"/>
  <c r="AZ46" i="10"/>
  <c r="BD46" i="10"/>
  <c r="BH46" i="10"/>
  <c r="BL46" i="10"/>
  <c r="BP46" i="10"/>
  <c r="BT46" i="10"/>
  <c r="AH41" i="10"/>
  <c r="CT41" i="10"/>
  <c r="BO42" i="10"/>
  <c r="CI42" i="10"/>
  <c r="CY42" i="10"/>
  <c r="Y43" i="10"/>
  <c r="AE43" i="10"/>
  <c r="AI43" i="10"/>
  <c r="AM43" i="10"/>
  <c r="AQ43" i="10"/>
  <c r="AU43" i="10"/>
  <c r="AY43" i="10"/>
  <c r="BC43" i="10"/>
  <c r="BG43" i="10"/>
  <c r="BK43" i="10"/>
  <c r="BO43" i="10"/>
  <c r="BS43" i="10"/>
  <c r="BW43" i="10"/>
  <c r="CA43" i="10"/>
  <c r="CE43" i="10"/>
  <c r="CI43" i="10"/>
  <c r="CM43" i="10"/>
  <c r="CQ43" i="10"/>
  <c r="CU43" i="10"/>
  <c r="CY43" i="10"/>
  <c r="Q44" i="10"/>
  <c r="U44" i="10"/>
  <c r="Y44" i="10"/>
  <c r="AC44" i="10"/>
  <c r="AG44" i="10"/>
  <c r="AK44" i="10"/>
  <c r="AO44" i="10"/>
  <c r="AS44" i="10"/>
  <c r="AW44" i="10"/>
  <c r="BA44" i="10"/>
  <c r="BE44" i="10"/>
  <c r="BI44" i="10"/>
  <c r="BM44" i="10"/>
  <c r="BQ44" i="10"/>
  <c r="BU44" i="10"/>
  <c r="BY44" i="10"/>
  <c r="CC44" i="10"/>
  <c r="CG44" i="10"/>
  <c r="CK44" i="10"/>
  <c r="CO44" i="10"/>
  <c r="CS44" i="10"/>
  <c r="CW44" i="10"/>
  <c r="O45" i="10"/>
  <c r="S45" i="10"/>
  <c r="W45" i="10"/>
  <c r="AA45" i="10"/>
  <c r="AR40" i="10"/>
  <c r="AD43" i="10"/>
  <c r="Z43" i="10"/>
  <c r="V43" i="10"/>
  <c r="R43" i="10"/>
  <c r="N43" i="10"/>
  <c r="CV42" i="10"/>
  <c r="CR42" i="10"/>
  <c r="CN42" i="10"/>
  <c r="CJ42" i="10"/>
  <c r="CF42" i="10"/>
  <c r="CA42" i="10"/>
  <c r="BV42" i="10"/>
  <c r="BP42" i="10"/>
  <c r="BH42" i="10"/>
  <c r="AR42" i="10"/>
  <c r="AB42" i="10"/>
  <c r="CX41" i="10"/>
  <c r="CH41" i="10"/>
  <c r="BR41" i="10"/>
  <c r="BB41" i="10"/>
  <c r="AL41" i="10"/>
  <c r="V41" i="10"/>
  <c r="CN40" i="10"/>
  <c r="X43" i="10"/>
  <c r="T43" i="10"/>
  <c r="P43" i="10"/>
  <c r="CX42" i="10"/>
  <c r="CT42" i="10"/>
  <c r="CP42" i="10"/>
  <c r="CL42" i="10"/>
  <c r="CH42" i="10"/>
  <c r="CD42" i="10"/>
  <c r="BX42" i="10"/>
  <c r="BS42" i="10"/>
  <c r="BN42" i="10"/>
  <c r="AZ42" i="10"/>
  <c r="AJ42" i="10"/>
  <c r="T42" i="10"/>
  <c r="CP41" i="10"/>
  <c r="BZ41" i="10"/>
  <c r="BJ41" i="10"/>
  <c r="AT41" i="10"/>
  <c r="AD41" i="10"/>
  <c r="N41" i="10"/>
  <c r="BL40" i="10"/>
  <c r="S43" i="10"/>
  <c r="O43" i="10"/>
  <c r="CW42" i="10"/>
  <c r="CS42" i="10"/>
  <c r="CO42" i="10"/>
  <c r="CK42" i="10"/>
  <c r="CG42" i="10"/>
  <c r="CB42" i="10"/>
  <c r="BW42" i="10"/>
  <c r="BR42" i="10"/>
  <c r="BL42" i="10"/>
  <c r="AV42" i="10"/>
  <c r="AF42" i="10"/>
  <c r="P42" i="10"/>
  <c r="CL41" i="10"/>
  <c r="BV41" i="10"/>
  <c r="BF41" i="10"/>
  <c r="AP41" i="10"/>
  <c r="Z41" i="10"/>
  <c r="CV40" i="10"/>
  <c r="BX40" i="10"/>
  <c r="CF40" i="10"/>
  <c r="AZ40" i="10"/>
  <c r="CB40" i="10"/>
  <c r="CR40" i="10"/>
  <c r="BP40" i="10"/>
  <c r="BT40" i="10"/>
  <c r="CE87" i="4"/>
  <c r="CE89" i="4"/>
  <c r="CE90" i="4"/>
  <c r="CE86" i="4"/>
  <c r="CE88" i="4"/>
  <c r="CA85" i="4"/>
  <c r="CH86" i="4"/>
  <c r="CH88" i="4"/>
  <c r="CH87" i="4"/>
  <c r="CH89" i="4"/>
  <c r="CH90" i="4"/>
  <c r="CD85" i="4"/>
  <c r="AS88" i="4"/>
  <c r="AS87" i="4"/>
  <c r="AS86" i="4"/>
  <c r="AS90" i="4"/>
  <c r="AS89" i="4"/>
  <c r="AO85" i="4"/>
  <c r="BD40" i="10"/>
  <c r="AJ40" i="10"/>
  <c r="T40" i="10"/>
  <c r="BH40" i="10"/>
  <c r="AV40" i="10"/>
  <c r="AF40" i="10"/>
  <c r="AB40" i="10"/>
  <c r="CX39" i="10"/>
  <c r="AN40" i="10"/>
  <c r="CH39" i="10"/>
  <c r="X40" i="10"/>
  <c r="CL39" i="10"/>
  <c r="CT39" i="10"/>
  <c r="CD39" i="10"/>
  <c r="P40" i="10"/>
  <c r="BN39" i="10"/>
  <c r="CP39" i="10"/>
  <c r="BZ39" i="10"/>
  <c r="BV39" i="10"/>
  <c r="BF39" i="10"/>
  <c r="AH39" i="10"/>
  <c r="BR39" i="10"/>
  <c r="AX39" i="10"/>
  <c r="BB39" i="10"/>
  <c r="Z39" i="10"/>
  <c r="BJ39" i="10"/>
  <c r="R39" i="10"/>
  <c r="AL39" i="10"/>
  <c r="V39" i="10"/>
  <c r="AT39" i="10"/>
  <c r="AD39" i="10"/>
  <c r="N39" i="10"/>
  <c r="AP39" i="10"/>
  <c r="P39" i="10"/>
  <c r="T39" i="10"/>
  <c r="X39" i="10"/>
  <c r="AB39" i="10"/>
  <c r="AF39" i="10"/>
  <c r="AJ39" i="10"/>
  <c r="AN39" i="10"/>
  <c r="AR39" i="10"/>
  <c r="AV39" i="10"/>
  <c r="AZ39" i="10"/>
  <c r="BD39" i="10"/>
  <c r="BH39" i="10"/>
  <c r="BL39" i="10"/>
  <c r="BP39" i="10"/>
  <c r="BT39" i="10"/>
  <c r="BX39" i="10"/>
  <c r="CB39" i="10"/>
  <c r="CF39" i="10"/>
  <c r="CJ39" i="10"/>
  <c r="CN39" i="10"/>
  <c r="CR39" i="10"/>
  <c r="CV39" i="10"/>
  <c r="N40" i="10"/>
  <c r="R40" i="10"/>
  <c r="V40" i="10"/>
  <c r="Z40" i="10"/>
  <c r="AD40" i="10"/>
  <c r="AH40" i="10"/>
  <c r="AL40" i="10"/>
  <c r="AP40" i="10"/>
  <c r="AT40" i="10"/>
  <c r="AX40" i="10"/>
  <c r="BB40" i="10"/>
  <c r="BF40" i="10"/>
  <c r="BJ40" i="10"/>
  <c r="BN40" i="10"/>
  <c r="BR40" i="10"/>
  <c r="BV40" i="10"/>
  <c r="BZ40" i="10"/>
  <c r="CD40" i="10"/>
  <c r="CH40" i="10"/>
  <c r="CL40" i="10"/>
  <c r="CP40" i="10"/>
  <c r="CT40" i="10"/>
  <c r="CX40" i="10"/>
  <c r="P41" i="10"/>
  <c r="T41" i="10"/>
  <c r="X41" i="10"/>
  <c r="AB41" i="10"/>
  <c r="AF41" i="10"/>
  <c r="AJ41" i="10"/>
  <c r="AN41" i="10"/>
  <c r="AR41" i="10"/>
  <c r="AV41" i="10"/>
  <c r="AZ41" i="10"/>
  <c r="BD41" i="10"/>
  <c r="BH41" i="10"/>
  <c r="BL41" i="10"/>
  <c r="BP41" i="10"/>
  <c r="BT41" i="10"/>
  <c r="BX41" i="10"/>
  <c r="CB41" i="10"/>
  <c r="CF41" i="10"/>
  <c r="CJ41" i="10"/>
  <c r="CN41" i="10"/>
  <c r="CR41" i="10"/>
  <c r="CV41" i="10"/>
  <c r="N42" i="10"/>
  <c r="R42" i="10"/>
  <c r="V42" i="10"/>
  <c r="Z42" i="10"/>
  <c r="AD42" i="10"/>
  <c r="AH42" i="10"/>
  <c r="AL42" i="10"/>
  <c r="AP42" i="10"/>
  <c r="AT42" i="10"/>
  <c r="AX42" i="10"/>
  <c r="BB42" i="10"/>
  <c r="BF42" i="10"/>
  <c r="BJ42" i="10"/>
  <c r="Q39" i="10"/>
  <c r="U39" i="10"/>
  <c r="Y39" i="10"/>
  <c r="AC39" i="10"/>
  <c r="AG39" i="10"/>
  <c r="AK39" i="10"/>
  <c r="AO39" i="10"/>
  <c r="AS39" i="10"/>
  <c r="AW39" i="10"/>
  <c r="BA39" i="10"/>
  <c r="BE39" i="10"/>
  <c r="BI39" i="10"/>
  <c r="BM39" i="10"/>
  <c r="BQ39" i="10"/>
  <c r="BU39" i="10"/>
  <c r="BY39" i="10"/>
  <c r="CC39" i="10"/>
  <c r="CG39" i="10"/>
  <c r="CK39" i="10"/>
  <c r="CO39" i="10"/>
  <c r="CS39" i="10"/>
  <c r="CW39" i="10"/>
  <c r="O40" i="10"/>
  <c r="S40" i="10"/>
  <c r="W40" i="10"/>
  <c r="AA40" i="10"/>
  <c r="AE40" i="10"/>
  <c r="AI40" i="10"/>
  <c r="AM40" i="10"/>
  <c r="AQ40" i="10"/>
  <c r="AU40" i="10"/>
  <c r="AY40" i="10"/>
  <c r="BC40" i="10"/>
  <c r="BG40" i="10"/>
  <c r="BK40" i="10"/>
  <c r="BO40" i="10"/>
  <c r="BS40" i="10"/>
  <c r="BW40" i="10"/>
  <c r="CA40" i="10"/>
  <c r="CE40" i="10"/>
  <c r="CI40" i="10"/>
  <c r="CM40" i="10"/>
  <c r="CQ40" i="10"/>
  <c r="CU40" i="10"/>
  <c r="CY40" i="10"/>
  <c r="Q41" i="10"/>
  <c r="U41" i="10"/>
  <c r="Y41" i="10"/>
  <c r="AC41" i="10"/>
  <c r="AG41" i="10"/>
  <c r="AK41" i="10"/>
  <c r="AO41" i="10"/>
  <c r="AS41" i="10"/>
  <c r="AW41" i="10"/>
  <c r="BA41" i="10"/>
  <c r="BE41" i="10"/>
  <c r="BI41" i="10"/>
  <c r="BM41" i="10"/>
  <c r="BQ41" i="10"/>
  <c r="BU41" i="10"/>
  <c r="BY41" i="10"/>
  <c r="CC41" i="10"/>
  <c r="CG41" i="10"/>
  <c r="CK41" i="10"/>
  <c r="CO41" i="10"/>
  <c r="CS41" i="10"/>
  <c r="CW41" i="10"/>
  <c r="O42" i="10"/>
  <c r="S42" i="10"/>
  <c r="W42" i="10"/>
  <c r="AA42" i="10"/>
  <c r="AE42" i="10"/>
  <c r="AI42" i="10"/>
  <c r="AM42" i="10"/>
  <c r="AQ42" i="10"/>
  <c r="AU42" i="10"/>
  <c r="AY42" i="10"/>
  <c r="BC42" i="10"/>
  <c r="BG42" i="10"/>
  <c r="BK42" i="10"/>
  <c r="O39" i="10"/>
  <c r="S39" i="10"/>
  <c r="W39" i="10"/>
  <c r="AA39" i="10"/>
  <c r="AE39" i="10"/>
  <c r="AI39" i="10"/>
  <c r="AM39" i="10"/>
  <c r="AQ39" i="10"/>
  <c r="AU39" i="10"/>
  <c r="AY39" i="10"/>
  <c r="BC39" i="10"/>
  <c r="BG39" i="10"/>
  <c r="BK39" i="10"/>
  <c r="BO39" i="10"/>
  <c r="BS39" i="10"/>
  <c r="BW39" i="10"/>
  <c r="CA39" i="10"/>
  <c r="CE39" i="10"/>
  <c r="CI39" i="10"/>
  <c r="CM39" i="10"/>
  <c r="CQ39" i="10"/>
  <c r="CU39" i="10"/>
  <c r="CY39" i="10"/>
  <c r="Q40" i="10"/>
  <c r="U40" i="10"/>
  <c r="Y40" i="10"/>
  <c r="AC40" i="10"/>
  <c r="AG40" i="10"/>
  <c r="AK40" i="10"/>
  <c r="AO40" i="10"/>
  <c r="AS40" i="10"/>
  <c r="AW40" i="10"/>
  <c r="BA40" i="10"/>
  <c r="BE40" i="10"/>
  <c r="BI40" i="10"/>
  <c r="BM40" i="10"/>
  <c r="BQ40" i="10"/>
  <c r="BU40" i="10"/>
  <c r="BY40" i="10"/>
  <c r="CC40" i="10"/>
  <c r="CG40" i="10"/>
  <c r="CK40" i="10"/>
  <c r="CO40" i="10"/>
  <c r="CS40" i="10"/>
  <c r="CW40" i="10"/>
  <c r="O41" i="10"/>
  <c r="S41" i="10"/>
  <c r="W41" i="10"/>
  <c r="AA41" i="10"/>
  <c r="AE41" i="10"/>
  <c r="AI41" i="10"/>
  <c r="AM41" i="10"/>
  <c r="AQ41" i="10"/>
  <c r="AU41" i="10"/>
  <c r="AY41" i="10"/>
  <c r="BC41" i="10"/>
  <c r="BG41" i="10"/>
  <c r="BK41" i="10"/>
  <c r="BO41" i="10"/>
  <c r="BS41" i="10"/>
  <c r="BW41" i="10"/>
  <c r="CA41" i="10"/>
  <c r="CE41" i="10"/>
  <c r="CI41" i="10"/>
  <c r="CM41" i="10"/>
  <c r="CQ41" i="10"/>
  <c r="CU41" i="10"/>
  <c r="CY41" i="10"/>
  <c r="Q42" i="10"/>
  <c r="U42" i="10"/>
  <c r="Y42" i="10"/>
  <c r="AC42" i="10"/>
  <c r="AG42" i="10"/>
  <c r="AK42" i="10"/>
  <c r="AO42" i="10"/>
  <c r="AS42" i="10"/>
  <c r="AW42" i="10"/>
  <c r="BA42" i="10"/>
  <c r="BE42" i="10"/>
  <c r="BI42" i="10"/>
  <c r="BM42" i="10"/>
  <c r="BQ42" i="10"/>
  <c r="BU42" i="10"/>
  <c r="BY42" i="10"/>
  <c r="CC42" i="10"/>
  <c r="I112" i="10" l="1"/>
  <c r="M111" i="10"/>
  <c r="M75" i="10"/>
  <c r="M68" i="10"/>
  <c r="I68" i="10"/>
  <c r="I75" i="10"/>
  <c r="K68" i="10"/>
  <c r="K75" i="10"/>
  <c r="I110" i="10"/>
  <c r="K110" i="10"/>
  <c r="L111" i="10"/>
  <c r="L75" i="10"/>
  <c r="L68" i="10"/>
  <c r="L110" i="10"/>
  <c r="J112" i="10"/>
  <c r="J68" i="10"/>
  <c r="J75" i="10"/>
  <c r="J111" i="10"/>
  <c r="I111" i="10"/>
  <c r="L112" i="10"/>
  <c r="K112" i="10"/>
  <c r="M110" i="10"/>
  <c r="J110" i="10"/>
  <c r="K111" i="10"/>
  <c r="M112" i="10"/>
  <c r="CL89" i="4"/>
  <c r="CL86" i="4"/>
  <c r="CL88" i="4"/>
  <c r="CL90" i="4"/>
  <c r="CL87" i="4"/>
  <c r="CH85" i="4"/>
  <c r="CI86" i="4"/>
  <c r="CI88" i="4"/>
  <c r="CI90" i="4"/>
  <c r="CI89" i="4"/>
  <c r="CI87" i="4"/>
  <c r="CE85" i="4"/>
  <c r="AW88" i="4"/>
  <c r="AW87" i="4"/>
  <c r="AW86" i="4"/>
  <c r="AW90" i="4"/>
  <c r="AW89" i="4"/>
  <c r="AS85" i="4"/>
  <c r="D110" i="8"/>
  <c r="E110" i="8"/>
  <c r="F110" i="8"/>
  <c r="D111" i="8"/>
  <c r="E111" i="8"/>
  <c r="F111" i="8"/>
  <c r="D112" i="8"/>
  <c r="E112" i="8"/>
  <c r="F112" i="8"/>
  <c r="D113" i="8"/>
  <c r="E113" i="8"/>
  <c r="F113" i="8"/>
  <c r="D114" i="8"/>
  <c r="E114" i="8"/>
  <c r="F114" i="8"/>
  <c r="D115" i="8"/>
  <c r="E115" i="8"/>
  <c r="F115" i="8"/>
  <c r="D116" i="8"/>
  <c r="E116" i="8"/>
  <c r="F116" i="8"/>
  <c r="D117" i="8"/>
  <c r="E117" i="8"/>
  <c r="F117" i="8"/>
  <c r="D118" i="8"/>
  <c r="E118" i="8"/>
  <c r="F118" i="8"/>
  <c r="C117" i="8"/>
  <c r="C118" i="8"/>
  <c r="C115" i="8"/>
  <c r="C116" i="8"/>
  <c r="C111" i="8"/>
  <c r="C112" i="8"/>
  <c r="C113" i="8"/>
  <c r="C114" i="8"/>
  <c r="C110" i="8"/>
  <c r="J104" i="10" l="1"/>
  <c r="J109" i="10"/>
  <c r="J114" i="10" s="1"/>
  <c r="I109" i="10"/>
  <c r="I114" i="10" s="1"/>
  <c r="I104" i="10"/>
  <c r="L104" i="10"/>
  <c r="L109" i="10"/>
  <c r="L114" i="10" s="1"/>
  <c r="K104" i="10"/>
  <c r="K109" i="10"/>
  <c r="K114" i="10" s="1"/>
  <c r="M109" i="10"/>
  <c r="M114" i="10" s="1"/>
  <c r="M104" i="10"/>
  <c r="CP89" i="4"/>
  <c r="CP88" i="4"/>
  <c r="CP87" i="4"/>
  <c r="CP86" i="4"/>
  <c r="CP90" i="4"/>
  <c r="CL85" i="4"/>
  <c r="CM87" i="4"/>
  <c r="CM89" i="4"/>
  <c r="CM90" i="4"/>
  <c r="CM86" i="4"/>
  <c r="CM88" i="4"/>
  <c r="CI85" i="4"/>
  <c r="BA88" i="4"/>
  <c r="BA87" i="4"/>
  <c r="BA86" i="4"/>
  <c r="BA90" i="4"/>
  <c r="BA89" i="4"/>
  <c r="AW85" i="4"/>
  <c r="CQ86" i="4" l="1"/>
  <c r="CQ88" i="4"/>
  <c r="CQ90" i="4"/>
  <c r="CQ89" i="4"/>
  <c r="CQ87" i="4"/>
  <c r="CM85" i="4"/>
  <c r="CT87" i="4"/>
  <c r="CT89" i="4"/>
  <c r="CT86" i="4"/>
  <c r="CT88" i="4"/>
  <c r="CT90" i="4"/>
  <c r="CP85" i="4"/>
  <c r="BE88" i="4"/>
  <c r="BE87" i="4"/>
  <c r="BE86" i="4"/>
  <c r="BE90" i="4"/>
  <c r="BE89" i="4"/>
  <c r="BA85" i="4"/>
  <c r="CU87" i="4" l="1"/>
  <c r="CU89" i="4"/>
  <c r="CU90" i="4"/>
  <c r="CU86" i="4"/>
  <c r="CU88" i="4"/>
  <c r="CQ85" i="4"/>
  <c r="CX88" i="4"/>
  <c r="CX85" i="4"/>
  <c r="CX87" i="4"/>
  <c r="CX89" i="4"/>
  <c r="CX86" i="4"/>
  <c r="CX90" i="4"/>
  <c r="CT85" i="4"/>
  <c r="BI88" i="4"/>
  <c r="BI87" i="4"/>
  <c r="BI86" i="4"/>
  <c r="BI90" i="4"/>
  <c r="BI89" i="4"/>
  <c r="BE85" i="4"/>
  <c r="CY86" i="4" l="1"/>
  <c r="CY88" i="4"/>
  <c r="CY90" i="4"/>
  <c r="CY89" i="4"/>
  <c r="CY85" i="4"/>
  <c r="CY87" i="4"/>
  <c r="CU85" i="4"/>
  <c r="BM88" i="4"/>
  <c r="BM87" i="4"/>
  <c r="BM86" i="4"/>
  <c r="BM90" i="4"/>
  <c r="BM89" i="4"/>
  <c r="BI85" i="4"/>
  <c r="O107" i="10"/>
  <c r="P107" i="10" s="1"/>
  <c r="Q107" i="10" s="1"/>
  <c r="R107" i="10" s="1"/>
  <c r="S107" i="10" s="1"/>
  <c r="T107" i="10" s="1"/>
  <c r="U107" i="10" s="1"/>
  <c r="V107" i="10" s="1"/>
  <c r="W107" i="10" s="1"/>
  <c r="X107" i="10" s="1"/>
  <c r="Y107" i="10" s="1"/>
  <c r="Z107" i="10" s="1"/>
  <c r="AA107" i="10" s="1"/>
  <c r="AB107" i="10" s="1"/>
  <c r="AC107" i="10" s="1"/>
  <c r="AD107" i="10" s="1"/>
  <c r="AE107" i="10" s="1"/>
  <c r="AF107" i="10" s="1"/>
  <c r="AG107" i="10" s="1"/>
  <c r="AH107" i="10" s="1"/>
  <c r="AI107" i="10" s="1"/>
  <c r="AJ107" i="10" s="1"/>
  <c r="AK107" i="10" s="1"/>
  <c r="AL107" i="10" s="1"/>
  <c r="AM107" i="10" s="1"/>
  <c r="AN107" i="10" s="1"/>
  <c r="AO107" i="10" s="1"/>
  <c r="AP107" i="10" s="1"/>
  <c r="AQ107" i="10" s="1"/>
  <c r="AR107" i="10" s="1"/>
  <c r="AS107" i="10" s="1"/>
  <c r="AT107" i="10" s="1"/>
  <c r="AU107" i="10" s="1"/>
  <c r="AV107" i="10" s="1"/>
  <c r="AW107" i="10" s="1"/>
  <c r="AX107" i="10" s="1"/>
  <c r="AY107" i="10" s="1"/>
  <c r="AZ107" i="10" s="1"/>
  <c r="BA107" i="10" s="1"/>
  <c r="BB107" i="10" s="1"/>
  <c r="BC107" i="10" s="1"/>
  <c r="BD107" i="10" s="1"/>
  <c r="BE107" i="10" s="1"/>
  <c r="BF107" i="10" s="1"/>
  <c r="BG107" i="10" s="1"/>
  <c r="BH107" i="10" s="1"/>
  <c r="BI107" i="10" s="1"/>
  <c r="BJ107" i="10" s="1"/>
  <c r="BK107" i="10" s="1"/>
  <c r="BL107" i="10" s="1"/>
  <c r="BM107" i="10" s="1"/>
  <c r="BN107" i="10" s="1"/>
  <c r="BO107" i="10" s="1"/>
  <c r="BP107" i="10" s="1"/>
  <c r="BQ107" i="10" s="1"/>
  <c r="BR107" i="10" s="1"/>
  <c r="BS107" i="10" s="1"/>
  <c r="BT107" i="10" s="1"/>
  <c r="BU107" i="10" s="1"/>
  <c r="BV107" i="10" s="1"/>
  <c r="BW107" i="10" s="1"/>
  <c r="BX107" i="10" s="1"/>
  <c r="BY107" i="10" s="1"/>
  <c r="BZ107" i="10" s="1"/>
  <c r="CA107" i="10" s="1"/>
  <c r="CB107" i="10" s="1"/>
  <c r="CC107" i="10" s="1"/>
  <c r="CD107" i="10" s="1"/>
  <c r="CE107" i="10" s="1"/>
  <c r="CF107" i="10" s="1"/>
  <c r="CG107" i="10" s="1"/>
  <c r="CH107" i="10" s="1"/>
  <c r="CI107" i="10" s="1"/>
  <c r="CJ107" i="10" s="1"/>
  <c r="CK107" i="10" s="1"/>
  <c r="CL107" i="10" s="1"/>
  <c r="CM107" i="10" s="1"/>
  <c r="CN107" i="10" s="1"/>
  <c r="CO107" i="10" s="1"/>
  <c r="CP107" i="10" s="1"/>
  <c r="CQ107" i="10" s="1"/>
  <c r="CR107" i="10" s="1"/>
  <c r="CS107" i="10" s="1"/>
  <c r="CT107" i="10" s="1"/>
  <c r="CU107" i="10" s="1"/>
  <c r="CV107" i="10" s="1"/>
  <c r="CW107" i="10" s="1"/>
  <c r="CX107" i="10" s="1"/>
  <c r="CY107" i="10" s="1"/>
  <c r="CZ107" i="10" s="1"/>
  <c r="DA107" i="10" s="1"/>
  <c r="DB107" i="10" s="1"/>
  <c r="DC107" i="10" s="1"/>
  <c r="DD107" i="10" s="1"/>
  <c r="DE107" i="10" s="1"/>
  <c r="DF107" i="10" s="1"/>
  <c r="DG107" i="10" s="1"/>
  <c r="DH107" i="10" s="1"/>
  <c r="DI107" i="10" s="1"/>
  <c r="DJ107" i="10" s="1"/>
  <c r="DK107" i="10" s="1"/>
  <c r="DL107" i="10" s="1"/>
  <c r="I45" i="11"/>
  <c r="I46" i="11"/>
  <c r="I47" i="11"/>
  <c r="I48" i="11"/>
  <c r="O73" i="10"/>
  <c r="P73" i="10" s="1"/>
  <c r="Q73" i="10" s="1"/>
  <c r="R73" i="10" s="1"/>
  <c r="S73" i="10" s="1"/>
  <c r="T73" i="10" s="1"/>
  <c r="U73" i="10" s="1"/>
  <c r="V73" i="10" s="1"/>
  <c r="W73" i="10" s="1"/>
  <c r="X73" i="10" s="1"/>
  <c r="Y73" i="10" s="1"/>
  <c r="Z73" i="10" s="1"/>
  <c r="AA73" i="10" s="1"/>
  <c r="AB73" i="10" s="1"/>
  <c r="AC73" i="10" s="1"/>
  <c r="AD73" i="10" s="1"/>
  <c r="AE73" i="10" s="1"/>
  <c r="AF73" i="10" s="1"/>
  <c r="AG73" i="10" s="1"/>
  <c r="AH73" i="10" s="1"/>
  <c r="AI73" i="10" s="1"/>
  <c r="AJ73" i="10" s="1"/>
  <c r="AK73" i="10" s="1"/>
  <c r="AL73" i="10" s="1"/>
  <c r="AM73" i="10" s="1"/>
  <c r="AN73" i="10" s="1"/>
  <c r="AO73" i="10" s="1"/>
  <c r="AP73" i="10" s="1"/>
  <c r="AQ73" i="10" s="1"/>
  <c r="AR73" i="10" s="1"/>
  <c r="AS73" i="10" s="1"/>
  <c r="AT73" i="10" s="1"/>
  <c r="AU73" i="10" s="1"/>
  <c r="AV73" i="10" s="1"/>
  <c r="AW73" i="10" s="1"/>
  <c r="AX73" i="10" s="1"/>
  <c r="AY73" i="10" s="1"/>
  <c r="AZ73" i="10" s="1"/>
  <c r="BA73" i="10" s="1"/>
  <c r="BB73" i="10" s="1"/>
  <c r="BC73" i="10" s="1"/>
  <c r="BD73" i="10" s="1"/>
  <c r="BE73" i="10" s="1"/>
  <c r="BF73" i="10" s="1"/>
  <c r="BG73" i="10" s="1"/>
  <c r="BH73" i="10" s="1"/>
  <c r="BI73" i="10" s="1"/>
  <c r="BJ73" i="10" s="1"/>
  <c r="BK73" i="10" s="1"/>
  <c r="BL73" i="10" s="1"/>
  <c r="BM73" i="10" s="1"/>
  <c r="BN73" i="10" s="1"/>
  <c r="BO73" i="10" s="1"/>
  <c r="BP73" i="10" s="1"/>
  <c r="BQ73" i="10" s="1"/>
  <c r="BR73" i="10" s="1"/>
  <c r="BS73" i="10" s="1"/>
  <c r="BT73" i="10" s="1"/>
  <c r="BU73" i="10" s="1"/>
  <c r="BV73" i="10" s="1"/>
  <c r="BW73" i="10" s="1"/>
  <c r="BX73" i="10" s="1"/>
  <c r="BY73" i="10" s="1"/>
  <c r="BZ73" i="10" s="1"/>
  <c r="CA73" i="10" s="1"/>
  <c r="CB73" i="10" s="1"/>
  <c r="CC73" i="10" s="1"/>
  <c r="CD73" i="10" s="1"/>
  <c r="CE73" i="10" s="1"/>
  <c r="CF73" i="10" s="1"/>
  <c r="CG73" i="10" s="1"/>
  <c r="CH73" i="10" s="1"/>
  <c r="CI73" i="10" s="1"/>
  <c r="CJ73" i="10" s="1"/>
  <c r="CK73" i="10" s="1"/>
  <c r="CL73" i="10" s="1"/>
  <c r="CM73" i="10" s="1"/>
  <c r="CN73" i="10" s="1"/>
  <c r="CO73" i="10" s="1"/>
  <c r="CP73" i="10" s="1"/>
  <c r="CQ73" i="10" s="1"/>
  <c r="CR73" i="10" s="1"/>
  <c r="CS73" i="10" s="1"/>
  <c r="CT73" i="10" s="1"/>
  <c r="CU73" i="10" s="1"/>
  <c r="CV73" i="10" s="1"/>
  <c r="CW73" i="10" s="1"/>
  <c r="CX73" i="10" s="1"/>
  <c r="CY73" i="10" s="1"/>
  <c r="CZ73" i="10" s="1"/>
  <c r="DA73" i="10" s="1"/>
  <c r="DB73" i="10" s="1"/>
  <c r="DC73" i="10" s="1"/>
  <c r="DD73" i="10" s="1"/>
  <c r="DE73" i="10" s="1"/>
  <c r="DF73" i="10" s="1"/>
  <c r="DG73" i="10" s="1"/>
  <c r="DH73" i="10" s="1"/>
  <c r="DI73" i="10" s="1"/>
  <c r="DJ73" i="10" s="1"/>
  <c r="DK73" i="10" s="1"/>
  <c r="DL73" i="10" s="1"/>
  <c r="O37" i="10"/>
  <c r="P37" i="10" s="1"/>
  <c r="Q37" i="10" s="1"/>
  <c r="R37" i="10" s="1"/>
  <c r="S37" i="10" s="1"/>
  <c r="T37" i="10" s="1"/>
  <c r="U37" i="10" s="1"/>
  <c r="V37" i="10" s="1"/>
  <c r="W37" i="10" s="1"/>
  <c r="X37" i="10" s="1"/>
  <c r="Y37" i="10" s="1"/>
  <c r="Z37" i="10" s="1"/>
  <c r="AA37" i="10" s="1"/>
  <c r="AB37" i="10" s="1"/>
  <c r="AC37" i="10" s="1"/>
  <c r="AD37" i="10" s="1"/>
  <c r="AE37" i="10" s="1"/>
  <c r="AF37" i="10" s="1"/>
  <c r="AG37" i="10" s="1"/>
  <c r="AH37" i="10" s="1"/>
  <c r="AI37" i="10" s="1"/>
  <c r="AJ37" i="10" s="1"/>
  <c r="AK37" i="10" s="1"/>
  <c r="AL37" i="10" s="1"/>
  <c r="AM37" i="10" s="1"/>
  <c r="AN37" i="10" s="1"/>
  <c r="AO37" i="10" s="1"/>
  <c r="AP37" i="10" s="1"/>
  <c r="AQ37" i="10" s="1"/>
  <c r="AR37" i="10" s="1"/>
  <c r="AS37" i="10" s="1"/>
  <c r="AT37" i="10" s="1"/>
  <c r="AU37" i="10" s="1"/>
  <c r="AV37" i="10" s="1"/>
  <c r="AW37" i="10" s="1"/>
  <c r="AX37" i="10" s="1"/>
  <c r="AY37" i="10" s="1"/>
  <c r="AZ37" i="10" s="1"/>
  <c r="BA37" i="10" s="1"/>
  <c r="BB37" i="10" s="1"/>
  <c r="BC37" i="10" s="1"/>
  <c r="BD37" i="10" s="1"/>
  <c r="BE37" i="10" s="1"/>
  <c r="BF37" i="10" s="1"/>
  <c r="BG37" i="10" s="1"/>
  <c r="BH37" i="10" s="1"/>
  <c r="BI37" i="10" s="1"/>
  <c r="BJ37" i="10" s="1"/>
  <c r="BK37" i="10" s="1"/>
  <c r="BL37" i="10" s="1"/>
  <c r="BM37" i="10" s="1"/>
  <c r="BN37" i="10" s="1"/>
  <c r="BO37" i="10" s="1"/>
  <c r="BP37" i="10" s="1"/>
  <c r="BQ37" i="10" s="1"/>
  <c r="BR37" i="10" s="1"/>
  <c r="BS37" i="10" s="1"/>
  <c r="BT37" i="10" s="1"/>
  <c r="BU37" i="10" s="1"/>
  <c r="BV37" i="10" s="1"/>
  <c r="BW37" i="10" s="1"/>
  <c r="BX37" i="10" s="1"/>
  <c r="BY37" i="10" s="1"/>
  <c r="BZ37" i="10" s="1"/>
  <c r="CA37" i="10" s="1"/>
  <c r="CB37" i="10" s="1"/>
  <c r="CC37" i="10" s="1"/>
  <c r="CD37" i="10" s="1"/>
  <c r="CE37" i="10" s="1"/>
  <c r="CF37" i="10" s="1"/>
  <c r="CG37" i="10" s="1"/>
  <c r="CH37" i="10" s="1"/>
  <c r="CI37" i="10" s="1"/>
  <c r="CJ37" i="10" s="1"/>
  <c r="CK37" i="10" s="1"/>
  <c r="CL37" i="10" s="1"/>
  <c r="CM37" i="10" s="1"/>
  <c r="CN37" i="10" s="1"/>
  <c r="CO37" i="10" s="1"/>
  <c r="CP37" i="10" s="1"/>
  <c r="CQ37" i="10" s="1"/>
  <c r="CR37" i="10" s="1"/>
  <c r="CS37" i="10" s="1"/>
  <c r="CT37" i="10" s="1"/>
  <c r="CU37" i="10" s="1"/>
  <c r="CV37" i="10" s="1"/>
  <c r="CW37" i="10" s="1"/>
  <c r="CX37" i="10" s="1"/>
  <c r="CY37" i="10" s="1"/>
  <c r="CZ37" i="10" s="1"/>
  <c r="DA37" i="10" s="1"/>
  <c r="DB37" i="10" s="1"/>
  <c r="DC37" i="10" s="1"/>
  <c r="DD37" i="10" s="1"/>
  <c r="DE37" i="10" s="1"/>
  <c r="DF37" i="10" s="1"/>
  <c r="DG37" i="10" s="1"/>
  <c r="DH37" i="10" s="1"/>
  <c r="DI37" i="10" s="1"/>
  <c r="DJ37" i="10" s="1"/>
  <c r="DK37" i="10" s="1"/>
  <c r="DL37" i="10" s="1"/>
  <c r="BQ88" i="4" l="1"/>
  <c r="BQ87" i="4"/>
  <c r="BQ86" i="4"/>
  <c r="BQ90" i="4"/>
  <c r="BQ89" i="4"/>
  <c r="BM85" i="4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BU88" i="4" l="1"/>
  <c r="BU87" i="4"/>
  <c r="BU86" i="4"/>
  <c r="BU90" i="4"/>
  <c r="BU89" i="4"/>
  <c r="BQ85" i="4"/>
  <c r="K40" i="8" l="1"/>
  <c r="K76" i="8" s="1"/>
  <c r="J53" i="8"/>
  <c r="J89" i="8" s="1"/>
  <c r="I66" i="8"/>
  <c r="I102" i="8" s="1"/>
  <c r="L48" i="8"/>
  <c r="L84" i="8" s="1"/>
  <c r="L113" i="8" s="1"/>
  <c r="K61" i="8"/>
  <c r="K97" i="8" s="1"/>
  <c r="I44" i="8"/>
  <c r="I80" i="8" s="1"/>
  <c r="M56" i="8"/>
  <c r="M92" i="8" s="1"/>
  <c r="M116" i="8" s="1"/>
  <c r="I40" i="8"/>
  <c r="I76" i="8" s="1"/>
  <c r="K47" i="8"/>
  <c r="K83" i="8" s="1"/>
  <c r="J60" i="8"/>
  <c r="J96" i="8" s="1"/>
  <c r="M42" i="8"/>
  <c r="M78" i="8" s="1"/>
  <c r="M112" i="8" s="1"/>
  <c r="L55" i="8"/>
  <c r="L91" i="8" s="1"/>
  <c r="L115" i="8" s="1"/>
  <c r="K65" i="8"/>
  <c r="K101" i="8" s="1"/>
  <c r="M47" i="8"/>
  <c r="M83" i="8" s="1"/>
  <c r="L60" i="8"/>
  <c r="L96" i="8" s="1"/>
  <c r="M41" i="8"/>
  <c r="M77" i="8" s="1"/>
  <c r="M111" i="8" s="1"/>
  <c r="L54" i="8"/>
  <c r="L90" i="8" s="1"/>
  <c r="J39" i="8"/>
  <c r="L61" i="8"/>
  <c r="L97" i="8" s="1"/>
  <c r="L66" i="8"/>
  <c r="L102" i="8" s="1"/>
  <c r="L52" i="8"/>
  <c r="L88" i="8" s="1"/>
  <c r="L57" i="8"/>
  <c r="L93" i="8" s="1"/>
  <c r="J41" i="8"/>
  <c r="J77" i="8" s="1"/>
  <c r="J111" i="8" s="1"/>
  <c r="I42" i="8"/>
  <c r="I78" i="8" s="1"/>
  <c r="I112" i="8" s="1"/>
  <c r="M54" i="8"/>
  <c r="M90" i="8" s="1"/>
  <c r="L49" i="8"/>
  <c r="L85" i="8" s="1"/>
  <c r="L114" i="8" s="1"/>
  <c r="J50" i="8"/>
  <c r="J86" i="8" s="1"/>
  <c r="I63" i="8"/>
  <c r="I99" i="8" s="1"/>
  <c r="I118" i="8" s="1"/>
  <c r="L45" i="8"/>
  <c r="L81" i="8" s="1"/>
  <c r="K58" i="8"/>
  <c r="K94" i="8" s="1"/>
  <c r="K46" i="8"/>
  <c r="K82" i="8" s="1"/>
  <c r="I49" i="8"/>
  <c r="I85" i="8" s="1"/>
  <c r="I114" i="8" s="1"/>
  <c r="M61" i="8"/>
  <c r="M97" i="8" s="1"/>
  <c r="K44" i="8"/>
  <c r="K80" i="8" s="1"/>
  <c r="J57" i="8"/>
  <c r="J93" i="8" s="1"/>
  <c r="L41" i="8"/>
  <c r="L77" i="8" s="1"/>
  <c r="L111" i="8" s="1"/>
  <c r="K49" i="8"/>
  <c r="K85" i="8" s="1"/>
  <c r="K114" i="8" s="1"/>
  <c r="J62" i="8"/>
  <c r="J98" i="8" s="1"/>
  <c r="J117" i="8" s="1"/>
  <c r="K43" i="8"/>
  <c r="K79" i="8" s="1"/>
  <c r="J56" i="8"/>
  <c r="J92" i="8" s="1"/>
  <c r="J116" i="8" s="1"/>
  <c r="K39" i="8"/>
  <c r="M63" i="8"/>
  <c r="M99" i="8" s="1"/>
  <c r="M118" i="8" s="1"/>
  <c r="I45" i="8"/>
  <c r="I81" i="8" s="1"/>
  <c r="M57" i="8"/>
  <c r="M93" i="8" s="1"/>
  <c r="I58" i="8"/>
  <c r="I94" i="8" s="1"/>
  <c r="L40" i="8"/>
  <c r="L76" i="8" s="1"/>
  <c r="J66" i="8"/>
  <c r="J102" i="8" s="1"/>
  <c r="I39" i="8"/>
  <c r="J52" i="8"/>
  <c r="J88" i="8" s="1"/>
  <c r="J59" i="8"/>
  <c r="J95" i="8" s="1"/>
  <c r="L46" i="8"/>
  <c r="L82" i="8" s="1"/>
  <c r="M45" i="8"/>
  <c r="M81" i="8" s="1"/>
  <c r="I59" i="8"/>
  <c r="I95" i="8" s="1"/>
  <c r="L43" i="8"/>
  <c r="L79" i="8" s="1"/>
  <c r="K56" i="8"/>
  <c r="K92" i="8" s="1"/>
  <c r="K116" i="8" s="1"/>
  <c r="M60" i="8"/>
  <c r="M96" i="8" s="1"/>
  <c r="M51" i="8"/>
  <c r="M87" i="8" s="1"/>
  <c r="L64" i="8"/>
  <c r="L100" i="8" s="1"/>
  <c r="J47" i="8"/>
  <c r="J83" i="8" s="1"/>
  <c r="I60" i="8"/>
  <c r="I96" i="8" s="1"/>
  <c r="I56" i="8"/>
  <c r="I92" i="8" s="1"/>
  <c r="I116" i="8" s="1"/>
  <c r="L50" i="8"/>
  <c r="L86" i="8" s="1"/>
  <c r="K63" i="8"/>
  <c r="K99" i="8" s="1"/>
  <c r="K118" i="8" s="1"/>
  <c r="I46" i="8"/>
  <c r="I82" i="8" s="1"/>
  <c r="M58" i="8"/>
  <c r="M94" i="8" s="1"/>
  <c r="M52" i="8"/>
  <c r="M88" i="8" s="1"/>
  <c r="I51" i="8"/>
  <c r="I87" i="8" s="1"/>
  <c r="L39" i="8"/>
  <c r="K53" i="8"/>
  <c r="K89" i="8" s="1"/>
  <c r="M48" i="8"/>
  <c r="M84" i="8" s="1"/>
  <c r="M113" i="8" s="1"/>
  <c r="K60" i="8"/>
  <c r="K96" i="8" s="1"/>
  <c r="K59" i="8"/>
  <c r="K95" i="8" s="1"/>
  <c r="J46" i="8"/>
  <c r="J82" i="8" s="1"/>
  <c r="J45" i="8"/>
  <c r="J81" i="8" s="1"/>
  <c r="L47" i="8"/>
  <c r="L83" i="8" s="1"/>
  <c r="H39" i="8"/>
  <c r="H75" i="8" s="1"/>
  <c r="L58" i="8"/>
  <c r="L94" i="8" s="1"/>
  <c r="M65" i="8"/>
  <c r="M101" i="8" s="1"/>
  <c r="M46" i="8"/>
  <c r="M82" i="8" s="1"/>
  <c r="L59" i="8"/>
  <c r="L95" i="8" s="1"/>
  <c r="J42" i="8"/>
  <c r="J78" i="8" s="1"/>
  <c r="J112" i="8" s="1"/>
  <c r="I55" i="8"/>
  <c r="I91" i="8" s="1"/>
  <c r="I115" i="8" s="1"/>
  <c r="J51" i="8"/>
  <c r="J87" i="8" s="1"/>
  <c r="K50" i="8"/>
  <c r="K86" i="8" s="1"/>
  <c r="J63" i="8"/>
  <c r="J99" i="8" s="1"/>
  <c r="J118" i="8" s="1"/>
  <c r="I41" i="8"/>
  <c r="I77" i="8" s="1"/>
  <c r="I111" i="8" s="1"/>
  <c r="M53" i="8"/>
  <c r="M89" i="8" s="1"/>
  <c r="J43" i="8"/>
  <c r="J79" i="8" s="1"/>
  <c r="J49" i="8"/>
  <c r="J85" i="8" s="1"/>
  <c r="J114" i="8" s="1"/>
  <c r="I62" i="8"/>
  <c r="I98" i="8" s="1"/>
  <c r="I117" i="8" s="1"/>
  <c r="K41" i="8"/>
  <c r="K77" i="8" s="1"/>
  <c r="K111" i="8" s="1"/>
  <c r="J54" i="8"/>
  <c r="J90" i="8" s="1"/>
  <c r="M44" i="8"/>
  <c r="M80" i="8" s="1"/>
  <c r="J48" i="8"/>
  <c r="J84" i="8" s="1"/>
  <c r="J113" i="8" s="1"/>
  <c r="I61" i="8"/>
  <c r="I97" i="8" s="1"/>
  <c r="K45" i="8"/>
  <c r="K81" i="8" s="1"/>
  <c r="L53" i="8"/>
  <c r="L89" i="8" s="1"/>
  <c r="I57" i="8"/>
  <c r="I93" i="8" s="1"/>
  <c r="K52" i="8"/>
  <c r="K88" i="8" s="1"/>
  <c r="L44" i="8"/>
  <c r="L80" i="8" s="1"/>
  <c r="K51" i="8"/>
  <c r="K87" i="8" s="1"/>
  <c r="K42" i="8"/>
  <c r="K78" i="8" s="1"/>
  <c r="K112" i="8" s="1"/>
  <c r="I54" i="8"/>
  <c r="I90" i="8" s="1"/>
  <c r="K48" i="8"/>
  <c r="K84" i="8" s="1"/>
  <c r="K113" i="8" s="1"/>
  <c r="J61" i="8"/>
  <c r="J97" i="8" s="1"/>
  <c r="M43" i="8"/>
  <c r="M79" i="8" s="1"/>
  <c r="L56" i="8"/>
  <c r="L92" i="8" s="1"/>
  <c r="L116" i="8" s="1"/>
  <c r="K62" i="8"/>
  <c r="K98" i="8" s="1"/>
  <c r="K117" i="8" s="1"/>
  <c r="I52" i="8"/>
  <c r="I88" i="8" s="1"/>
  <c r="M64" i="8"/>
  <c r="M100" i="8" s="1"/>
  <c r="L42" i="8"/>
  <c r="L78" i="8" s="1"/>
  <c r="L112" i="8" s="1"/>
  <c r="K55" i="8"/>
  <c r="K91" i="8" s="1"/>
  <c r="K115" i="8" s="1"/>
  <c r="I48" i="8"/>
  <c r="I84" i="8" s="1"/>
  <c r="I113" i="8" s="1"/>
  <c r="M50" i="8"/>
  <c r="M86" i="8" s="1"/>
  <c r="L63" i="8"/>
  <c r="L99" i="8" s="1"/>
  <c r="L118" i="8" s="1"/>
  <c r="I43" i="8"/>
  <c r="I79" i="8" s="1"/>
  <c r="M55" i="8"/>
  <c r="M91" i="8" s="1"/>
  <c r="M115" i="8" s="1"/>
  <c r="K54" i="8"/>
  <c r="K90" i="8" s="1"/>
  <c r="M49" i="8"/>
  <c r="M85" i="8" s="1"/>
  <c r="M114" i="8" s="1"/>
  <c r="L62" i="8"/>
  <c r="L98" i="8" s="1"/>
  <c r="L117" i="8" s="1"/>
  <c r="I50" i="8"/>
  <c r="I86" i="8" s="1"/>
  <c r="M62" i="8"/>
  <c r="M98" i="8" s="1"/>
  <c r="M117" i="8" s="1"/>
  <c r="J58" i="8"/>
  <c r="J94" i="8" s="1"/>
  <c r="M40" i="8"/>
  <c r="M76" i="8" s="1"/>
  <c r="K66" i="8"/>
  <c r="K102" i="8" s="1"/>
  <c r="J44" i="8"/>
  <c r="J80" i="8" s="1"/>
  <c r="I64" i="8"/>
  <c r="I100" i="8" s="1"/>
  <c r="J65" i="8"/>
  <c r="J101" i="8" s="1"/>
  <c r="K57" i="8"/>
  <c r="K93" i="8" s="1"/>
  <c r="J64" i="8"/>
  <c r="J100" i="8" s="1"/>
  <c r="M59" i="8"/>
  <c r="M95" i="8" s="1"/>
  <c r="M66" i="8"/>
  <c r="M102" i="8" s="1"/>
  <c r="L65" i="8"/>
  <c r="L101" i="8" s="1"/>
  <c r="J55" i="8"/>
  <c r="J91" i="8" s="1"/>
  <c r="J115" i="8" s="1"/>
  <c r="J40" i="8"/>
  <c r="J76" i="8" s="1"/>
  <c r="L51" i="8"/>
  <c r="L87" i="8" s="1"/>
  <c r="K64" i="8"/>
  <c r="K100" i="8" s="1"/>
  <c r="I47" i="8"/>
  <c r="I83" i="8" s="1"/>
  <c r="I65" i="8"/>
  <c r="I101" i="8" s="1"/>
  <c r="I53" i="8"/>
  <c r="I89" i="8" s="1"/>
  <c r="M39" i="8"/>
  <c r="BY88" i="4"/>
  <c r="BY87" i="4"/>
  <c r="BY86" i="4"/>
  <c r="BY90" i="4"/>
  <c r="BY89" i="4"/>
  <c r="BU85" i="4"/>
  <c r="H43" i="8"/>
  <c r="H47" i="8"/>
  <c r="H51" i="8"/>
  <c r="H55" i="8"/>
  <c r="H59" i="8"/>
  <c r="H63" i="8"/>
  <c r="H40" i="8"/>
  <c r="H44" i="8"/>
  <c r="H48" i="8"/>
  <c r="H52" i="8"/>
  <c r="H56" i="8"/>
  <c r="H60" i="8"/>
  <c r="H64" i="8"/>
  <c r="H65" i="8"/>
  <c r="H41" i="8"/>
  <c r="H45" i="8"/>
  <c r="H49" i="8"/>
  <c r="H53" i="8"/>
  <c r="H57" i="8"/>
  <c r="H42" i="8"/>
  <c r="H46" i="8"/>
  <c r="H50" i="8"/>
  <c r="H54" i="8"/>
  <c r="H58" i="8"/>
  <c r="H62" i="8"/>
  <c r="H66" i="8"/>
  <c r="H61" i="8"/>
  <c r="CY33" i="10"/>
  <c r="CX33" i="10"/>
  <c r="CW33" i="10"/>
  <c r="CV33" i="10"/>
  <c r="CU33" i="10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O3" i="10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E3" i="10" s="1"/>
  <c r="AF3" i="10" s="1"/>
  <c r="AG3" i="10" s="1"/>
  <c r="AH3" i="10" s="1"/>
  <c r="AI3" i="10" s="1"/>
  <c r="AJ3" i="10" s="1"/>
  <c r="AK3" i="10" s="1"/>
  <c r="AL3" i="10" s="1"/>
  <c r="AM3" i="10" s="1"/>
  <c r="AN3" i="10" s="1"/>
  <c r="AO3" i="10" s="1"/>
  <c r="AP3" i="10" s="1"/>
  <c r="AQ3" i="10" s="1"/>
  <c r="AR3" i="10" s="1"/>
  <c r="AS3" i="10" s="1"/>
  <c r="AT3" i="10" s="1"/>
  <c r="AU3" i="10" s="1"/>
  <c r="AV3" i="10" s="1"/>
  <c r="AW3" i="10" s="1"/>
  <c r="AX3" i="10" s="1"/>
  <c r="AY3" i="10" s="1"/>
  <c r="AZ3" i="10" s="1"/>
  <c r="BA3" i="10" s="1"/>
  <c r="BB3" i="10" s="1"/>
  <c r="BC3" i="10" s="1"/>
  <c r="BD3" i="10" s="1"/>
  <c r="BE3" i="10" s="1"/>
  <c r="BF3" i="10" s="1"/>
  <c r="BG3" i="10" s="1"/>
  <c r="BH3" i="10" s="1"/>
  <c r="BI3" i="10" s="1"/>
  <c r="BJ3" i="10" s="1"/>
  <c r="BK3" i="10" s="1"/>
  <c r="BL3" i="10" s="1"/>
  <c r="BM3" i="10" s="1"/>
  <c r="BN3" i="10" s="1"/>
  <c r="BO3" i="10" s="1"/>
  <c r="BP3" i="10" s="1"/>
  <c r="BQ3" i="10" s="1"/>
  <c r="BR3" i="10" s="1"/>
  <c r="BS3" i="10" s="1"/>
  <c r="BT3" i="10" s="1"/>
  <c r="BU3" i="10" s="1"/>
  <c r="BV3" i="10" s="1"/>
  <c r="BW3" i="10" s="1"/>
  <c r="BX3" i="10" s="1"/>
  <c r="BY3" i="10" s="1"/>
  <c r="BZ3" i="10" s="1"/>
  <c r="CA3" i="10" s="1"/>
  <c r="CB3" i="10" s="1"/>
  <c r="CC3" i="10" s="1"/>
  <c r="CD3" i="10" s="1"/>
  <c r="CE3" i="10" s="1"/>
  <c r="CF3" i="10" s="1"/>
  <c r="CG3" i="10" s="1"/>
  <c r="CH3" i="10" s="1"/>
  <c r="CI3" i="10" s="1"/>
  <c r="CJ3" i="10" s="1"/>
  <c r="CK3" i="10" s="1"/>
  <c r="CL3" i="10" s="1"/>
  <c r="CM3" i="10" s="1"/>
  <c r="CN3" i="10" s="1"/>
  <c r="CO3" i="10" s="1"/>
  <c r="CP3" i="10" s="1"/>
  <c r="CQ3" i="10" s="1"/>
  <c r="CR3" i="10" s="1"/>
  <c r="CS3" i="10" s="1"/>
  <c r="CT3" i="10" s="1"/>
  <c r="CU3" i="10" s="1"/>
  <c r="CV3" i="10" s="1"/>
  <c r="CW3" i="10" s="1"/>
  <c r="CX3" i="10" s="1"/>
  <c r="CY3" i="10" s="1"/>
  <c r="CZ3" i="10" s="1"/>
  <c r="DA3" i="10" s="1"/>
  <c r="DB3" i="10" s="1"/>
  <c r="DC3" i="10" s="1"/>
  <c r="DD3" i="10" s="1"/>
  <c r="DE3" i="10" s="1"/>
  <c r="DF3" i="10" s="1"/>
  <c r="DG3" i="10" s="1"/>
  <c r="DH3" i="10" s="1"/>
  <c r="DI3" i="10" s="1"/>
  <c r="DJ3" i="10" s="1"/>
  <c r="DK3" i="10" s="1"/>
  <c r="DL3" i="10" s="1"/>
  <c r="I75" i="8" l="1"/>
  <c r="I68" i="8"/>
  <c r="M68" i="8"/>
  <c r="M75" i="8"/>
  <c r="L75" i="8"/>
  <c r="L68" i="8"/>
  <c r="J75" i="8"/>
  <c r="J68" i="8"/>
  <c r="K75" i="8"/>
  <c r="K68" i="8"/>
  <c r="H68" i="8"/>
  <c r="H85" i="8"/>
  <c r="H114" i="8" s="1"/>
  <c r="H84" i="8"/>
  <c r="H113" i="8" s="1"/>
  <c r="H95" i="8"/>
  <c r="H79" i="8"/>
  <c r="H100" i="8"/>
  <c r="H78" i="8"/>
  <c r="H112" i="8" s="1"/>
  <c r="H81" i="8"/>
  <c r="H96" i="8"/>
  <c r="H80" i="8"/>
  <c r="H91" i="8"/>
  <c r="H115" i="8" s="1"/>
  <c r="H82" i="8"/>
  <c r="H97" i="8"/>
  <c r="H93" i="8"/>
  <c r="H77" i="8"/>
  <c r="H111" i="8" s="1"/>
  <c r="H92" i="8"/>
  <c r="H116" i="8" s="1"/>
  <c r="H76" i="8"/>
  <c r="H87" i="8"/>
  <c r="H98" i="8"/>
  <c r="H117" i="8" s="1"/>
  <c r="H94" i="8"/>
  <c r="H90" i="8"/>
  <c r="H102" i="8"/>
  <c r="H86" i="8"/>
  <c r="H89" i="8"/>
  <c r="H101" i="8"/>
  <c r="H88" i="8"/>
  <c r="H99" i="8"/>
  <c r="H118" i="8" s="1"/>
  <c r="H83" i="8"/>
  <c r="CC88" i="4"/>
  <c r="CC87" i="4"/>
  <c r="CC86" i="4"/>
  <c r="CC90" i="4"/>
  <c r="CC89" i="4"/>
  <c r="BY85" i="4"/>
  <c r="H104" i="8" l="1"/>
  <c r="H120" i="8"/>
  <c r="M120" i="8"/>
  <c r="M104" i="8"/>
  <c r="K120" i="8"/>
  <c r="K104" i="8"/>
  <c r="J120" i="8"/>
  <c r="J104" i="8"/>
  <c r="I120" i="8"/>
  <c r="I104" i="8"/>
  <c r="L120" i="8"/>
  <c r="L104" i="8"/>
  <c r="CG88" i="4"/>
  <c r="CG87" i="4"/>
  <c r="CG86" i="4"/>
  <c r="CG90" i="4"/>
  <c r="CG89" i="4"/>
  <c r="CC85" i="4"/>
  <c r="CK88" i="4" l="1"/>
  <c r="CK87" i="4"/>
  <c r="CK86" i="4"/>
  <c r="CK90" i="4"/>
  <c r="CK89" i="4"/>
  <c r="CG85" i="4"/>
  <c r="CO88" i="4" l="1"/>
  <c r="CO87" i="4"/>
  <c r="CO86" i="4"/>
  <c r="CO90" i="4"/>
  <c r="CO89" i="4"/>
  <c r="CK85" i="4"/>
  <c r="G91" i="4"/>
  <c r="CZ33" i="8"/>
  <c r="CY33" i="8"/>
  <c r="CX33" i="8"/>
  <c r="CW33" i="8"/>
  <c r="CV33" i="8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O3" i="8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BN3" i="8" s="1"/>
  <c r="BO3" i="8" s="1"/>
  <c r="BP3" i="8" s="1"/>
  <c r="BQ3" i="8" s="1"/>
  <c r="BR3" i="8" s="1"/>
  <c r="BS3" i="8" s="1"/>
  <c r="BT3" i="8" s="1"/>
  <c r="BU3" i="8" s="1"/>
  <c r="BV3" i="8" s="1"/>
  <c r="BW3" i="8" s="1"/>
  <c r="BX3" i="8" s="1"/>
  <c r="BY3" i="8" s="1"/>
  <c r="BZ3" i="8" s="1"/>
  <c r="CA3" i="8" s="1"/>
  <c r="CB3" i="8" s="1"/>
  <c r="CC3" i="8" s="1"/>
  <c r="CD3" i="8" s="1"/>
  <c r="CE3" i="8" s="1"/>
  <c r="CF3" i="8" s="1"/>
  <c r="CG3" i="8" s="1"/>
  <c r="CH3" i="8" s="1"/>
  <c r="CI3" i="8" s="1"/>
  <c r="CJ3" i="8" s="1"/>
  <c r="CK3" i="8" s="1"/>
  <c r="CL3" i="8" s="1"/>
  <c r="CM3" i="8" s="1"/>
  <c r="CN3" i="8" s="1"/>
  <c r="CO3" i="8" s="1"/>
  <c r="CP3" i="8" s="1"/>
  <c r="CQ3" i="8" s="1"/>
  <c r="CR3" i="8" s="1"/>
  <c r="CS3" i="8" s="1"/>
  <c r="CT3" i="8" s="1"/>
  <c r="CU3" i="8" s="1"/>
  <c r="CV3" i="8" s="1"/>
  <c r="CW3" i="8" s="1"/>
  <c r="CX3" i="8" s="1"/>
  <c r="CY3" i="8" s="1"/>
  <c r="CZ3" i="8" s="1"/>
  <c r="DA3" i="8" s="1"/>
  <c r="DB3" i="8" s="1"/>
  <c r="DC3" i="8" s="1"/>
  <c r="DD3" i="8" s="1"/>
  <c r="DE3" i="8" s="1"/>
  <c r="DF3" i="8" s="1"/>
  <c r="DG3" i="8" s="1"/>
  <c r="DH3" i="8" s="1"/>
  <c r="DI3" i="8" s="1"/>
  <c r="DJ3" i="8" s="1"/>
  <c r="DK3" i="8" s="1"/>
  <c r="DL3" i="8" s="1"/>
  <c r="DM3" i="8" s="1"/>
  <c r="CS88" i="4" l="1"/>
  <c r="CS87" i="4"/>
  <c r="CS86" i="4"/>
  <c r="CS90" i="4"/>
  <c r="CS89" i="4"/>
  <c r="CO85" i="4"/>
  <c r="G33" i="8"/>
  <c r="CW88" i="4" l="1"/>
  <c r="CW87" i="4"/>
  <c r="CW86" i="4"/>
  <c r="CW90" i="4"/>
  <c r="CW85" i="4"/>
  <c r="CW89" i="4"/>
  <c r="CS85" i="4"/>
  <c r="CY102" i="10"/>
  <c r="CU102" i="10"/>
  <c r="CQ102" i="10"/>
  <c r="CM102" i="10"/>
  <c r="CI102" i="10"/>
  <c r="CX101" i="10"/>
  <c r="CT101" i="10"/>
  <c r="CP101" i="10"/>
  <c r="CL101" i="10"/>
  <c r="CH101" i="10"/>
  <c r="CW100" i="10"/>
  <c r="CS100" i="10"/>
  <c r="CO100" i="10"/>
  <c r="CK100" i="10"/>
  <c r="CG100" i="10"/>
  <c r="CV99" i="10"/>
  <c r="CR99" i="10"/>
  <c r="CN99" i="10"/>
  <c r="CJ99" i="10"/>
  <c r="CY98" i="10"/>
  <c r="CX102" i="10"/>
  <c r="CT102" i="10"/>
  <c r="CP102" i="10"/>
  <c r="CL102" i="10"/>
  <c r="CH102" i="10"/>
  <c r="CW101" i="10"/>
  <c r="CS101" i="10"/>
  <c r="CO101" i="10"/>
  <c r="CK101" i="10"/>
  <c r="CG101" i="10"/>
  <c r="CV100" i="10"/>
  <c r="CR100" i="10"/>
  <c r="CN100" i="10"/>
  <c r="CJ100" i="10"/>
  <c r="CY99" i="10"/>
  <c r="CU99" i="10"/>
  <c r="CQ99" i="10"/>
  <c r="CM99" i="10"/>
  <c r="CI99" i="10"/>
  <c r="CX98" i="10"/>
  <c r="CT98" i="10"/>
  <c r="CW102" i="10"/>
  <c r="CS102" i="10"/>
  <c r="CO102" i="10"/>
  <c r="CK102" i="10"/>
  <c r="CG102" i="10"/>
  <c r="CV101" i="10"/>
  <c r="CR101" i="10"/>
  <c r="CN101" i="10"/>
  <c r="CJ101" i="10"/>
  <c r="CY100" i="10"/>
  <c r="CU100" i="10"/>
  <c r="CQ100" i="10"/>
  <c r="CM100" i="10"/>
  <c r="CI100" i="10"/>
  <c r="CX99" i="10"/>
  <c r="CT99" i="10"/>
  <c r="CP99" i="10"/>
  <c r="CL99" i="10"/>
  <c r="CH99" i="10"/>
  <c r="CW98" i="10"/>
  <c r="CS98" i="10"/>
  <c r="CO98" i="10"/>
  <c r="CK98" i="10"/>
  <c r="CV102" i="10"/>
  <c r="CR102" i="10"/>
  <c r="CN102" i="10"/>
  <c r="CJ102" i="10"/>
  <c r="CY101" i="10"/>
  <c r="CU101" i="10"/>
  <c r="CQ101" i="10"/>
  <c r="CM101" i="10"/>
  <c r="CI101" i="10"/>
  <c r="CX100" i="10"/>
  <c r="CT100" i="10"/>
  <c r="CP100" i="10"/>
  <c r="CL100" i="10"/>
  <c r="CH100" i="10"/>
  <c r="CW99" i="10"/>
  <c r="CS99" i="10"/>
  <c r="CO99" i="10"/>
  <c r="CK99" i="10"/>
  <c r="CG99" i="10"/>
  <c r="CV98" i="10"/>
  <c r="CR98" i="10"/>
  <c r="CN98" i="10"/>
  <c r="CJ98" i="10"/>
  <c r="CP98" i="10"/>
  <c r="CH98" i="10"/>
  <c r="CW97" i="10"/>
  <c r="CS97" i="10"/>
  <c r="CO97" i="10"/>
  <c r="CK97" i="10"/>
  <c r="CG97" i="10"/>
  <c r="CV96" i="10"/>
  <c r="CR96" i="10"/>
  <c r="CN96" i="10"/>
  <c r="CJ96" i="10"/>
  <c r="CY95" i="10"/>
  <c r="CU95" i="10"/>
  <c r="CQ95" i="10"/>
  <c r="CM95" i="10"/>
  <c r="CI95" i="10"/>
  <c r="CX94" i="10"/>
  <c r="CT94" i="10"/>
  <c r="CP94" i="10"/>
  <c r="CL94" i="10"/>
  <c r="CH94" i="10"/>
  <c r="CW93" i="10"/>
  <c r="CS93" i="10"/>
  <c r="CO93" i="10"/>
  <c r="CK93" i="10"/>
  <c r="CG93" i="10"/>
  <c r="CV92" i="10"/>
  <c r="CR92" i="10"/>
  <c r="CN92" i="10"/>
  <c r="CJ92" i="10"/>
  <c r="CY91" i="10"/>
  <c r="CU91" i="10"/>
  <c r="CQ91" i="10"/>
  <c r="CM91" i="10"/>
  <c r="CI91" i="10"/>
  <c r="CM98" i="10"/>
  <c r="CG98" i="10"/>
  <c r="CV97" i="10"/>
  <c r="CR97" i="10"/>
  <c r="CN97" i="10"/>
  <c r="CJ97" i="10"/>
  <c r="CY96" i="10"/>
  <c r="CU96" i="10"/>
  <c r="CQ96" i="10"/>
  <c r="CM96" i="10"/>
  <c r="CI96" i="10"/>
  <c r="CX95" i="10"/>
  <c r="CT95" i="10"/>
  <c r="CP95" i="10"/>
  <c r="CL95" i="10"/>
  <c r="CH95" i="10"/>
  <c r="CW94" i="10"/>
  <c r="CS94" i="10"/>
  <c r="CO94" i="10"/>
  <c r="CK94" i="10"/>
  <c r="CG94" i="10"/>
  <c r="CV93" i="10"/>
  <c r="CR93" i="10"/>
  <c r="CN93" i="10"/>
  <c r="CJ93" i="10"/>
  <c r="CY92" i="10"/>
  <c r="CU92" i="10"/>
  <c r="CQ92" i="10"/>
  <c r="CM92" i="10"/>
  <c r="CI92" i="10"/>
  <c r="CX91" i="10"/>
  <c r="CT91" i="10"/>
  <c r="CP91" i="10"/>
  <c r="CL91" i="10"/>
  <c r="CH91" i="10"/>
  <c r="CU98" i="10"/>
  <c r="CL98" i="10"/>
  <c r="CY97" i="10"/>
  <c r="CU97" i="10"/>
  <c r="CQ97" i="10"/>
  <c r="CM97" i="10"/>
  <c r="CI97" i="10"/>
  <c r="CX96" i="10"/>
  <c r="CT96" i="10"/>
  <c r="CP96" i="10"/>
  <c r="CL96" i="10"/>
  <c r="CH96" i="10"/>
  <c r="CW95" i="10"/>
  <c r="CS95" i="10"/>
  <c r="CO95" i="10"/>
  <c r="CK95" i="10"/>
  <c r="CG95" i="10"/>
  <c r="CV94" i="10"/>
  <c r="CR94" i="10"/>
  <c r="CN94" i="10"/>
  <c r="CJ94" i="10"/>
  <c r="CY93" i="10"/>
  <c r="CU93" i="10"/>
  <c r="CQ93" i="10"/>
  <c r="CM93" i="10"/>
  <c r="CI93" i="10"/>
  <c r="CX92" i="10"/>
  <c r="CT92" i="10"/>
  <c r="CP92" i="10"/>
  <c r="CL92" i="10"/>
  <c r="CH92" i="10"/>
  <c r="CW91" i="10"/>
  <c r="CS91" i="10"/>
  <c r="CO91" i="10"/>
  <c r="CK91" i="10"/>
  <c r="CG91" i="10"/>
  <c r="CQ98" i="10"/>
  <c r="CI98" i="10"/>
  <c r="CX97" i="10"/>
  <c r="CT97" i="10"/>
  <c r="CP97" i="10"/>
  <c r="CL97" i="10"/>
  <c r="CH97" i="10"/>
  <c r="CW96" i="10"/>
  <c r="CS96" i="10"/>
  <c r="CO96" i="10"/>
  <c r="CK96" i="10"/>
  <c r="CG96" i="10"/>
  <c r="CV95" i="10"/>
  <c r="CR95" i="10"/>
  <c r="CN95" i="10"/>
  <c r="CJ95" i="10"/>
  <c r="CY94" i="10"/>
  <c r="CU94" i="10"/>
  <c r="CQ94" i="10"/>
  <c r="CM94" i="10"/>
  <c r="CI94" i="10"/>
  <c r="CX93" i="10"/>
  <c r="CT93" i="10"/>
  <c r="CP93" i="10"/>
  <c r="CL93" i="10"/>
  <c r="CH93" i="10"/>
  <c r="CW92" i="10"/>
  <c r="CS92" i="10"/>
  <c r="CO92" i="10"/>
  <c r="CK92" i="10"/>
  <c r="CG92" i="10"/>
  <c r="CV91" i="10"/>
  <c r="CR91" i="10"/>
  <c r="CN91" i="10"/>
  <c r="CJ91" i="10"/>
  <c r="CX90" i="10"/>
  <c r="CT90" i="10"/>
  <c r="CP90" i="10"/>
  <c r="CL90" i="10"/>
  <c r="CH90" i="10"/>
  <c r="CW89" i="10"/>
  <c r="CS89" i="10"/>
  <c r="CO89" i="10"/>
  <c r="CK89" i="10"/>
  <c r="CG89" i="10"/>
  <c r="CV88" i="10"/>
  <c r="CR88" i="10"/>
  <c r="CN88" i="10"/>
  <c r="CJ88" i="10"/>
  <c r="CY87" i="10"/>
  <c r="CU87" i="10"/>
  <c r="CQ87" i="10"/>
  <c r="CM87" i="10"/>
  <c r="CI87" i="10"/>
  <c r="CX86" i="10"/>
  <c r="CT86" i="10"/>
  <c r="CP86" i="10"/>
  <c r="CL86" i="10"/>
  <c r="CH86" i="10"/>
  <c r="CW85" i="10"/>
  <c r="CS85" i="10"/>
  <c r="CO85" i="10"/>
  <c r="CK85" i="10"/>
  <c r="CG85" i="10"/>
  <c r="CV84" i="10"/>
  <c r="CR84" i="10"/>
  <c r="CN84" i="10"/>
  <c r="CJ84" i="10"/>
  <c r="CY83" i="10"/>
  <c r="CU83" i="10"/>
  <c r="CQ83" i="10"/>
  <c r="CM83" i="10"/>
  <c r="CI83" i="10"/>
  <c r="CX82" i="10"/>
  <c r="CT82" i="10"/>
  <c r="CP82" i="10"/>
  <c r="CL82" i="10"/>
  <c r="CH82" i="10"/>
  <c r="CW81" i="10"/>
  <c r="CS81" i="10"/>
  <c r="CO81" i="10"/>
  <c r="CK81" i="10"/>
  <c r="CG81" i="10"/>
  <c r="CV80" i="10"/>
  <c r="CR80" i="10"/>
  <c r="CN80" i="10"/>
  <c r="CJ80" i="10"/>
  <c r="CY79" i="10"/>
  <c r="CU79" i="10"/>
  <c r="CQ79" i="10"/>
  <c r="CM79" i="10"/>
  <c r="CI79" i="10"/>
  <c r="CX78" i="10"/>
  <c r="CT78" i="10"/>
  <c r="CP78" i="10"/>
  <c r="CL78" i="10"/>
  <c r="CH78" i="10"/>
  <c r="CW77" i="10"/>
  <c r="CS77" i="10"/>
  <c r="CO77" i="10"/>
  <c r="CK77" i="10"/>
  <c r="CG77" i="10"/>
  <c r="CV76" i="10"/>
  <c r="CR76" i="10"/>
  <c r="CN76" i="10"/>
  <c r="CJ76" i="10"/>
  <c r="CW90" i="10"/>
  <c r="CS90" i="10"/>
  <c r="CO90" i="10"/>
  <c r="CK90" i="10"/>
  <c r="CG90" i="10"/>
  <c r="CV89" i="10"/>
  <c r="CR89" i="10"/>
  <c r="CN89" i="10"/>
  <c r="CJ89" i="10"/>
  <c r="CY88" i="10"/>
  <c r="CU88" i="10"/>
  <c r="CQ88" i="10"/>
  <c r="CM88" i="10"/>
  <c r="CI88" i="10"/>
  <c r="CX87" i="10"/>
  <c r="CT87" i="10"/>
  <c r="CP87" i="10"/>
  <c r="CL87" i="10"/>
  <c r="CH87" i="10"/>
  <c r="CW86" i="10"/>
  <c r="CS86" i="10"/>
  <c r="CO86" i="10"/>
  <c r="CK86" i="10"/>
  <c r="CG86" i="10"/>
  <c r="CV85" i="10"/>
  <c r="CR85" i="10"/>
  <c r="CN85" i="10"/>
  <c r="CJ85" i="10"/>
  <c r="CY84" i="10"/>
  <c r="CU84" i="10"/>
  <c r="CQ84" i="10"/>
  <c r="CM84" i="10"/>
  <c r="CI84" i="10"/>
  <c r="CX83" i="10"/>
  <c r="CT83" i="10"/>
  <c r="CP83" i="10"/>
  <c r="CL83" i="10"/>
  <c r="CH83" i="10"/>
  <c r="CW82" i="10"/>
  <c r="CS82" i="10"/>
  <c r="CO82" i="10"/>
  <c r="CK82" i="10"/>
  <c r="CG82" i="10"/>
  <c r="CV81" i="10"/>
  <c r="CR81" i="10"/>
  <c r="CN81" i="10"/>
  <c r="CJ81" i="10"/>
  <c r="CY80" i="10"/>
  <c r="CU80" i="10"/>
  <c r="CQ80" i="10"/>
  <c r="CM80" i="10"/>
  <c r="CI80" i="10"/>
  <c r="CX79" i="10"/>
  <c r="CT79" i="10"/>
  <c r="CP79" i="10"/>
  <c r="CL79" i="10"/>
  <c r="CH79" i="10"/>
  <c r="CW78" i="10"/>
  <c r="CS78" i="10"/>
  <c r="CO78" i="10"/>
  <c r="CK78" i="10"/>
  <c r="CG78" i="10"/>
  <c r="CV77" i="10"/>
  <c r="CR77" i="10"/>
  <c r="CN77" i="10"/>
  <c r="CJ77" i="10"/>
  <c r="CY76" i="10"/>
  <c r="CU76" i="10"/>
  <c r="CQ76" i="10"/>
  <c r="CM76" i="10"/>
  <c r="CI76" i="10"/>
  <c r="CV90" i="10"/>
  <c r="CR90" i="10"/>
  <c r="CN90" i="10"/>
  <c r="CJ90" i="10"/>
  <c r="CY89" i="10"/>
  <c r="CU89" i="10"/>
  <c r="CQ89" i="10"/>
  <c r="CM89" i="10"/>
  <c r="CI89" i="10"/>
  <c r="CX88" i="10"/>
  <c r="CT88" i="10"/>
  <c r="CP88" i="10"/>
  <c r="CL88" i="10"/>
  <c r="CH88" i="10"/>
  <c r="CW87" i="10"/>
  <c r="CS87" i="10"/>
  <c r="CO87" i="10"/>
  <c r="CK87" i="10"/>
  <c r="CG87" i="10"/>
  <c r="CV86" i="10"/>
  <c r="CR86" i="10"/>
  <c r="CN86" i="10"/>
  <c r="CJ86" i="10"/>
  <c r="CY85" i="10"/>
  <c r="CU85" i="10"/>
  <c r="CQ85" i="10"/>
  <c r="CM85" i="10"/>
  <c r="CI85" i="10"/>
  <c r="CX84" i="10"/>
  <c r="CT84" i="10"/>
  <c r="CP84" i="10"/>
  <c r="CL84" i="10"/>
  <c r="CH84" i="10"/>
  <c r="CW83" i="10"/>
  <c r="CS83" i="10"/>
  <c r="CO83" i="10"/>
  <c r="CK83" i="10"/>
  <c r="CG83" i="10"/>
  <c r="CV82" i="10"/>
  <c r="CR82" i="10"/>
  <c r="CN82" i="10"/>
  <c r="CJ82" i="10"/>
  <c r="CY81" i="10"/>
  <c r="CU81" i="10"/>
  <c r="CQ81" i="10"/>
  <c r="CM81" i="10"/>
  <c r="CI81" i="10"/>
  <c r="CX80" i="10"/>
  <c r="CT80" i="10"/>
  <c r="CP80" i="10"/>
  <c r="CL80" i="10"/>
  <c r="CH80" i="10"/>
  <c r="CW79" i="10"/>
  <c r="CS79" i="10"/>
  <c r="CO79" i="10"/>
  <c r="CK79" i="10"/>
  <c r="CG79" i="10"/>
  <c r="CV78" i="10"/>
  <c r="CR78" i="10"/>
  <c r="CN78" i="10"/>
  <c r="CJ78" i="10"/>
  <c r="CY77" i="10"/>
  <c r="CU77" i="10"/>
  <c r="CQ77" i="10"/>
  <c r="CM77" i="10"/>
  <c r="CI77" i="10"/>
  <c r="CX76" i="10"/>
  <c r="CT76" i="10"/>
  <c r="CP76" i="10"/>
  <c r="CL76" i="10"/>
  <c r="CH76" i="10"/>
  <c r="CY90" i="10"/>
  <c r="CU90" i="10"/>
  <c r="CQ90" i="10"/>
  <c r="CM90" i="10"/>
  <c r="CI90" i="10"/>
  <c r="CX89" i="10"/>
  <c r="CT89" i="10"/>
  <c r="CP89" i="10"/>
  <c r="CL89" i="10"/>
  <c r="CH89" i="10"/>
  <c r="CW88" i="10"/>
  <c r="CS88" i="10"/>
  <c r="CO88" i="10"/>
  <c r="CK88" i="10"/>
  <c r="CG88" i="10"/>
  <c r="CV87" i="10"/>
  <c r="CR87" i="10"/>
  <c r="CN87" i="10"/>
  <c r="CJ87" i="10"/>
  <c r="CY86" i="10"/>
  <c r="CU86" i="10"/>
  <c r="CQ86" i="10"/>
  <c r="CM86" i="10"/>
  <c r="CI86" i="10"/>
  <c r="CX85" i="10"/>
  <c r="CT85" i="10"/>
  <c r="CP85" i="10"/>
  <c r="CL85" i="10"/>
  <c r="CH85" i="10"/>
  <c r="CW84" i="10"/>
  <c r="CS84" i="10"/>
  <c r="CO84" i="10"/>
  <c r="CK84" i="10"/>
  <c r="CG84" i="10"/>
  <c r="CV83" i="10"/>
  <c r="CR83" i="10"/>
  <c r="CN83" i="10"/>
  <c r="CJ83" i="10"/>
  <c r="CY82" i="10"/>
  <c r="CU82" i="10"/>
  <c r="CQ82" i="10"/>
  <c r="CM82" i="10"/>
  <c r="CI82" i="10"/>
  <c r="CX81" i="10"/>
  <c r="CT81" i="10"/>
  <c r="CP81" i="10"/>
  <c r="CL81" i="10"/>
  <c r="CH81" i="10"/>
  <c r="CW80" i="10"/>
  <c r="CS80" i="10"/>
  <c r="CO80" i="10"/>
  <c r="CK80" i="10"/>
  <c r="CG80" i="10"/>
  <c r="CV79" i="10"/>
  <c r="CR79" i="10"/>
  <c r="CN79" i="10"/>
  <c r="CJ79" i="10"/>
  <c r="CY78" i="10"/>
  <c r="CU78" i="10"/>
  <c r="CQ78" i="10"/>
  <c r="CM78" i="10"/>
  <c r="CI78" i="10"/>
  <c r="CX77" i="10"/>
  <c r="CT77" i="10"/>
  <c r="CP77" i="10"/>
  <c r="CL77" i="10"/>
  <c r="CH77" i="10"/>
  <c r="CW76" i="10"/>
  <c r="CS76" i="10"/>
  <c r="CO76" i="10"/>
  <c r="CK76" i="10"/>
  <c r="CG76" i="10"/>
  <c r="CY75" i="10"/>
  <c r="CU75" i="10"/>
  <c r="CQ75" i="10"/>
  <c r="CM75" i="10"/>
  <c r="CI75" i="10"/>
  <c r="CX75" i="10"/>
  <c r="CP75" i="10"/>
  <c r="CH75" i="10"/>
  <c r="CW75" i="10"/>
  <c r="CS75" i="10"/>
  <c r="CO75" i="10"/>
  <c r="CK75" i="10"/>
  <c r="CG75" i="10"/>
  <c r="CV75" i="10"/>
  <c r="CR75" i="10"/>
  <c r="CN75" i="10"/>
  <c r="CJ75" i="10"/>
  <c r="CT75" i="10"/>
  <c r="CL75" i="10"/>
  <c r="O39" i="8"/>
  <c r="S39" i="8"/>
  <c r="W39" i="8"/>
  <c r="AA39" i="8"/>
  <c r="AE39" i="8"/>
  <c r="AI39" i="8"/>
  <c r="AM39" i="8"/>
  <c r="AQ39" i="8"/>
  <c r="AU39" i="8"/>
  <c r="AY39" i="8"/>
  <c r="BC39" i="8"/>
  <c r="BG39" i="8"/>
  <c r="BK39" i="8"/>
  <c r="BO39" i="8"/>
  <c r="BS39" i="8"/>
  <c r="BW39" i="8"/>
  <c r="CA39" i="8"/>
  <c r="CE39" i="8"/>
  <c r="CI39" i="8"/>
  <c r="CM39" i="8"/>
  <c r="CQ39" i="8"/>
  <c r="CU39" i="8"/>
  <c r="CY39" i="8"/>
  <c r="Q40" i="8"/>
  <c r="Q76" i="8" s="1"/>
  <c r="U40" i="8"/>
  <c r="U76" i="8" s="1"/>
  <c r="Y40" i="8"/>
  <c r="Y76" i="8" s="1"/>
  <c r="AC40" i="8"/>
  <c r="AC76" i="8" s="1"/>
  <c r="AG40" i="8"/>
  <c r="AG76" i="8" s="1"/>
  <c r="AK40" i="8"/>
  <c r="AK76" i="8" s="1"/>
  <c r="AO40" i="8"/>
  <c r="AO76" i="8" s="1"/>
  <c r="AS40" i="8"/>
  <c r="AS76" i="8" s="1"/>
  <c r="AW40" i="8"/>
  <c r="AW76" i="8" s="1"/>
  <c r="BA40" i="8"/>
  <c r="BA76" i="8" s="1"/>
  <c r="BE40" i="8"/>
  <c r="BE76" i="8" s="1"/>
  <c r="BI40" i="8"/>
  <c r="BI76" i="8" s="1"/>
  <c r="BM40" i="8"/>
  <c r="BM76" i="8" s="1"/>
  <c r="BQ40" i="8"/>
  <c r="BQ76" i="8" s="1"/>
  <c r="BU40" i="8"/>
  <c r="BU76" i="8" s="1"/>
  <c r="BY40" i="8"/>
  <c r="BY76" i="8" s="1"/>
  <c r="CC40" i="8"/>
  <c r="CC76" i="8" s="1"/>
  <c r="CG40" i="8"/>
  <c r="CG76" i="8" s="1"/>
  <c r="CK40" i="8"/>
  <c r="CK76" i="8" s="1"/>
  <c r="CO40" i="8"/>
  <c r="CO76" i="8" s="1"/>
  <c r="CS40" i="8"/>
  <c r="CS76" i="8" s="1"/>
  <c r="CW40" i="8"/>
  <c r="CW76" i="8" s="1"/>
  <c r="O41" i="8"/>
  <c r="O77" i="8" s="1"/>
  <c r="O111" i="8" s="1"/>
  <c r="S41" i="8"/>
  <c r="S77" i="8" s="1"/>
  <c r="S111" i="8" s="1"/>
  <c r="W41" i="8"/>
  <c r="W77" i="8" s="1"/>
  <c r="W111" i="8" s="1"/>
  <c r="AA41" i="8"/>
  <c r="AA77" i="8" s="1"/>
  <c r="AA111" i="8" s="1"/>
  <c r="AE41" i="8"/>
  <c r="AE77" i="8" s="1"/>
  <c r="AE111" i="8" s="1"/>
  <c r="AI41" i="8"/>
  <c r="AI77" i="8" s="1"/>
  <c r="AI111" i="8" s="1"/>
  <c r="AM41" i="8"/>
  <c r="AM77" i="8" s="1"/>
  <c r="AM111" i="8" s="1"/>
  <c r="AQ41" i="8"/>
  <c r="AQ77" i="8" s="1"/>
  <c r="AQ111" i="8" s="1"/>
  <c r="AU41" i="8"/>
  <c r="AU77" i="8" s="1"/>
  <c r="AU111" i="8" s="1"/>
  <c r="AY41" i="8"/>
  <c r="AY77" i="8" s="1"/>
  <c r="AY111" i="8" s="1"/>
  <c r="BC41" i="8"/>
  <c r="BC77" i="8" s="1"/>
  <c r="BC111" i="8" s="1"/>
  <c r="BG41" i="8"/>
  <c r="BG77" i="8" s="1"/>
  <c r="BG111" i="8" s="1"/>
  <c r="BK41" i="8"/>
  <c r="BK77" i="8" s="1"/>
  <c r="BK111" i="8" s="1"/>
  <c r="BO41" i="8"/>
  <c r="BO77" i="8" s="1"/>
  <c r="BO111" i="8" s="1"/>
  <c r="BS41" i="8"/>
  <c r="BS77" i="8" s="1"/>
  <c r="BS111" i="8" s="1"/>
  <c r="BW41" i="8"/>
  <c r="BW77" i="8" s="1"/>
  <c r="BW111" i="8" s="1"/>
  <c r="CA41" i="8"/>
  <c r="CA77" i="8" s="1"/>
  <c r="CA111" i="8" s="1"/>
  <c r="CE41" i="8"/>
  <c r="CE77" i="8" s="1"/>
  <c r="CE111" i="8" s="1"/>
  <c r="CI41" i="8"/>
  <c r="CI77" i="8" s="1"/>
  <c r="CI111" i="8" s="1"/>
  <c r="CM41" i="8"/>
  <c r="CM77" i="8" s="1"/>
  <c r="CM111" i="8" s="1"/>
  <c r="CQ41" i="8"/>
  <c r="CQ77" i="8" s="1"/>
  <c r="CQ111" i="8" s="1"/>
  <c r="CU41" i="8"/>
  <c r="CU77" i="8" s="1"/>
  <c r="CU111" i="8" s="1"/>
  <c r="CY41" i="8"/>
  <c r="CY77" i="8" s="1"/>
  <c r="CY111" i="8" s="1"/>
  <c r="Q42" i="8"/>
  <c r="Q78" i="8" s="1"/>
  <c r="Q112" i="8" s="1"/>
  <c r="U42" i="8"/>
  <c r="U78" i="8" s="1"/>
  <c r="U112" i="8" s="1"/>
  <c r="Y42" i="8"/>
  <c r="Y78" i="8" s="1"/>
  <c r="Y112" i="8" s="1"/>
  <c r="AC42" i="8"/>
  <c r="AC78" i="8" s="1"/>
  <c r="AC112" i="8" s="1"/>
  <c r="AG42" i="8"/>
  <c r="AG78" i="8" s="1"/>
  <c r="AG112" i="8" s="1"/>
  <c r="AK42" i="8"/>
  <c r="AK78" i="8" s="1"/>
  <c r="AK112" i="8" s="1"/>
  <c r="AO42" i="8"/>
  <c r="AO78" i="8" s="1"/>
  <c r="AO112" i="8" s="1"/>
  <c r="AS42" i="8"/>
  <c r="AS78" i="8" s="1"/>
  <c r="AS112" i="8" s="1"/>
  <c r="AW42" i="8"/>
  <c r="AW78" i="8" s="1"/>
  <c r="AW112" i="8" s="1"/>
  <c r="BA42" i="8"/>
  <c r="BA78" i="8" s="1"/>
  <c r="BA112" i="8" s="1"/>
  <c r="P39" i="8"/>
  <c r="T39" i="8"/>
  <c r="X39" i="8"/>
  <c r="AB39" i="8"/>
  <c r="AF39" i="8"/>
  <c r="AJ39" i="8"/>
  <c r="AN39" i="8"/>
  <c r="AR39" i="8"/>
  <c r="AV39" i="8"/>
  <c r="AZ39" i="8"/>
  <c r="BD39" i="8"/>
  <c r="BH39" i="8"/>
  <c r="BL39" i="8"/>
  <c r="BP39" i="8"/>
  <c r="BT39" i="8"/>
  <c r="BX39" i="8"/>
  <c r="CB39" i="8"/>
  <c r="CF39" i="8"/>
  <c r="CJ39" i="8"/>
  <c r="CN39" i="8"/>
  <c r="CR39" i="8"/>
  <c r="CV39" i="8"/>
  <c r="CZ39" i="8"/>
  <c r="R40" i="8"/>
  <c r="R76" i="8" s="1"/>
  <c r="V40" i="8"/>
  <c r="V76" i="8" s="1"/>
  <c r="Z40" i="8"/>
  <c r="Z76" i="8" s="1"/>
  <c r="AD40" i="8"/>
  <c r="AD76" i="8" s="1"/>
  <c r="AH40" i="8"/>
  <c r="AH76" i="8" s="1"/>
  <c r="AL40" i="8"/>
  <c r="AL76" i="8" s="1"/>
  <c r="AP40" i="8"/>
  <c r="AP76" i="8" s="1"/>
  <c r="AT40" i="8"/>
  <c r="AT76" i="8" s="1"/>
  <c r="AX40" i="8"/>
  <c r="AX76" i="8" s="1"/>
  <c r="BB40" i="8"/>
  <c r="BB76" i="8" s="1"/>
  <c r="BF40" i="8"/>
  <c r="BF76" i="8" s="1"/>
  <c r="BJ40" i="8"/>
  <c r="BJ76" i="8" s="1"/>
  <c r="BN40" i="8"/>
  <c r="BN76" i="8" s="1"/>
  <c r="BR40" i="8"/>
  <c r="BR76" i="8" s="1"/>
  <c r="BV40" i="8"/>
  <c r="BV76" i="8" s="1"/>
  <c r="BZ40" i="8"/>
  <c r="BZ76" i="8" s="1"/>
  <c r="CD40" i="8"/>
  <c r="CD76" i="8" s="1"/>
  <c r="CH40" i="8"/>
  <c r="CH76" i="8" s="1"/>
  <c r="CL40" i="8"/>
  <c r="CL76" i="8" s="1"/>
  <c r="CP40" i="8"/>
  <c r="CP76" i="8" s="1"/>
  <c r="CT40" i="8"/>
  <c r="CT76" i="8" s="1"/>
  <c r="CX40" i="8"/>
  <c r="CX76" i="8" s="1"/>
  <c r="P41" i="8"/>
  <c r="P77" i="8" s="1"/>
  <c r="P111" i="8" s="1"/>
  <c r="T41" i="8"/>
  <c r="T77" i="8" s="1"/>
  <c r="T111" i="8" s="1"/>
  <c r="X41" i="8"/>
  <c r="X77" i="8" s="1"/>
  <c r="X111" i="8" s="1"/>
  <c r="AB41" i="8"/>
  <c r="AB77" i="8" s="1"/>
  <c r="AB111" i="8" s="1"/>
  <c r="AF41" i="8"/>
  <c r="AF77" i="8" s="1"/>
  <c r="AF111" i="8" s="1"/>
  <c r="AJ41" i="8"/>
  <c r="AJ77" i="8" s="1"/>
  <c r="AJ111" i="8" s="1"/>
  <c r="AN41" i="8"/>
  <c r="AN77" i="8" s="1"/>
  <c r="AN111" i="8" s="1"/>
  <c r="AR41" i="8"/>
  <c r="AR77" i="8" s="1"/>
  <c r="AR111" i="8" s="1"/>
  <c r="AV41" i="8"/>
  <c r="AV77" i="8" s="1"/>
  <c r="AV111" i="8" s="1"/>
  <c r="AZ41" i="8"/>
  <c r="AZ77" i="8" s="1"/>
  <c r="AZ111" i="8" s="1"/>
  <c r="BD41" i="8"/>
  <c r="BD77" i="8" s="1"/>
  <c r="BD111" i="8" s="1"/>
  <c r="BH41" i="8"/>
  <c r="BH77" i="8" s="1"/>
  <c r="BH111" i="8" s="1"/>
  <c r="BL41" i="8"/>
  <c r="BL77" i="8" s="1"/>
  <c r="BL111" i="8" s="1"/>
  <c r="BP41" i="8"/>
  <c r="BP77" i="8" s="1"/>
  <c r="BP111" i="8" s="1"/>
  <c r="BT41" i="8"/>
  <c r="BT77" i="8" s="1"/>
  <c r="BT111" i="8" s="1"/>
  <c r="BX41" i="8"/>
  <c r="BX77" i="8" s="1"/>
  <c r="BX111" i="8" s="1"/>
  <c r="CB41" i="8"/>
  <c r="CB77" i="8" s="1"/>
  <c r="CB111" i="8" s="1"/>
  <c r="CF41" i="8"/>
  <c r="CF77" i="8" s="1"/>
  <c r="CF111" i="8" s="1"/>
  <c r="CJ41" i="8"/>
  <c r="CJ77" i="8" s="1"/>
  <c r="CJ111" i="8" s="1"/>
  <c r="CN41" i="8"/>
  <c r="CN77" i="8" s="1"/>
  <c r="CN111" i="8" s="1"/>
  <c r="CR41" i="8"/>
  <c r="CR77" i="8" s="1"/>
  <c r="CR111" i="8" s="1"/>
  <c r="CV41" i="8"/>
  <c r="CV77" i="8" s="1"/>
  <c r="CV111" i="8" s="1"/>
  <c r="CZ41" i="8"/>
  <c r="CZ77" i="8" s="1"/>
  <c r="CZ111" i="8" s="1"/>
  <c r="R42" i="8"/>
  <c r="R78" i="8" s="1"/>
  <c r="R112" i="8" s="1"/>
  <c r="V42" i="8"/>
  <c r="V78" i="8" s="1"/>
  <c r="V112" i="8" s="1"/>
  <c r="Z42" i="8"/>
  <c r="Z78" i="8" s="1"/>
  <c r="Z112" i="8" s="1"/>
  <c r="AD42" i="8"/>
  <c r="AD78" i="8" s="1"/>
  <c r="AD112" i="8" s="1"/>
  <c r="AH42" i="8"/>
  <c r="AH78" i="8" s="1"/>
  <c r="AH112" i="8" s="1"/>
  <c r="AL42" i="8"/>
  <c r="AL78" i="8" s="1"/>
  <c r="AL112" i="8" s="1"/>
  <c r="AP42" i="8"/>
  <c r="AP78" i="8" s="1"/>
  <c r="AP112" i="8" s="1"/>
  <c r="AT42" i="8"/>
  <c r="AT78" i="8" s="1"/>
  <c r="AT112" i="8" s="1"/>
  <c r="AX42" i="8"/>
  <c r="AX78" i="8" s="1"/>
  <c r="AX112" i="8" s="1"/>
  <c r="BB42" i="8"/>
  <c r="BB78" i="8" s="1"/>
  <c r="BB112" i="8" s="1"/>
  <c r="Q39" i="8"/>
  <c r="U39" i="8"/>
  <c r="Y39" i="8"/>
  <c r="AC39" i="8"/>
  <c r="AG39" i="8"/>
  <c r="AK39" i="8"/>
  <c r="AO39" i="8"/>
  <c r="AS39" i="8"/>
  <c r="AW39" i="8"/>
  <c r="BA39" i="8"/>
  <c r="BE39" i="8"/>
  <c r="BI39" i="8"/>
  <c r="BM39" i="8"/>
  <c r="BQ39" i="8"/>
  <c r="BU39" i="8"/>
  <c r="BY39" i="8"/>
  <c r="CC39" i="8"/>
  <c r="CG39" i="8"/>
  <c r="CK39" i="8"/>
  <c r="CO39" i="8"/>
  <c r="CS39" i="8"/>
  <c r="CW39" i="8"/>
  <c r="O40" i="8"/>
  <c r="O76" i="8" s="1"/>
  <c r="S40" i="8"/>
  <c r="S76" i="8" s="1"/>
  <c r="W40" i="8"/>
  <c r="W76" i="8" s="1"/>
  <c r="AA40" i="8"/>
  <c r="AA76" i="8" s="1"/>
  <c r="AE40" i="8"/>
  <c r="AE76" i="8" s="1"/>
  <c r="AI40" i="8"/>
  <c r="AI76" i="8" s="1"/>
  <c r="AM40" i="8"/>
  <c r="AM76" i="8" s="1"/>
  <c r="AQ40" i="8"/>
  <c r="AQ76" i="8" s="1"/>
  <c r="AU40" i="8"/>
  <c r="AU76" i="8" s="1"/>
  <c r="AY40" i="8"/>
  <c r="AY76" i="8" s="1"/>
  <c r="BC40" i="8"/>
  <c r="BC76" i="8" s="1"/>
  <c r="BG40" i="8"/>
  <c r="BG76" i="8" s="1"/>
  <c r="BK40" i="8"/>
  <c r="BK76" i="8" s="1"/>
  <c r="BO40" i="8"/>
  <c r="BO76" i="8" s="1"/>
  <c r="BS40" i="8"/>
  <c r="BS76" i="8" s="1"/>
  <c r="BW40" i="8"/>
  <c r="BW76" i="8" s="1"/>
  <c r="CA40" i="8"/>
  <c r="CA76" i="8" s="1"/>
  <c r="CE40" i="8"/>
  <c r="CE76" i="8" s="1"/>
  <c r="CI40" i="8"/>
  <c r="CI76" i="8" s="1"/>
  <c r="CM40" i="8"/>
  <c r="CM76" i="8" s="1"/>
  <c r="CQ40" i="8"/>
  <c r="CQ76" i="8" s="1"/>
  <c r="CU40" i="8"/>
  <c r="CU76" i="8" s="1"/>
  <c r="CY40" i="8"/>
  <c r="CY76" i="8" s="1"/>
  <c r="Q41" i="8"/>
  <c r="Q77" i="8" s="1"/>
  <c r="Q111" i="8" s="1"/>
  <c r="U41" i="8"/>
  <c r="U77" i="8" s="1"/>
  <c r="U111" i="8" s="1"/>
  <c r="Y41" i="8"/>
  <c r="Y77" i="8" s="1"/>
  <c r="Y111" i="8" s="1"/>
  <c r="AC41" i="8"/>
  <c r="AC77" i="8" s="1"/>
  <c r="AC111" i="8" s="1"/>
  <c r="AG41" i="8"/>
  <c r="AG77" i="8" s="1"/>
  <c r="AG111" i="8" s="1"/>
  <c r="AK41" i="8"/>
  <c r="AK77" i="8" s="1"/>
  <c r="AK111" i="8" s="1"/>
  <c r="AO41" i="8"/>
  <c r="AO77" i="8" s="1"/>
  <c r="AO111" i="8" s="1"/>
  <c r="AS41" i="8"/>
  <c r="AS77" i="8" s="1"/>
  <c r="AS111" i="8" s="1"/>
  <c r="AW41" i="8"/>
  <c r="AW77" i="8" s="1"/>
  <c r="AW111" i="8" s="1"/>
  <c r="BA41" i="8"/>
  <c r="BA77" i="8" s="1"/>
  <c r="BA111" i="8" s="1"/>
  <c r="BE41" i="8"/>
  <c r="BE77" i="8" s="1"/>
  <c r="BE111" i="8" s="1"/>
  <c r="BI41" i="8"/>
  <c r="BI77" i="8" s="1"/>
  <c r="BI111" i="8" s="1"/>
  <c r="BM41" i="8"/>
  <c r="BM77" i="8" s="1"/>
  <c r="BM111" i="8" s="1"/>
  <c r="BQ41" i="8"/>
  <c r="BQ77" i="8" s="1"/>
  <c r="BQ111" i="8" s="1"/>
  <c r="BU41" i="8"/>
  <c r="BU77" i="8" s="1"/>
  <c r="BU111" i="8" s="1"/>
  <c r="BY41" i="8"/>
  <c r="BY77" i="8" s="1"/>
  <c r="BY111" i="8" s="1"/>
  <c r="CC41" i="8"/>
  <c r="CC77" i="8" s="1"/>
  <c r="CC111" i="8" s="1"/>
  <c r="CG41" i="8"/>
  <c r="CG77" i="8" s="1"/>
  <c r="CG111" i="8" s="1"/>
  <c r="CK41" i="8"/>
  <c r="CK77" i="8" s="1"/>
  <c r="CK111" i="8" s="1"/>
  <c r="CO41" i="8"/>
  <c r="CO77" i="8" s="1"/>
  <c r="CO111" i="8" s="1"/>
  <c r="CS41" i="8"/>
  <c r="CS77" i="8" s="1"/>
  <c r="CS111" i="8" s="1"/>
  <c r="CW41" i="8"/>
  <c r="CW77" i="8" s="1"/>
  <c r="CW111" i="8" s="1"/>
  <c r="O42" i="8"/>
  <c r="O78" i="8" s="1"/>
  <c r="O112" i="8" s="1"/>
  <c r="S42" i="8"/>
  <c r="S78" i="8" s="1"/>
  <c r="S112" i="8" s="1"/>
  <c r="W42" i="8"/>
  <c r="W78" i="8" s="1"/>
  <c r="W112" i="8" s="1"/>
  <c r="AA42" i="8"/>
  <c r="AA78" i="8" s="1"/>
  <c r="AA112" i="8" s="1"/>
  <c r="AE42" i="8"/>
  <c r="AE78" i="8" s="1"/>
  <c r="AE112" i="8" s="1"/>
  <c r="AI42" i="8"/>
  <c r="AI78" i="8" s="1"/>
  <c r="AI112" i="8" s="1"/>
  <c r="AM42" i="8"/>
  <c r="AM78" i="8" s="1"/>
  <c r="AM112" i="8" s="1"/>
  <c r="AQ42" i="8"/>
  <c r="AQ78" i="8" s="1"/>
  <c r="AQ112" i="8" s="1"/>
  <c r="AU42" i="8"/>
  <c r="AU78" i="8" s="1"/>
  <c r="AU112" i="8" s="1"/>
  <c r="AY42" i="8"/>
  <c r="AY78" i="8" s="1"/>
  <c r="AY112" i="8" s="1"/>
  <c r="BC42" i="8"/>
  <c r="BC78" i="8" s="1"/>
  <c r="BC112" i="8" s="1"/>
  <c r="R39" i="8"/>
  <c r="V39" i="8"/>
  <c r="Z39" i="8"/>
  <c r="AD39" i="8"/>
  <c r="AH39" i="8"/>
  <c r="AL39" i="8"/>
  <c r="AP39" i="8"/>
  <c r="AT39" i="8"/>
  <c r="AX39" i="8"/>
  <c r="BB39" i="8"/>
  <c r="BF39" i="8"/>
  <c r="BJ39" i="8"/>
  <c r="BN39" i="8"/>
  <c r="BR39" i="8"/>
  <c r="BV39" i="8"/>
  <c r="BZ39" i="8"/>
  <c r="CD39" i="8"/>
  <c r="CH39" i="8"/>
  <c r="CL39" i="8"/>
  <c r="CP39" i="8"/>
  <c r="CT39" i="8"/>
  <c r="CX39" i="8"/>
  <c r="P40" i="8"/>
  <c r="P76" i="8" s="1"/>
  <c r="T40" i="8"/>
  <c r="T76" i="8" s="1"/>
  <c r="X40" i="8"/>
  <c r="X76" i="8" s="1"/>
  <c r="AB40" i="8"/>
  <c r="AB76" i="8" s="1"/>
  <c r="AF40" i="8"/>
  <c r="AF76" i="8" s="1"/>
  <c r="AJ40" i="8"/>
  <c r="AJ76" i="8" s="1"/>
  <c r="AN40" i="8"/>
  <c r="AN76" i="8" s="1"/>
  <c r="AR40" i="8"/>
  <c r="AR76" i="8" s="1"/>
  <c r="AV40" i="8"/>
  <c r="AV76" i="8" s="1"/>
  <c r="AZ40" i="8"/>
  <c r="AZ76" i="8" s="1"/>
  <c r="BD40" i="8"/>
  <c r="BD76" i="8" s="1"/>
  <c r="BH40" i="8"/>
  <c r="BH76" i="8" s="1"/>
  <c r="BL40" i="8"/>
  <c r="BL76" i="8" s="1"/>
  <c r="BP40" i="8"/>
  <c r="BP76" i="8" s="1"/>
  <c r="BT40" i="8"/>
  <c r="BT76" i="8" s="1"/>
  <c r="BX40" i="8"/>
  <c r="BX76" i="8" s="1"/>
  <c r="CB40" i="8"/>
  <c r="CB76" i="8" s="1"/>
  <c r="CF40" i="8"/>
  <c r="CF76" i="8" s="1"/>
  <c r="CJ40" i="8"/>
  <c r="CJ76" i="8" s="1"/>
  <c r="CN40" i="8"/>
  <c r="CN76" i="8" s="1"/>
  <c r="CR40" i="8"/>
  <c r="CR76" i="8" s="1"/>
  <c r="CV40" i="8"/>
  <c r="CV76" i="8" s="1"/>
  <c r="CZ40" i="8"/>
  <c r="CZ76" i="8" s="1"/>
  <c r="R41" i="8"/>
  <c r="R77" i="8" s="1"/>
  <c r="R111" i="8" s="1"/>
  <c r="V41" i="8"/>
  <c r="V77" i="8" s="1"/>
  <c r="V111" i="8" s="1"/>
  <c r="Z41" i="8"/>
  <c r="Z77" i="8" s="1"/>
  <c r="Z111" i="8" s="1"/>
  <c r="AD41" i="8"/>
  <c r="AD77" i="8" s="1"/>
  <c r="AD111" i="8" s="1"/>
  <c r="AH41" i="8"/>
  <c r="AH77" i="8" s="1"/>
  <c r="AH111" i="8" s="1"/>
  <c r="AL41" i="8"/>
  <c r="AL77" i="8" s="1"/>
  <c r="AL111" i="8" s="1"/>
  <c r="AP41" i="8"/>
  <c r="AP77" i="8" s="1"/>
  <c r="AP111" i="8" s="1"/>
  <c r="AT41" i="8"/>
  <c r="AT77" i="8" s="1"/>
  <c r="AT111" i="8" s="1"/>
  <c r="AX41" i="8"/>
  <c r="AX77" i="8" s="1"/>
  <c r="AX111" i="8" s="1"/>
  <c r="BB41" i="8"/>
  <c r="BB77" i="8" s="1"/>
  <c r="BB111" i="8" s="1"/>
  <c r="BF41" i="8"/>
  <c r="BF77" i="8" s="1"/>
  <c r="BF111" i="8" s="1"/>
  <c r="BJ41" i="8"/>
  <c r="BJ77" i="8" s="1"/>
  <c r="BJ111" i="8" s="1"/>
  <c r="BN41" i="8"/>
  <c r="BN77" i="8" s="1"/>
  <c r="BN111" i="8" s="1"/>
  <c r="BR41" i="8"/>
  <c r="BR77" i="8" s="1"/>
  <c r="BR111" i="8" s="1"/>
  <c r="BV41" i="8"/>
  <c r="BV77" i="8" s="1"/>
  <c r="BV111" i="8" s="1"/>
  <c r="BZ41" i="8"/>
  <c r="BZ77" i="8" s="1"/>
  <c r="BZ111" i="8" s="1"/>
  <c r="CD41" i="8"/>
  <c r="CD77" i="8" s="1"/>
  <c r="CD111" i="8" s="1"/>
  <c r="CH41" i="8"/>
  <c r="CH77" i="8" s="1"/>
  <c r="CH111" i="8" s="1"/>
  <c r="CL41" i="8"/>
  <c r="CL77" i="8" s="1"/>
  <c r="CL111" i="8" s="1"/>
  <c r="CP41" i="8"/>
  <c r="CP77" i="8" s="1"/>
  <c r="CP111" i="8" s="1"/>
  <c r="CT41" i="8"/>
  <c r="CT77" i="8" s="1"/>
  <c r="CT111" i="8" s="1"/>
  <c r="CX41" i="8"/>
  <c r="CX77" i="8" s="1"/>
  <c r="CX111" i="8" s="1"/>
  <c r="P42" i="8"/>
  <c r="P78" i="8" s="1"/>
  <c r="P112" i="8" s="1"/>
  <c r="T42" i="8"/>
  <c r="T78" i="8" s="1"/>
  <c r="T112" i="8" s="1"/>
  <c r="X42" i="8"/>
  <c r="X78" i="8" s="1"/>
  <c r="X112" i="8" s="1"/>
  <c r="AB42" i="8"/>
  <c r="AB78" i="8" s="1"/>
  <c r="AB112" i="8" s="1"/>
  <c r="AF42" i="8"/>
  <c r="AF78" i="8" s="1"/>
  <c r="AF112" i="8" s="1"/>
  <c r="AJ42" i="8"/>
  <c r="AJ78" i="8" s="1"/>
  <c r="AJ112" i="8" s="1"/>
  <c r="AN42" i="8"/>
  <c r="AN78" i="8" s="1"/>
  <c r="AN112" i="8" s="1"/>
  <c r="AR42" i="8"/>
  <c r="AR78" i="8" s="1"/>
  <c r="AR112" i="8" s="1"/>
  <c r="AV42" i="8"/>
  <c r="AV78" i="8" s="1"/>
  <c r="AV112" i="8" s="1"/>
  <c r="AZ42" i="8"/>
  <c r="AZ78" i="8" s="1"/>
  <c r="AZ112" i="8" s="1"/>
  <c r="BD42" i="8"/>
  <c r="BD78" i="8" s="1"/>
  <c r="BD112" i="8" s="1"/>
  <c r="BE42" i="8"/>
  <c r="BE78" i="8" s="1"/>
  <c r="BE112" i="8" s="1"/>
  <c r="BI42" i="8"/>
  <c r="BI78" i="8" s="1"/>
  <c r="BI112" i="8" s="1"/>
  <c r="BM42" i="8"/>
  <c r="BM78" i="8" s="1"/>
  <c r="BM112" i="8" s="1"/>
  <c r="BQ42" i="8"/>
  <c r="BQ78" i="8" s="1"/>
  <c r="BQ112" i="8" s="1"/>
  <c r="BU42" i="8"/>
  <c r="BU78" i="8" s="1"/>
  <c r="BU112" i="8" s="1"/>
  <c r="BY42" i="8"/>
  <c r="BY78" i="8" s="1"/>
  <c r="BY112" i="8" s="1"/>
  <c r="CC42" i="8"/>
  <c r="CC78" i="8" s="1"/>
  <c r="CC112" i="8" s="1"/>
  <c r="CG42" i="8"/>
  <c r="CG78" i="8" s="1"/>
  <c r="CG112" i="8" s="1"/>
  <c r="CK42" i="8"/>
  <c r="CK78" i="8" s="1"/>
  <c r="CK112" i="8" s="1"/>
  <c r="CO42" i="8"/>
  <c r="CO78" i="8" s="1"/>
  <c r="CO112" i="8" s="1"/>
  <c r="CS42" i="8"/>
  <c r="CS78" i="8" s="1"/>
  <c r="CS112" i="8" s="1"/>
  <c r="CW42" i="8"/>
  <c r="CW78" i="8" s="1"/>
  <c r="CW112" i="8" s="1"/>
  <c r="O43" i="8"/>
  <c r="O79" i="8" s="1"/>
  <c r="S43" i="8"/>
  <c r="S79" i="8" s="1"/>
  <c r="W43" i="8"/>
  <c r="W79" i="8" s="1"/>
  <c r="AA43" i="8"/>
  <c r="AA79" i="8" s="1"/>
  <c r="AE43" i="8"/>
  <c r="AE79" i="8" s="1"/>
  <c r="AI43" i="8"/>
  <c r="AI79" i="8" s="1"/>
  <c r="AM43" i="8"/>
  <c r="AM79" i="8" s="1"/>
  <c r="AQ43" i="8"/>
  <c r="AQ79" i="8" s="1"/>
  <c r="AU43" i="8"/>
  <c r="AU79" i="8" s="1"/>
  <c r="AY43" i="8"/>
  <c r="AY79" i="8" s="1"/>
  <c r="BC43" i="8"/>
  <c r="BC79" i="8" s="1"/>
  <c r="BG43" i="8"/>
  <c r="BG79" i="8" s="1"/>
  <c r="BK43" i="8"/>
  <c r="BK79" i="8" s="1"/>
  <c r="BO43" i="8"/>
  <c r="BO79" i="8" s="1"/>
  <c r="BS43" i="8"/>
  <c r="BS79" i="8" s="1"/>
  <c r="BW43" i="8"/>
  <c r="BW79" i="8" s="1"/>
  <c r="CA43" i="8"/>
  <c r="CA79" i="8" s="1"/>
  <c r="CE43" i="8"/>
  <c r="CE79" i="8" s="1"/>
  <c r="CI43" i="8"/>
  <c r="CI79" i="8" s="1"/>
  <c r="CM43" i="8"/>
  <c r="CM79" i="8" s="1"/>
  <c r="CQ43" i="8"/>
  <c r="CQ79" i="8" s="1"/>
  <c r="CU43" i="8"/>
  <c r="CU79" i="8" s="1"/>
  <c r="CY43" i="8"/>
  <c r="CY79" i="8" s="1"/>
  <c r="Q44" i="8"/>
  <c r="Q80" i="8" s="1"/>
  <c r="U44" i="8"/>
  <c r="U80" i="8" s="1"/>
  <c r="Y44" i="8"/>
  <c r="Y80" i="8" s="1"/>
  <c r="AC44" i="8"/>
  <c r="AC80" i="8" s="1"/>
  <c r="AG44" i="8"/>
  <c r="AG80" i="8" s="1"/>
  <c r="AK44" i="8"/>
  <c r="AK80" i="8" s="1"/>
  <c r="AO44" i="8"/>
  <c r="AO80" i="8" s="1"/>
  <c r="AS44" i="8"/>
  <c r="AS80" i="8" s="1"/>
  <c r="AW44" i="8"/>
  <c r="AW80" i="8" s="1"/>
  <c r="BA44" i="8"/>
  <c r="BA80" i="8" s="1"/>
  <c r="BE44" i="8"/>
  <c r="BE80" i="8" s="1"/>
  <c r="BI44" i="8"/>
  <c r="BI80" i="8" s="1"/>
  <c r="BM44" i="8"/>
  <c r="BM80" i="8" s="1"/>
  <c r="BQ44" i="8"/>
  <c r="BQ80" i="8" s="1"/>
  <c r="BU44" i="8"/>
  <c r="BU80" i="8" s="1"/>
  <c r="BY44" i="8"/>
  <c r="BY80" i="8" s="1"/>
  <c r="CC44" i="8"/>
  <c r="CC80" i="8" s="1"/>
  <c r="CG44" i="8"/>
  <c r="CG80" i="8" s="1"/>
  <c r="CK44" i="8"/>
  <c r="CK80" i="8" s="1"/>
  <c r="CO44" i="8"/>
  <c r="CO80" i="8" s="1"/>
  <c r="CS44" i="8"/>
  <c r="CS80" i="8" s="1"/>
  <c r="CW44" i="8"/>
  <c r="CW80" i="8" s="1"/>
  <c r="O45" i="8"/>
  <c r="O81" i="8" s="1"/>
  <c r="S45" i="8"/>
  <c r="S81" i="8" s="1"/>
  <c r="W45" i="8"/>
  <c r="W81" i="8" s="1"/>
  <c r="AA45" i="8"/>
  <c r="AA81" i="8" s="1"/>
  <c r="AE45" i="8"/>
  <c r="AE81" i="8" s="1"/>
  <c r="AI45" i="8"/>
  <c r="AI81" i="8" s="1"/>
  <c r="AM45" i="8"/>
  <c r="AM81" i="8" s="1"/>
  <c r="AQ45" i="8"/>
  <c r="AQ81" i="8" s="1"/>
  <c r="AU45" i="8"/>
  <c r="AU81" i="8" s="1"/>
  <c r="AY45" i="8"/>
  <c r="AY81" i="8" s="1"/>
  <c r="BC45" i="8"/>
  <c r="BC81" i="8" s="1"/>
  <c r="BG45" i="8"/>
  <c r="BG81" i="8" s="1"/>
  <c r="BK45" i="8"/>
  <c r="BK81" i="8" s="1"/>
  <c r="BO45" i="8"/>
  <c r="BO81" i="8" s="1"/>
  <c r="BS45" i="8"/>
  <c r="BS81" i="8" s="1"/>
  <c r="BW45" i="8"/>
  <c r="BW81" i="8" s="1"/>
  <c r="CA45" i="8"/>
  <c r="CA81" i="8" s="1"/>
  <c r="CE45" i="8"/>
  <c r="CE81" i="8" s="1"/>
  <c r="CI45" i="8"/>
  <c r="CI81" i="8" s="1"/>
  <c r="CM45" i="8"/>
  <c r="CM81" i="8" s="1"/>
  <c r="CQ45" i="8"/>
  <c r="CQ81" i="8" s="1"/>
  <c r="CU45" i="8"/>
  <c r="CU81" i="8" s="1"/>
  <c r="CY45" i="8"/>
  <c r="CY81" i="8" s="1"/>
  <c r="Q46" i="8"/>
  <c r="Q82" i="8" s="1"/>
  <c r="U46" i="8"/>
  <c r="U82" i="8" s="1"/>
  <c r="Y46" i="8"/>
  <c r="Y82" i="8" s="1"/>
  <c r="AC46" i="8"/>
  <c r="AC82" i="8" s="1"/>
  <c r="BF42" i="8"/>
  <c r="BF78" i="8" s="1"/>
  <c r="BF112" i="8" s="1"/>
  <c r="BJ42" i="8"/>
  <c r="BJ78" i="8" s="1"/>
  <c r="BJ112" i="8" s="1"/>
  <c r="BN42" i="8"/>
  <c r="BN78" i="8" s="1"/>
  <c r="BN112" i="8" s="1"/>
  <c r="BR42" i="8"/>
  <c r="BR78" i="8" s="1"/>
  <c r="BR112" i="8" s="1"/>
  <c r="BV42" i="8"/>
  <c r="BV78" i="8" s="1"/>
  <c r="BV112" i="8" s="1"/>
  <c r="BZ42" i="8"/>
  <c r="BZ78" i="8" s="1"/>
  <c r="BZ112" i="8" s="1"/>
  <c r="CD42" i="8"/>
  <c r="CD78" i="8" s="1"/>
  <c r="CD112" i="8" s="1"/>
  <c r="CH42" i="8"/>
  <c r="CH78" i="8" s="1"/>
  <c r="CH112" i="8" s="1"/>
  <c r="CL42" i="8"/>
  <c r="CL78" i="8" s="1"/>
  <c r="CL112" i="8" s="1"/>
  <c r="CP42" i="8"/>
  <c r="CP78" i="8" s="1"/>
  <c r="CP112" i="8" s="1"/>
  <c r="CT42" i="8"/>
  <c r="CT78" i="8" s="1"/>
  <c r="CT112" i="8" s="1"/>
  <c r="CX42" i="8"/>
  <c r="CX78" i="8" s="1"/>
  <c r="CX112" i="8" s="1"/>
  <c r="P43" i="8"/>
  <c r="P79" i="8" s="1"/>
  <c r="T43" i="8"/>
  <c r="T79" i="8" s="1"/>
  <c r="X43" i="8"/>
  <c r="X79" i="8" s="1"/>
  <c r="AB43" i="8"/>
  <c r="AB79" i="8" s="1"/>
  <c r="AF43" i="8"/>
  <c r="AF79" i="8" s="1"/>
  <c r="AJ43" i="8"/>
  <c r="AJ79" i="8" s="1"/>
  <c r="AN43" i="8"/>
  <c r="AN79" i="8" s="1"/>
  <c r="AR43" i="8"/>
  <c r="AR79" i="8" s="1"/>
  <c r="AV43" i="8"/>
  <c r="AV79" i="8" s="1"/>
  <c r="AZ43" i="8"/>
  <c r="AZ79" i="8" s="1"/>
  <c r="BD43" i="8"/>
  <c r="BD79" i="8" s="1"/>
  <c r="BH43" i="8"/>
  <c r="BH79" i="8" s="1"/>
  <c r="BL43" i="8"/>
  <c r="BL79" i="8" s="1"/>
  <c r="BP43" i="8"/>
  <c r="BP79" i="8" s="1"/>
  <c r="BT43" i="8"/>
  <c r="BT79" i="8" s="1"/>
  <c r="BX43" i="8"/>
  <c r="BX79" i="8" s="1"/>
  <c r="CB43" i="8"/>
  <c r="CB79" i="8" s="1"/>
  <c r="CF43" i="8"/>
  <c r="CF79" i="8" s="1"/>
  <c r="CJ43" i="8"/>
  <c r="CJ79" i="8" s="1"/>
  <c r="CN43" i="8"/>
  <c r="CN79" i="8" s="1"/>
  <c r="CR43" i="8"/>
  <c r="CR79" i="8" s="1"/>
  <c r="CV43" i="8"/>
  <c r="CV79" i="8" s="1"/>
  <c r="CZ43" i="8"/>
  <c r="CZ79" i="8" s="1"/>
  <c r="R44" i="8"/>
  <c r="R80" i="8" s="1"/>
  <c r="V44" i="8"/>
  <c r="V80" i="8" s="1"/>
  <c r="Z44" i="8"/>
  <c r="Z80" i="8" s="1"/>
  <c r="AD44" i="8"/>
  <c r="AD80" i="8" s="1"/>
  <c r="AH44" i="8"/>
  <c r="AH80" i="8" s="1"/>
  <c r="AL44" i="8"/>
  <c r="AL80" i="8" s="1"/>
  <c r="AP44" i="8"/>
  <c r="AP80" i="8" s="1"/>
  <c r="AT44" i="8"/>
  <c r="AT80" i="8" s="1"/>
  <c r="AX44" i="8"/>
  <c r="AX80" i="8" s="1"/>
  <c r="BB44" i="8"/>
  <c r="BB80" i="8" s="1"/>
  <c r="BF44" i="8"/>
  <c r="BF80" i="8" s="1"/>
  <c r="BJ44" i="8"/>
  <c r="BJ80" i="8" s="1"/>
  <c r="BN44" i="8"/>
  <c r="BN80" i="8" s="1"/>
  <c r="BR44" i="8"/>
  <c r="BR80" i="8" s="1"/>
  <c r="BV44" i="8"/>
  <c r="BV80" i="8" s="1"/>
  <c r="BZ44" i="8"/>
  <c r="BZ80" i="8" s="1"/>
  <c r="CD44" i="8"/>
  <c r="CD80" i="8" s="1"/>
  <c r="CH44" i="8"/>
  <c r="CH80" i="8" s="1"/>
  <c r="CL44" i="8"/>
  <c r="CL80" i="8" s="1"/>
  <c r="CP44" i="8"/>
  <c r="CP80" i="8" s="1"/>
  <c r="CT44" i="8"/>
  <c r="CT80" i="8" s="1"/>
  <c r="CX44" i="8"/>
  <c r="CX80" i="8" s="1"/>
  <c r="P45" i="8"/>
  <c r="P81" i="8" s="1"/>
  <c r="T45" i="8"/>
  <c r="T81" i="8" s="1"/>
  <c r="X45" i="8"/>
  <c r="X81" i="8" s="1"/>
  <c r="AB45" i="8"/>
  <c r="AB81" i="8" s="1"/>
  <c r="AF45" i="8"/>
  <c r="AF81" i="8" s="1"/>
  <c r="AJ45" i="8"/>
  <c r="AJ81" i="8" s="1"/>
  <c r="AN45" i="8"/>
  <c r="AN81" i="8" s="1"/>
  <c r="AR45" i="8"/>
  <c r="AR81" i="8" s="1"/>
  <c r="AV45" i="8"/>
  <c r="AV81" i="8" s="1"/>
  <c r="AZ45" i="8"/>
  <c r="AZ81" i="8" s="1"/>
  <c r="BD45" i="8"/>
  <c r="BD81" i="8" s="1"/>
  <c r="BH45" i="8"/>
  <c r="BH81" i="8" s="1"/>
  <c r="BL45" i="8"/>
  <c r="BL81" i="8" s="1"/>
  <c r="BP45" i="8"/>
  <c r="BP81" i="8" s="1"/>
  <c r="BT45" i="8"/>
  <c r="BT81" i="8" s="1"/>
  <c r="BX45" i="8"/>
  <c r="BX81" i="8" s="1"/>
  <c r="CB45" i="8"/>
  <c r="CB81" i="8" s="1"/>
  <c r="CF45" i="8"/>
  <c r="CF81" i="8" s="1"/>
  <c r="CJ45" i="8"/>
  <c r="CJ81" i="8" s="1"/>
  <c r="CN45" i="8"/>
  <c r="CN81" i="8" s="1"/>
  <c r="CR45" i="8"/>
  <c r="CR81" i="8" s="1"/>
  <c r="CV45" i="8"/>
  <c r="CV81" i="8" s="1"/>
  <c r="CZ45" i="8"/>
  <c r="CZ81" i="8" s="1"/>
  <c r="R46" i="8"/>
  <c r="R82" i="8" s="1"/>
  <c r="V46" i="8"/>
  <c r="V82" i="8" s="1"/>
  <c r="BG42" i="8"/>
  <c r="BG78" i="8" s="1"/>
  <c r="BG112" i="8" s="1"/>
  <c r="BK42" i="8"/>
  <c r="BK78" i="8" s="1"/>
  <c r="BK112" i="8" s="1"/>
  <c r="BO42" i="8"/>
  <c r="BO78" i="8" s="1"/>
  <c r="BO112" i="8" s="1"/>
  <c r="BS42" i="8"/>
  <c r="BS78" i="8" s="1"/>
  <c r="BS112" i="8" s="1"/>
  <c r="BW42" i="8"/>
  <c r="BW78" i="8" s="1"/>
  <c r="BW112" i="8" s="1"/>
  <c r="CA42" i="8"/>
  <c r="CA78" i="8" s="1"/>
  <c r="CA112" i="8" s="1"/>
  <c r="CE42" i="8"/>
  <c r="CE78" i="8" s="1"/>
  <c r="CE112" i="8" s="1"/>
  <c r="CI42" i="8"/>
  <c r="CI78" i="8" s="1"/>
  <c r="CI112" i="8" s="1"/>
  <c r="CM42" i="8"/>
  <c r="CM78" i="8" s="1"/>
  <c r="CM112" i="8" s="1"/>
  <c r="CQ42" i="8"/>
  <c r="CQ78" i="8" s="1"/>
  <c r="CQ112" i="8" s="1"/>
  <c r="CU42" i="8"/>
  <c r="CU78" i="8" s="1"/>
  <c r="CU112" i="8" s="1"/>
  <c r="CY42" i="8"/>
  <c r="CY78" i="8" s="1"/>
  <c r="CY112" i="8" s="1"/>
  <c r="Q43" i="8"/>
  <c r="Q79" i="8" s="1"/>
  <c r="U43" i="8"/>
  <c r="U79" i="8" s="1"/>
  <c r="Y43" i="8"/>
  <c r="Y79" i="8" s="1"/>
  <c r="AC43" i="8"/>
  <c r="AC79" i="8" s="1"/>
  <c r="AG43" i="8"/>
  <c r="AG79" i="8" s="1"/>
  <c r="AK43" i="8"/>
  <c r="AK79" i="8" s="1"/>
  <c r="AO43" i="8"/>
  <c r="AO79" i="8" s="1"/>
  <c r="AS43" i="8"/>
  <c r="AS79" i="8" s="1"/>
  <c r="AW43" i="8"/>
  <c r="AW79" i="8" s="1"/>
  <c r="BA43" i="8"/>
  <c r="BA79" i="8" s="1"/>
  <c r="BE43" i="8"/>
  <c r="BE79" i="8" s="1"/>
  <c r="BI43" i="8"/>
  <c r="BI79" i="8" s="1"/>
  <c r="BM43" i="8"/>
  <c r="BM79" i="8" s="1"/>
  <c r="BQ43" i="8"/>
  <c r="BQ79" i="8" s="1"/>
  <c r="BU43" i="8"/>
  <c r="BU79" i="8" s="1"/>
  <c r="BY43" i="8"/>
  <c r="BY79" i="8" s="1"/>
  <c r="CC43" i="8"/>
  <c r="CC79" i="8" s="1"/>
  <c r="CG43" i="8"/>
  <c r="CG79" i="8" s="1"/>
  <c r="CK43" i="8"/>
  <c r="CK79" i="8" s="1"/>
  <c r="CO43" i="8"/>
  <c r="CO79" i="8" s="1"/>
  <c r="CS43" i="8"/>
  <c r="CS79" i="8" s="1"/>
  <c r="CW43" i="8"/>
  <c r="CW79" i="8" s="1"/>
  <c r="O44" i="8"/>
  <c r="O80" i="8" s="1"/>
  <c r="S44" i="8"/>
  <c r="S80" i="8" s="1"/>
  <c r="W44" i="8"/>
  <c r="W80" i="8" s="1"/>
  <c r="AA44" i="8"/>
  <c r="AA80" i="8" s="1"/>
  <c r="AE44" i="8"/>
  <c r="AE80" i="8" s="1"/>
  <c r="AI44" i="8"/>
  <c r="AI80" i="8" s="1"/>
  <c r="AM44" i="8"/>
  <c r="AM80" i="8" s="1"/>
  <c r="AQ44" i="8"/>
  <c r="AQ80" i="8" s="1"/>
  <c r="AU44" i="8"/>
  <c r="AU80" i="8" s="1"/>
  <c r="AY44" i="8"/>
  <c r="AY80" i="8" s="1"/>
  <c r="BC44" i="8"/>
  <c r="BC80" i="8" s="1"/>
  <c r="BG44" i="8"/>
  <c r="BG80" i="8" s="1"/>
  <c r="BK44" i="8"/>
  <c r="BK80" i="8" s="1"/>
  <c r="BO44" i="8"/>
  <c r="BO80" i="8" s="1"/>
  <c r="BS44" i="8"/>
  <c r="BS80" i="8" s="1"/>
  <c r="BW44" i="8"/>
  <c r="BW80" i="8" s="1"/>
  <c r="CA44" i="8"/>
  <c r="CA80" i="8" s="1"/>
  <c r="CE44" i="8"/>
  <c r="CE80" i="8" s="1"/>
  <c r="CI44" i="8"/>
  <c r="CI80" i="8" s="1"/>
  <c r="CM44" i="8"/>
  <c r="CM80" i="8" s="1"/>
  <c r="CQ44" i="8"/>
  <c r="CQ80" i="8" s="1"/>
  <c r="CU44" i="8"/>
  <c r="CU80" i="8" s="1"/>
  <c r="CY44" i="8"/>
  <c r="CY80" i="8" s="1"/>
  <c r="Q45" i="8"/>
  <c r="Q81" i="8" s="1"/>
  <c r="U45" i="8"/>
  <c r="U81" i="8" s="1"/>
  <c r="Y45" i="8"/>
  <c r="Y81" i="8" s="1"/>
  <c r="AC45" i="8"/>
  <c r="AC81" i="8" s="1"/>
  <c r="AG45" i="8"/>
  <c r="AG81" i="8" s="1"/>
  <c r="AK45" i="8"/>
  <c r="AK81" i="8" s="1"/>
  <c r="AO45" i="8"/>
  <c r="AO81" i="8" s="1"/>
  <c r="AS45" i="8"/>
  <c r="AS81" i="8" s="1"/>
  <c r="AW45" i="8"/>
  <c r="AW81" i="8" s="1"/>
  <c r="BA45" i="8"/>
  <c r="BA81" i="8" s="1"/>
  <c r="BE45" i="8"/>
  <c r="BE81" i="8" s="1"/>
  <c r="BI45" i="8"/>
  <c r="BI81" i="8" s="1"/>
  <c r="BM45" i="8"/>
  <c r="BM81" i="8" s="1"/>
  <c r="BQ45" i="8"/>
  <c r="BQ81" i="8" s="1"/>
  <c r="BU45" i="8"/>
  <c r="BU81" i="8" s="1"/>
  <c r="BY45" i="8"/>
  <c r="BY81" i="8" s="1"/>
  <c r="CC45" i="8"/>
  <c r="CC81" i="8" s="1"/>
  <c r="CG45" i="8"/>
  <c r="CG81" i="8" s="1"/>
  <c r="CK45" i="8"/>
  <c r="CK81" i="8" s="1"/>
  <c r="CO45" i="8"/>
  <c r="CO81" i="8" s="1"/>
  <c r="CS45" i="8"/>
  <c r="CS81" i="8" s="1"/>
  <c r="CW45" i="8"/>
  <c r="CW81" i="8" s="1"/>
  <c r="O46" i="8"/>
  <c r="O82" i="8" s="1"/>
  <c r="BH42" i="8"/>
  <c r="BH78" i="8" s="1"/>
  <c r="BH112" i="8" s="1"/>
  <c r="BL42" i="8"/>
  <c r="BL78" i="8" s="1"/>
  <c r="BL112" i="8" s="1"/>
  <c r="BP42" i="8"/>
  <c r="BP78" i="8" s="1"/>
  <c r="BP112" i="8" s="1"/>
  <c r="BT42" i="8"/>
  <c r="BT78" i="8" s="1"/>
  <c r="BT112" i="8" s="1"/>
  <c r="BX42" i="8"/>
  <c r="BX78" i="8" s="1"/>
  <c r="BX112" i="8" s="1"/>
  <c r="CB42" i="8"/>
  <c r="CB78" i="8" s="1"/>
  <c r="CB112" i="8" s="1"/>
  <c r="CF42" i="8"/>
  <c r="CF78" i="8" s="1"/>
  <c r="CF112" i="8" s="1"/>
  <c r="CJ42" i="8"/>
  <c r="CJ78" i="8" s="1"/>
  <c r="CJ112" i="8" s="1"/>
  <c r="CN42" i="8"/>
  <c r="CN78" i="8" s="1"/>
  <c r="CN112" i="8" s="1"/>
  <c r="CR42" i="8"/>
  <c r="CR78" i="8" s="1"/>
  <c r="CR112" i="8" s="1"/>
  <c r="CV42" i="8"/>
  <c r="CV78" i="8" s="1"/>
  <c r="CV112" i="8" s="1"/>
  <c r="CZ42" i="8"/>
  <c r="CZ78" i="8" s="1"/>
  <c r="CZ112" i="8" s="1"/>
  <c r="R43" i="8"/>
  <c r="R79" i="8" s="1"/>
  <c r="V43" i="8"/>
  <c r="V79" i="8" s="1"/>
  <c r="Z43" i="8"/>
  <c r="Z79" i="8" s="1"/>
  <c r="AD43" i="8"/>
  <c r="AD79" i="8" s="1"/>
  <c r="AH43" i="8"/>
  <c r="AH79" i="8" s="1"/>
  <c r="AL43" i="8"/>
  <c r="AL79" i="8" s="1"/>
  <c r="AP43" i="8"/>
  <c r="AP79" i="8" s="1"/>
  <c r="AT43" i="8"/>
  <c r="AT79" i="8" s="1"/>
  <c r="AX43" i="8"/>
  <c r="AX79" i="8" s="1"/>
  <c r="BB43" i="8"/>
  <c r="BB79" i="8" s="1"/>
  <c r="BF43" i="8"/>
  <c r="BF79" i="8" s="1"/>
  <c r="BJ43" i="8"/>
  <c r="BJ79" i="8" s="1"/>
  <c r="BN43" i="8"/>
  <c r="BN79" i="8" s="1"/>
  <c r="BR43" i="8"/>
  <c r="BR79" i="8" s="1"/>
  <c r="BV43" i="8"/>
  <c r="BV79" i="8" s="1"/>
  <c r="BZ43" i="8"/>
  <c r="BZ79" i="8" s="1"/>
  <c r="CD43" i="8"/>
  <c r="CD79" i="8" s="1"/>
  <c r="CH43" i="8"/>
  <c r="CH79" i="8" s="1"/>
  <c r="CL43" i="8"/>
  <c r="CL79" i="8" s="1"/>
  <c r="CP43" i="8"/>
  <c r="CP79" i="8" s="1"/>
  <c r="CT43" i="8"/>
  <c r="CT79" i="8" s="1"/>
  <c r="CX43" i="8"/>
  <c r="CX79" i="8" s="1"/>
  <c r="P44" i="8"/>
  <c r="P80" i="8" s="1"/>
  <c r="T44" i="8"/>
  <c r="T80" i="8" s="1"/>
  <c r="X44" i="8"/>
  <c r="X80" i="8" s="1"/>
  <c r="AB44" i="8"/>
  <c r="AB80" i="8" s="1"/>
  <c r="AF44" i="8"/>
  <c r="AF80" i="8" s="1"/>
  <c r="AJ44" i="8"/>
  <c r="AJ80" i="8" s="1"/>
  <c r="AN44" i="8"/>
  <c r="AN80" i="8" s="1"/>
  <c r="AR44" i="8"/>
  <c r="AR80" i="8" s="1"/>
  <c r="AV44" i="8"/>
  <c r="AV80" i="8" s="1"/>
  <c r="AZ44" i="8"/>
  <c r="AZ80" i="8" s="1"/>
  <c r="BD44" i="8"/>
  <c r="BD80" i="8" s="1"/>
  <c r="BH44" i="8"/>
  <c r="BH80" i="8" s="1"/>
  <c r="BL44" i="8"/>
  <c r="BL80" i="8" s="1"/>
  <c r="BP44" i="8"/>
  <c r="BP80" i="8" s="1"/>
  <c r="BT44" i="8"/>
  <c r="BT80" i="8" s="1"/>
  <c r="BX44" i="8"/>
  <c r="BX80" i="8" s="1"/>
  <c r="CB44" i="8"/>
  <c r="CB80" i="8" s="1"/>
  <c r="CF44" i="8"/>
  <c r="CF80" i="8" s="1"/>
  <c r="CJ44" i="8"/>
  <c r="CJ80" i="8" s="1"/>
  <c r="CN44" i="8"/>
  <c r="CN80" i="8" s="1"/>
  <c r="CR44" i="8"/>
  <c r="CR80" i="8" s="1"/>
  <c r="CV44" i="8"/>
  <c r="CV80" i="8" s="1"/>
  <c r="CZ44" i="8"/>
  <c r="CZ80" i="8" s="1"/>
  <c r="R45" i="8"/>
  <c r="R81" i="8" s="1"/>
  <c r="V45" i="8"/>
  <c r="V81" i="8" s="1"/>
  <c r="Z45" i="8"/>
  <c r="Z81" i="8" s="1"/>
  <c r="AD45" i="8"/>
  <c r="AD81" i="8" s="1"/>
  <c r="AH45" i="8"/>
  <c r="AH81" i="8" s="1"/>
  <c r="AL45" i="8"/>
  <c r="AL81" i="8" s="1"/>
  <c r="AP45" i="8"/>
  <c r="AP81" i="8" s="1"/>
  <c r="AT45" i="8"/>
  <c r="AT81" i="8" s="1"/>
  <c r="AX45" i="8"/>
  <c r="AX81" i="8" s="1"/>
  <c r="BB45" i="8"/>
  <c r="BB81" i="8" s="1"/>
  <c r="BF45" i="8"/>
  <c r="BF81" i="8" s="1"/>
  <c r="BJ45" i="8"/>
  <c r="BJ81" i="8" s="1"/>
  <c r="BN45" i="8"/>
  <c r="BN81" i="8" s="1"/>
  <c r="BR45" i="8"/>
  <c r="BR81" i="8" s="1"/>
  <c r="BV45" i="8"/>
  <c r="BV81" i="8" s="1"/>
  <c r="BZ45" i="8"/>
  <c r="BZ81" i="8" s="1"/>
  <c r="CD45" i="8"/>
  <c r="CD81" i="8" s="1"/>
  <c r="CH45" i="8"/>
  <c r="CH81" i="8" s="1"/>
  <c r="CL45" i="8"/>
  <c r="CL81" i="8" s="1"/>
  <c r="CP45" i="8"/>
  <c r="CP81" i="8" s="1"/>
  <c r="CT45" i="8"/>
  <c r="CT81" i="8" s="1"/>
  <c r="CX45" i="8"/>
  <c r="CX81" i="8" s="1"/>
  <c r="P46" i="8"/>
  <c r="P82" i="8" s="1"/>
  <c r="T46" i="8"/>
  <c r="T82" i="8" s="1"/>
  <c r="X46" i="8"/>
  <c r="X82" i="8" s="1"/>
  <c r="AB46" i="8"/>
  <c r="AB82" i="8" s="1"/>
  <c r="AF46" i="8"/>
  <c r="AF82" i="8" s="1"/>
  <c r="AJ46" i="8"/>
  <c r="AJ82" i="8" s="1"/>
  <c r="S46" i="8"/>
  <c r="S82" i="8" s="1"/>
  <c r="AD46" i="8"/>
  <c r="AD82" i="8" s="1"/>
  <c r="AI46" i="8"/>
  <c r="AI82" i="8" s="1"/>
  <c r="AN46" i="8"/>
  <c r="AN82" i="8" s="1"/>
  <c r="AR46" i="8"/>
  <c r="AR82" i="8" s="1"/>
  <c r="AV46" i="8"/>
  <c r="AV82" i="8" s="1"/>
  <c r="AZ46" i="8"/>
  <c r="AZ82" i="8" s="1"/>
  <c r="BD46" i="8"/>
  <c r="BD82" i="8" s="1"/>
  <c r="BH46" i="8"/>
  <c r="BH82" i="8" s="1"/>
  <c r="BL46" i="8"/>
  <c r="BL82" i="8" s="1"/>
  <c r="BP46" i="8"/>
  <c r="BP82" i="8" s="1"/>
  <c r="BT46" i="8"/>
  <c r="BT82" i="8" s="1"/>
  <c r="BX46" i="8"/>
  <c r="BX82" i="8" s="1"/>
  <c r="CB46" i="8"/>
  <c r="CB82" i="8" s="1"/>
  <c r="CF46" i="8"/>
  <c r="CF82" i="8" s="1"/>
  <c r="CJ46" i="8"/>
  <c r="CJ82" i="8" s="1"/>
  <c r="CN46" i="8"/>
  <c r="CN82" i="8" s="1"/>
  <c r="CR46" i="8"/>
  <c r="CR82" i="8" s="1"/>
  <c r="CV46" i="8"/>
  <c r="CV82" i="8" s="1"/>
  <c r="CZ46" i="8"/>
  <c r="CZ82" i="8" s="1"/>
  <c r="R47" i="8"/>
  <c r="R83" i="8" s="1"/>
  <c r="V47" i="8"/>
  <c r="V83" i="8" s="1"/>
  <c r="Z47" i="8"/>
  <c r="Z83" i="8" s="1"/>
  <c r="AD47" i="8"/>
  <c r="AD83" i="8" s="1"/>
  <c r="AH47" i="8"/>
  <c r="AH83" i="8" s="1"/>
  <c r="AL47" i="8"/>
  <c r="AL83" i="8" s="1"/>
  <c r="AP47" i="8"/>
  <c r="AP83" i="8" s="1"/>
  <c r="AT47" i="8"/>
  <c r="AT83" i="8" s="1"/>
  <c r="AX47" i="8"/>
  <c r="AX83" i="8" s="1"/>
  <c r="BB47" i="8"/>
  <c r="BB83" i="8" s="1"/>
  <c r="BF47" i="8"/>
  <c r="BF83" i="8" s="1"/>
  <c r="BJ47" i="8"/>
  <c r="BJ83" i="8" s="1"/>
  <c r="BN47" i="8"/>
  <c r="BN83" i="8" s="1"/>
  <c r="BR47" i="8"/>
  <c r="BR83" i="8" s="1"/>
  <c r="BV47" i="8"/>
  <c r="BV83" i="8" s="1"/>
  <c r="BZ47" i="8"/>
  <c r="BZ83" i="8" s="1"/>
  <c r="CD47" i="8"/>
  <c r="CD83" i="8" s="1"/>
  <c r="CH47" i="8"/>
  <c r="CH83" i="8" s="1"/>
  <c r="CL47" i="8"/>
  <c r="CL83" i="8" s="1"/>
  <c r="CP47" i="8"/>
  <c r="CP83" i="8" s="1"/>
  <c r="CT47" i="8"/>
  <c r="CT83" i="8" s="1"/>
  <c r="CX47" i="8"/>
  <c r="CX83" i="8" s="1"/>
  <c r="P48" i="8"/>
  <c r="P84" i="8" s="1"/>
  <c r="P113" i="8" s="1"/>
  <c r="T48" i="8"/>
  <c r="T84" i="8" s="1"/>
  <c r="T113" i="8" s="1"/>
  <c r="X48" i="8"/>
  <c r="X84" i="8" s="1"/>
  <c r="X113" i="8" s="1"/>
  <c r="AB48" i="8"/>
  <c r="AB84" i="8" s="1"/>
  <c r="AB113" i="8" s="1"/>
  <c r="AF48" i="8"/>
  <c r="AF84" i="8" s="1"/>
  <c r="AF113" i="8" s="1"/>
  <c r="AJ48" i="8"/>
  <c r="AJ84" i="8" s="1"/>
  <c r="AJ113" i="8" s="1"/>
  <c r="AN48" i="8"/>
  <c r="AN84" i="8" s="1"/>
  <c r="AN113" i="8" s="1"/>
  <c r="AR48" i="8"/>
  <c r="AR84" i="8" s="1"/>
  <c r="AR113" i="8" s="1"/>
  <c r="AV48" i="8"/>
  <c r="AV84" i="8" s="1"/>
  <c r="AV113" i="8" s="1"/>
  <c r="AZ48" i="8"/>
  <c r="AZ84" i="8" s="1"/>
  <c r="AZ113" i="8" s="1"/>
  <c r="BD48" i="8"/>
  <c r="BD84" i="8" s="1"/>
  <c r="BD113" i="8" s="1"/>
  <c r="BH48" i="8"/>
  <c r="BH84" i="8" s="1"/>
  <c r="BH113" i="8" s="1"/>
  <c r="BL48" i="8"/>
  <c r="BL84" i="8" s="1"/>
  <c r="BL113" i="8" s="1"/>
  <c r="BP48" i="8"/>
  <c r="BP84" i="8" s="1"/>
  <c r="BP113" i="8" s="1"/>
  <c r="BT48" i="8"/>
  <c r="BT84" i="8" s="1"/>
  <c r="BT113" i="8" s="1"/>
  <c r="BX48" i="8"/>
  <c r="BX84" i="8" s="1"/>
  <c r="BX113" i="8" s="1"/>
  <c r="CB48" i="8"/>
  <c r="CB84" i="8" s="1"/>
  <c r="CB113" i="8" s="1"/>
  <c r="CF48" i="8"/>
  <c r="CF84" i="8" s="1"/>
  <c r="CF113" i="8" s="1"/>
  <c r="CJ48" i="8"/>
  <c r="CJ84" i="8" s="1"/>
  <c r="CJ113" i="8" s="1"/>
  <c r="CN48" i="8"/>
  <c r="CN84" i="8" s="1"/>
  <c r="CN113" i="8" s="1"/>
  <c r="CR48" i="8"/>
  <c r="CR84" i="8" s="1"/>
  <c r="CR113" i="8" s="1"/>
  <c r="CV48" i="8"/>
  <c r="CV84" i="8" s="1"/>
  <c r="CV113" i="8" s="1"/>
  <c r="CZ48" i="8"/>
  <c r="CZ84" i="8" s="1"/>
  <c r="CZ113" i="8" s="1"/>
  <c r="R49" i="8"/>
  <c r="R85" i="8" s="1"/>
  <c r="R114" i="8" s="1"/>
  <c r="V49" i="8"/>
  <c r="V85" i="8" s="1"/>
  <c r="V114" i="8" s="1"/>
  <c r="Z49" i="8"/>
  <c r="Z85" i="8" s="1"/>
  <c r="Z114" i="8" s="1"/>
  <c r="AD49" i="8"/>
  <c r="AD85" i="8" s="1"/>
  <c r="AD114" i="8" s="1"/>
  <c r="AH49" i="8"/>
  <c r="AH85" i="8" s="1"/>
  <c r="AH114" i="8" s="1"/>
  <c r="AL49" i="8"/>
  <c r="AL85" i="8" s="1"/>
  <c r="AL114" i="8" s="1"/>
  <c r="AP49" i="8"/>
  <c r="AP85" i="8" s="1"/>
  <c r="AP114" i="8" s="1"/>
  <c r="AT49" i="8"/>
  <c r="AT85" i="8" s="1"/>
  <c r="AT114" i="8" s="1"/>
  <c r="AX49" i="8"/>
  <c r="AX85" i="8" s="1"/>
  <c r="AX114" i="8" s="1"/>
  <c r="BB49" i="8"/>
  <c r="BB85" i="8" s="1"/>
  <c r="BB114" i="8" s="1"/>
  <c r="BF49" i="8"/>
  <c r="BF85" i="8" s="1"/>
  <c r="BF114" i="8" s="1"/>
  <c r="BJ49" i="8"/>
  <c r="BJ85" i="8" s="1"/>
  <c r="BJ114" i="8" s="1"/>
  <c r="BN49" i="8"/>
  <c r="BN85" i="8" s="1"/>
  <c r="BN114" i="8" s="1"/>
  <c r="BR49" i="8"/>
  <c r="BR85" i="8" s="1"/>
  <c r="BR114" i="8" s="1"/>
  <c r="BV49" i="8"/>
  <c r="BV85" i="8" s="1"/>
  <c r="BV114" i="8" s="1"/>
  <c r="BZ49" i="8"/>
  <c r="BZ85" i="8" s="1"/>
  <c r="BZ114" i="8" s="1"/>
  <c r="CD49" i="8"/>
  <c r="CD85" i="8" s="1"/>
  <c r="CD114" i="8" s="1"/>
  <c r="CH49" i="8"/>
  <c r="CH85" i="8" s="1"/>
  <c r="CH114" i="8" s="1"/>
  <c r="CL49" i="8"/>
  <c r="CL85" i="8" s="1"/>
  <c r="CL114" i="8" s="1"/>
  <c r="CP49" i="8"/>
  <c r="CP85" i="8" s="1"/>
  <c r="CP114" i="8" s="1"/>
  <c r="W46" i="8"/>
  <c r="W82" i="8" s="1"/>
  <c r="AE46" i="8"/>
  <c r="AE82" i="8" s="1"/>
  <c r="AK46" i="8"/>
  <c r="AK82" i="8" s="1"/>
  <c r="AO46" i="8"/>
  <c r="AO82" i="8" s="1"/>
  <c r="AS46" i="8"/>
  <c r="AS82" i="8" s="1"/>
  <c r="AW46" i="8"/>
  <c r="AW82" i="8" s="1"/>
  <c r="BA46" i="8"/>
  <c r="BA82" i="8" s="1"/>
  <c r="BE46" i="8"/>
  <c r="BE82" i="8" s="1"/>
  <c r="BI46" i="8"/>
  <c r="BI82" i="8" s="1"/>
  <c r="BM46" i="8"/>
  <c r="BM82" i="8" s="1"/>
  <c r="BQ46" i="8"/>
  <c r="BQ82" i="8" s="1"/>
  <c r="BU46" i="8"/>
  <c r="BU82" i="8" s="1"/>
  <c r="BY46" i="8"/>
  <c r="BY82" i="8" s="1"/>
  <c r="CC46" i="8"/>
  <c r="CC82" i="8" s="1"/>
  <c r="CG46" i="8"/>
  <c r="CG82" i="8" s="1"/>
  <c r="CK46" i="8"/>
  <c r="CK82" i="8" s="1"/>
  <c r="CO46" i="8"/>
  <c r="CO82" i="8" s="1"/>
  <c r="CS46" i="8"/>
  <c r="CS82" i="8" s="1"/>
  <c r="CW46" i="8"/>
  <c r="CW82" i="8" s="1"/>
  <c r="O47" i="8"/>
  <c r="O83" i="8" s="1"/>
  <c r="S47" i="8"/>
  <c r="S83" i="8" s="1"/>
  <c r="W47" i="8"/>
  <c r="W83" i="8" s="1"/>
  <c r="AA47" i="8"/>
  <c r="AA83" i="8" s="1"/>
  <c r="AE47" i="8"/>
  <c r="AE83" i="8" s="1"/>
  <c r="AI47" i="8"/>
  <c r="AI83" i="8" s="1"/>
  <c r="AM47" i="8"/>
  <c r="AM83" i="8" s="1"/>
  <c r="AQ47" i="8"/>
  <c r="AQ83" i="8" s="1"/>
  <c r="AU47" i="8"/>
  <c r="AU83" i="8" s="1"/>
  <c r="AY47" i="8"/>
  <c r="AY83" i="8" s="1"/>
  <c r="BC47" i="8"/>
  <c r="BC83" i="8" s="1"/>
  <c r="BG47" i="8"/>
  <c r="BG83" i="8" s="1"/>
  <c r="BK47" i="8"/>
  <c r="BK83" i="8" s="1"/>
  <c r="BO47" i="8"/>
  <c r="BO83" i="8" s="1"/>
  <c r="BS47" i="8"/>
  <c r="BS83" i="8" s="1"/>
  <c r="BW47" i="8"/>
  <c r="BW83" i="8" s="1"/>
  <c r="CA47" i="8"/>
  <c r="CA83" i="8" s="1"/>
  <c r="CE47" i="8"/>
  <c r="CE83" i="8" s="1"/>
  <c r="CI47" i="8"/>
  <c r="CI83" i="8" s="1"/>
  <c r="CM47" i="8"/>
  <c r="CM83" i="8" s="1"/>
  <c r="CQ47" i="8"/>
  <c r="CQ83" i="8" s="1"/>
  <c r="CU47" i="8"/>
  <c r="CU83" i="8" s="1"/>
  <c r="CY47" i="8"/>
  <c r="CY83" i="8" s="1"/>
  <c r="Q48" i="8"/>
  <c r="Q84" i="8" s="1"/>
  <c r="Q113" i="8" s="1"/>
  <c r="U48" i="8"/>
  <c r="U84" i="8" s="1"/>
  <c r="U113" i="8" s="1"/>
  <c r="Y48" i="8"/>
  <c r="Y84" i="8" s="1"/>
  <c r="Y113" i="8" s="1"/>
  <c r="AC48" i="8"/>
  <c r="AC84" i="8" s="1"/>
  <c r="AC113" i="8" s="1"/>
  <c r="AG48" i="8"/>
  <c r="AG84" i="8" s="1"/>
  <c r="AG113" i="8" s="1"/>
  <c r="AK48" i="8"/>
  <c r="AK84" i="8" s="1"/>
  <c r="AK113" i="8" s="1"/>
  <c r="AO48" i="8"/>
  <c r="AO84" i="8" s="1"/>
  <c r="AO113" i="8" s="1"/>
  <c r="AS48" i="8"/>
  <c r="AS84" i="8" s="1"/>
  <c r="AS113" i="8" s="1"/>
  <c r="AW48" i="8"/>
  <c r="AW84" i="8" s="1"/>
  <c r="AW113" i="8" s="1"/>
  <c r="BA48" i="8"/>
  <c r="BA84" i="8" s="1"/>
  <c r="BA113" i="8" s="1"/>
  <c r="BE48" i="8"/>
  <c r="BE84" i="8" s="1"/>
  <c r="BE113" i="8" s="1"/>
  <c r="BI48" i="8"/>
  <c r="BI84" i="8" s="1"/>
  <c r="BI113" i="8" s="1"/>
  <c r="BM48" i="8"/>
  <c r="BM84" i="8" s="1"/>
  <c r="BM113" i="8" s="1"/>
  <c r="BQ48" i="8"/>
  <c r="BQ84" i="8" s="1"/>
  <c r="BQ113" i="8" s="1"/>
  <c r="BU48" i="8"/>
  <c r="BU84" i="8" s="1"/>
  <c r="BU113" i="8" s="1"/>
  <c r="BY48" i="8"/>
  <c r="BY84" i="8" s="1"/>
  <c r="BY113" i="8" s="1"/>
  <c r="CC48" i="8"/>
  <c r="CC84" i="8" s="1"/>
  <c r="CC113" i="8" s="1"/>
  <c r="CG48" i="8"/>
  <c r="CG84" i="8" s="1"/>
  <c r="CG113" i="8" s="1"/>
  <c r="CK48" i="8"/>
  <c r="CK84" i="8" s="1"/>
  <c r="CK113" i="8" s="1"/>
  <c r="CO48" i="8"/>
  <c r="CO84" i="8" s="1"/>
  <c r="CO113" i="8" s="1"/>
  <c r="CS48" i="8"/>
  <c r="CS84" i="8" s="1"/>
  <c r="CS113" i="8" s="1"/>
  <c r="CW48" i="8"/>
  <c r="CW84" i="8" s="1"/>
  <c r="CW113" i="8" s="1"/>
  <c r="O49" i="8"/>
  <c r="O85" i="8" s="1"/>
  <c r="O114" i="8" s="1"/>
  <c r="S49" i="8"/>
  <c r="S85" i="8" s="1"/>
  <c r="S114" i="8" s="1"/>
  <c r="W49" i="8"/>
  <c r="W85" i="8" s="1"/>
  <c r="W114" i="8" s="1"/>
  <c r="AA49" i="8"/>
  <c r="AA85" i="8" s="1"/>
  <c r="AA114" i="8" s="1"/>
  <c r="AE49" i="8"/>
  <c r="AE85" i="8" s="1"/>
  <c r="AE114" i="8" s="1"/>
  <c r="AI49" i="8"/>
  <c r="AI85" i="8" s="1"/>
  <c r="AI114" i="8" s="1"/>
  <c r="AM49" i="8"/>
  <c r="AM85" i="8" s="1"/>
  <c r="AM114" i="8" s="1"/>
  <c r="AQ49" i="8"/>
  <c r="AQ85" i="8" s="1"/>
  <c r="AQ114" i="8" s="1"/>
  <c r="AU49" i="8"/>
  <c r="AU85" i="8" s="1"/>
  <c r="AU114" i="8" s="1"/>
  <c r="AY49" i="8"/>
  <c r="AY85" i="8" s="1"/>
  <c r="AY114" i="8" s="1"/>
  <c r="BC49" i="8"/>
  <c r="BC85" i="8" s="1"/>
  <c r="BC114" i="8" s="1"/>
  <c r="BG49" i="8"/>
  <c r="BG85" i="8" s="1"/>
  <c r="BG114" i="8" s="1"/>
  <c r="BK49" i="8"/>
  <c r="BK85" i="8" s="1"/>
  <c r="BK114" i="8" s="1"/>
  <c r="BO49" i="8"/>
  <c r="BO85" i="8" s="1"/>
  <c r="BO114" i="8" s="1"/>
  <c r="BS49" i="8"/>
  <c r="BS85" i="8" s="1"/>
  <c r="BS114" i="8" s="1"/>
  <c r="BW49" i="8"/>
  <c r="BW85" i="8" s="1"/>
  <c r="BW114" i="8" s="1"/>
  <c r="CA49" i="8"/>
  <c r="CA85" i="8" s="1"/>
  <c r="CA114" i="8" s="1"/>
  <c r="CE49" i="8"/>
  <c r="CE85" i="8" s="1"/>
  <c r="CE114" i="8" s="1"/>
  <c r="CI49" i="8"/>
  <c r="CI85" i="8" s="1"/>
  <c r="CI114" i="8" s="1"/>
  <c r="CM49" i="8"/>
  <c r="CM85" i="8" s="1"/>
  <c r="CM114" i="8" s="1"/>
  <c r="CQ49" i="8"/>
  <c r="CQ85" i="8" s="1"/>
  <c r="CQ114" i="8" s="1"/>
  <c r="Z46" i="8"/>
  <c r="Z82" i="8" s="1"/>
  <c r="AG46" i="8"/>
  <c r="AG82" i="8" s="1"/>
  <c r="AL46" i="8"/>
  <c r="AL82" i="8" s="1"/>
  <c r="AP46" i="8"/>
  <c r="AP82" i="8" s="1"/>
  <c r="AT46" i="8"/>
  <c r="AT82" i="8" s="1"/>
  <c r="AX46" i="8"/>
  <c r="AX82" i="8" s="1"/>
  <c r="BB46" i="8"/>
  <c r="BB82" i="8" s="1"/>
  <c r="BF46" i="8"/>
  <c r="BF82" i="8" s="1"/>
  <c r="BJ46" i="8"/>
  <c r="BJ82" i="8" s="1"/>
  <c r="BN46" i="8"/>
  <c r="BN82" i="8" s="1"/>
  <c r="BR46" i="8"/>
  <c r="BR82" i="8" s="1"/>
  <c r="BV46" i="8"/>
  <c r="BV82" i="8" s="1"/>
  <c r="BZ46" i="8"/>
  <c r="BZ82" i="8" s="1"/>
  <c r="CD46" i="8"/>
  <c r="CD82" i="8" s="1"/>
  <c r="CH46" i="8"/>
  <c r="CH82" i="8" s="1"/>
  <c r="CL46" i="8"/>
  <c r="CL82" i="8" s="1"/>
  <c r="CP46" i="8"/>
  <c r="CP82" i="8" s="1"/>
  <c r="CT46" i="8"/>
  <c r="CT82" i="8" s="1"/>
  <c r="CX46" i="8"/>
  <c r="CX82" i="8" s="1"/>
  <c r="P47" i="8"/>
  <c r="P83" i="8" s="1"/>
  <c r="T47" i="8"/>
  <c r="T83" i="8" s="1"/>
  <c r="X47" i="8"/>
  <c r="X83" i="8" s="1"/>
  <c r="AB47" i="8"/>
  <c r="AB83" i="8" s="1"/>
  <c r="AF47" i="8"/>
  <c r="AF83" i="8" s="1"/>
  <c r="AJ47" i="8"/>
  <c r="AJ83" i="8" s="1"/>
  <c r="AN47" i="8"/>
  <c r="AN83" i="8" s="1"/>
  <c r="AR47" i="8"/>
  <c r="AR83" i="8" s="1"/>
  <c r="AV47" i="8"/>
  <c r="AV83" i="8" s="1"/>
  <c r="AZ47" i="8"/>
  <c r="AZ83" i="8" s="1"/>
  <c r="BD47" i="8"/>
  <c r="BD83" i="8" s="1"/>
  <c r="BH47" i="8"/>
  <c r="BH83" i="8" s="1"/>
  <c r="BL47" i="8"/>
  <c r="BL83" i="8" s="1"/>
  <c r="BP47" i="8"/>
  <c r="BP83" i="8" s="1"/>
  <c r="BT47" i="8"/>
  <c r="BT83" i="8" s="1"/>
  <c r="BX47" i="8"/>
  <c r="BX83" i="8" s="1"/>
  <c r="CB47" i="8"/>
  <c r="CB83" i="8" s="1"/>
  <c r="CF47" i="8"/>
  <c r="CF83" i="8" s="1"/>
  <c r="CJ47" i="8"/>
  <c r="CJ83" i="8" s="1"/>
  <c r="CN47" i="8"/>
  <c r="CN83" i="8" s="1"/>
  <c r="CR47" i="8"/>
  <c r="CR83" i="8" s="1"/>
  <c r="CV47" i="8"/>
  <c r="CV83" i="8" s="1"/>
  <c r="CZ47" i="8"/>
  <c r="CZ83" i="8" s="1"/>
  <c r="R48" i="8"/>
  <c r="R84" i="8" s="1"/>
  <c r="R113" i="8" s="1"/>
  <c r="V48" i="8"/>
  <c r="V84" i="8" s="1"/>
  <c r="V113" i="8" s="1"/>
  <c r="Z48" i="8"/>
  <c r="Z84" i="8" s="1"/>
  <c r="Z113" i="8" s="1"/>
  <c r="AD48" i="8"/>
  <c r="AD84" i="8" s="1"/>
  <c r="AD113" i="8" s="1"/>
  <c r="AH48" i="8"/>
  <c r="AH84" i="8" s="1"/>
  <c r="AH113" i="8" s="1"/>
  <c r="AL48" i="8"/>
  <c r="AL84" i="8" s="1"/>
  <c r="AL113" i="8" s="1"/>
  <c r="AP48" i="8"/>
  <c r="AP84" i="8" s="1"/>
  <c r="AP113" i="8" s="1"/>
  <c r="AT48" i="8"/>
  <c r="AT84" i="8" s="1"/>
  <c r="AT113" i="8" s="1"/>
  <c r="AX48" i="8"/>
  <c r="AX84" i="8" s="1"/>
  <c r="AX113" i="8" s="1"/>
  <c r="BB48" i="8"/>
  <c r="BB84" i="8" s="1"/>
  <c r="BB113" i="8" s="1"/>
  <c r="BF48" i="8"/>
  <c r="BF84" i="8" s="1"/>
  <c r="BF113" i="8" s="1"/>
  <c r="BJ48" i="8"/>
  <c r="BJ84" i="8" s="1"/>
  <c r="BJ113" i="8" s="1"/>
  <c r="BN48" i="8"/>
  <c r="BN84" i="8" s="1"/>
  <c r="BN113" i="8" s="1"/>
  <c r="BR48" i="8"/>
  <c r="BR84" i="8" s="1"/>
  <c r="BR113" i="8" s="1"/>
  <c r="BV48" i="8"/>
  <c r="BV84" i="8" s="1"/>
  <c r="BV113" i="8" s="1"/>
  <c r="BZ48" i="8"/>
  <c r="BZ84" i="8" s="1"/>
  <c r="BZ113" i="8" s="1"/>
  <c r="CD48" i="8"/>
  <c r="CD84" i="8" s="1"/>
  <c r="CD113" i="8" s="1"/>
  <c r="CH48" i="8"/>
  <c r="CH84" i="8" s="1"/>
  <c r="CH113" i="8" s="1"/>
  <c r="CL48" i="8"/>
  <c r="CL84" i="8" s="1"/>
  <c r="CL113" i="8" s="1"/>
  <c r="CP48" i="8"/>
  <c r="CP84" i="8" s="1"/>
  <c r="CP113" i="8" s="1"/>
  <c r="CT48" i="8"/>
  <c r="CT84" i="8" s="1"/>
  <c r="CT113" i="8" s="1"/>
  <c r="CX48" i="8"/>
  <c r="CX84" i="8" s="1"/>
  <c r="CX113" i="8" s="1"/>
  <c r="P49" i="8"/>
  <c r="P85" i="8" s="1"/>
  <c r="P114" i="8" s="1"/>
  <c r="T49" i="8"/>
  <c r="T85" i="8" s="1"/>
  <c r="T114" i="8" s="1"/>
  <c r="X49" i="8"/>
  <c r="X85" i="8" s="1"/>
  <c r="X114" i="8" s="1"/>
  <c r="AB49" i="8"/>
  <c r="AB85" i="8" s="1"/>
  <c r="AB114" i="8" s="1"/>
  <c r="AF49" i="8"/>
  <c r="AF85" i="8" s="1"/>
  <c r="AF114" i="8" s="1"/>
  <c r="AJ49" i="8"/>
  <c r="AJ85" i="8" s="1"/>
  <c r="AJ114" i="8" s="1"/>
  <c r="AN49" i="8"/>
  <c r="AN85" i="8" s="1"/>
  <c r="AN114" i="8" s="1"/>
  <c r="AR49" i="8"/>
  <c r="AR85" i="8" s="1"/>
  <c r="AR114" i="8" s="1"/>
  <c r="AV49" i="8"/>
  <c r="AV85" i="8" s="1"/>
  <c r="AV114" i="8" s="1"/>
  <c r="AZ49" i="8"/>
  <c r="AZ85" i="8" s="1"/>
  <c r="AZ114" i="8" s="1"/>
  <c r="BD49" i="8"/>
  <c r="BD85" i="8" s="1"/>
  <c r="BD114" i="8" s="1"/>
  <c r="BH49" i="8"/>
  <c r="BH85" i="8" s="1"/>
  <c r="BH114" i="8" s="1"/>
  <c r="BL49" i="8"/>
  <c r="BL85" i="8" s="1"/>
  <c r="BL114" i="8" s="1"/>
  <c r="BP49" i="8"/>
  <c r="BP85" i="8" s="1"/>
  <c r="BP114" i="8" s="1"/>
  <c r="BT49" i="8"/>
  <c r="BT85" i="8" s="1"/>
  <c r="BT114" i="8" s="1"/>
  <c r="BX49" i="8"/>
  <c r="BX85" i="8" s="1"/>
  <c r="BX114" i="8" s="1"/>
  <c r="CB49" i="8"/>
  <c r="CB85" i="8" s="1"/>
  <c r="CB114" i="8" s="1"/>
  <c r="CF49" i="8"/>
  <c r="CF85" i="8" s="1"/>
  <c r="CF114" i="8" s="1"/>
  <c r="CJ49" i="8"/>
  <c r="CJ85" i="8" s="1"/>
  <c r="CJ114" i="8" s="1"/>
  <c r="CN49" i="8"/>
  <c r="CN85" i="8" s="1"/>
  <c r="CN114" i="8" s="1"/>
  <c r="CR49" i="8"/>
  <c r="CR85" i="8" s="1"/>
  <c r="CR114" i="8" s="1"/>
  <c r="CV49" i="8"/>
  <c r="CV85" i="8" s="1"/>
  <c r="CV114" i="8" s="1"/>
  <c r="CZ49" i="8"/>
  <c r="CZ85" i="8" s="1"/>
  <c r="CZ114" i="8" s="1"/>
  <c r="R50" i="8"/>
  <c r="R86" i="8" s="1"/>
  <c r="AA46" i="8"/>
  <c r="AA82" i="8" s="1"/>
  <c r="AH46" i="8"/>
  <c r="AH82" i="8" s="1"/>
  <c r="AM46" i="8"/>
  <c r="AM82" i="8" s="1"/>
  <c r="AQ46" i="8"/>
  <c r="AQ82" i="8" s="1"/>
  <c r="AU46" i="8"/>
  <c r="AU82" i="8" s="1"/>
  <c r="AY46" i="8"/>
  <c r="AY82" i="8" s="1"/>
  <c r="BC46" i="8"/>
  <c r="BC82" i="8" s="1"/>
  <c r="BG46" i="8"/>
  <c r="BG82" i="8" s="1"/>
  <c r="BK46" i="8"/>
  <c r="BK82" i="8" s="1"/>
  <c r="BO46" i="8"/>
  <c r="BO82" i="8" s="1"/>
  <c r="BS46" i="8"/>
  <c r="BS82" i="8" s="1"/>
  <c r="BW46" i="8"/>
  <c r="BW82" i="8" s="1"/>
  <c r="CA46" i="8"/>
  <c r="CA82" i="8" s="1"/>
  <c r="CE46" i="8"/>
  <c r="CE82" i="8" s="1"/>
  <c r="CI46" i="8"/>
  <c r="CI82" i="8" s="1"/>
  <c r="CM46" i="8"/>
  <c r="CM82" i="8" s="1"/>
  <c r="CQ46" i="8"/>
  <c r="CQ82" i="8" s="1"/>
  <c r="CU46" i="8"/>
  <c r="CU82" i="8" s="1"/>
  <c r="CY46" i="8"/>
  <c r="CY82" i="8" s="1"/>
  <c r="Q47" i="8"/>
  <c r="Q83" i="8" s="1"/>
  <c r="U47" i="8"/>
  <c r="U83" i="8" s="1"/>
  <c r="Y47" i="8"/>
  <c r="Y83" i="8" s="1"/>
  <c r="AC47" i="8"/>
  <c r="AC83" i="8" s="1"/>
  <c r="AG47" i="8"/>
  <c r="AG83" i="8" s="1"/>
  <c r="AK47" i="8"/>
  <c r="AK83" i="8" s="1"/>
  <c r="AO47" i="8"/>
  <c r="AO83" i="8" s="1"/>
  <c r="AS47" i="8"/>
  <c r="AS83" i="8" s="1"/>
  <c r="AW47" i="8"/>
  <c r="AW83" i="8" s="1"/>
  <c r="BA47" i="8"/>
  <c r="BA83" i="8" s="1"/>
  <c r="BE47" i="8"/>
  <c r="BE83" i="8" s="1"/>
  <c r="BI47" i="8"/>
  <c r="BI83" i="8" s="1"/>
  <c r="BM47" i="8"/>
  <c r="BM83" i="8" s="1"/>
  <c r="BQ47" i="8"/>
  <c r="BQ83" i="8" s="1"/>
  <c r="BU47" i="8"/>
  <c r="BU83" i="8" s="1"/>
  <c r="BY47" i="8"/>
  <c r="BY83" i="8" s="1"/>
  <c r="CC47" i="8"/>
  <c r="CC83" i="8" s="1"/>
  <c r="CG47" i="8"/>
  <c r="CG83" i="8" s="1"/>
  <c r="CK47" i="8"/>
  <c r="CK83" i="8" s="1"/>
  <c r="CO47" i="8"/>
  <c r="CO83" i="8" s="1"/>
  <c r="CS47" i="8"/>
  <c r="CS83" i="8" s="1"/>
  <c r="CW47" i="8"/>
  <c r="CW83" i="8" s="1"/>
  <c r="O48" i="8"/>
  <c r="O84" i="8" s="1"/>
  <c r="O113" i="8" s="1"/>
  <c r="S48" i="8"/>
  <c r="S84" i="8" s="1"/>
  <c r="S113" i="8" s="1"/>
  <c r="W48" i="8"/>
  <c r="W84" i="8" s="1"/>
  <c r="W113" i="8" s="1"/>
  <c r="AA48" i="8"/>
  <c r="AA84" i="8" s="1"/>
  <c r="AA113" i="8" s="1"/>
  <c r="AE48" i="8"/>
  <c r="AE84" i="8" s="1"/>
  <c r="AE113" i="8" s="1"/>
  <c r="AI48" i="8"/>
  <c r="AI84" i="8" s="1"/>
  <c r="AI113" i="8" s="1"/>
  <c r="AM48" i="8"/>
  <c r="AM84" i="8" s="1"/>
  <c r="AM113" i="8" s="1"/>
  <c r="AQ48" i="8"/>
  <c r="AQ84" i="8" s="1"/>
  <c r="AQ113" i="8" s="1"/>
  <c r="AU48" i="8"/>
  <c r="AU84" i="8" s="1"/>
  <c r="AU113" i="8" s="1"/>
  <c r="AY48" i="8"/>
  <c r="AY84" i="8" s="1"/>
  <c r="AY113" i="8" s="1"/>
  <c r="BC48" i="8"/>
  <c r="BC84" i="8" s="1"/>
  <c r="BC113" i="8" s="1"/>
  <c r="BG48" i="8"/>
  <c r="BG84" i="8" s="1"/>
  <c r="BG113" i="8" s="1"/>
  <c r="BK48" i="8"/>
  <c r="BK84" i="8" s="1"/>
  <c r="BK113" i="8" s="1"/>
  <c r="BO48" i="8"/>
  <c r="BO84" i="8" s="1"/>
  <c r="BO113" i="8" s="1"/>
  <c r="BS48" i="8"/>
  <c r="BS84" i="8" s="1"/>
  <c r="BS113" i="8" s="1"/>
  <c r="BW48" i="8"/>
  <c r="BW84" i="8" s="1"/>
  <c r="BW113" i="8" s="1"/>
  <c r="CA48" i="8"/>
  <c r="CA84" i="8" s="1"/>
  <c r="CA113" i="8" s="1"/>
  <c r="CE48" i="8"/>
  <c r="CE84" i="8" s="1"/>
  <c r="CE113" i="8" s="1"/>
  <c r="CI48" i="8"/>
  <c r="CI84" i="8" s="1"/>
  <c r="CI113" i="8" s="1"/>
  <c r="CM48" i="8"/>
  <c r="CM84" i="8" s="1"/>
  <c r="CM113" i="8" s="1"/>
  <c r="CQ48" i="8"/>
  <c r="CQ84" i="8" s="1"/>
  <c r="CQ113" i="8" s="1"/>
  <c r="CU48" i="8"/>
  <c r="CU84" i="8" s="1"/>
  <c r="CU113" i="8" s="1"/>
  <c r="CY48" i="8"/>
  <c r="CY84" i="8" s="1"/>
  <c r="CY113" i="8" s="1"/>
  <c r="Q49" i="8"/>
  <c r="Q85" i="8" s="1"/>
  <c r="Q114" i="8" s="1"/>
  <c r="U49" i="8"/>
  <c r="U85" i="8" s="1"/>
  <c r="U114" i="8" s="1"/>
  <c r="Y49" i="8"/>
  <c r="Y85" i="8" s="1"/>
  <c r="Y114" i="8" s="1"/>
  <c r="AC49" i="8"/>
  <c r="AC85" i="8" s="1"/>
  <c r="AC114" i="8" s="1"/>
  <c r="AG49" i="8"/>
  <c r="AG85" i="8" s="1"/>
  <c r="AG114" i="8" s="1"/>
  <c r="AK49" i="8"/>
  <c r="AK85" i="8" s="1"/>
  <c r="AK114" i="8" s="1"/>
  <c r="AO49" i="8"/>
  <c r="AO85" i="8" s="1"/>
  <c r="AO114" i="8" s="1"/>
  <c r="AS49" i="8"/>
  <c r="AS85" i="8" s="1"/>
  <c r="AS114" i="8" s="1"/>
  <c r="AW49" i="8"/>
  <c r="AW85" i="8" s="1"/>
  <c r="AW114" i="8" s="1"/>
  <c r="BA49" i="8"/>
  <c r="BA85" i="8" s="1"/>
  <c r="BA114" i="8" s="1"/>
  <c r="BE49" i="8"/>
  <c r="BE85" i="8" s="1"/>
  <c r="BE114" i="8" s="1"/>
  <c r="BI49" i="8"/>
  <c r="BI85" i="8" s="1"/>
  <c r="BI114" i="8" s="1"/>
  <c r="BM49" i="8"/>
  <c r="BM85" i="8" s="1"/>
  <c r="BM114" i="8" s="1"/>
  <c r="BQ49" i="8"/>
  <c r="BQ85" i="8" s="1"/>
  <c r="BQ114" i="8" s="1"/>
  <c r="BU49" i="8"/>
  <c r="BU85" i="8" s="1"/>
  <c r="BU114" i="8" s="1"/>
  <c r="BY49" i="8"/>
  <c r="BY85" i="8" s="1"/>
  <c r="BY114" i="8" s="1"/>
  <c r="CC49" i="8"/>
  <c r="CC85" i="8" s="1"/>
  <c r="CC114" i="8" s="1"/>
  <c r="CG49" i="8"/>
  <c r="CG85" i="8" s="1"/>
  <c r="CG114" i="8" s="1"/>
  <c r="CK49" i="8"/>
  <c r="CK85" i="8" s="1"/>
  <c r="CK114" i="8" s="1"/>
  <c r="CO49" i="8"/>
  <c r="CO85" i="8" s="1"/>
  <c r="CO114" i="8" s="1"/>
  <c r="CS49" i="8"/>
  <c r="CS85" i="8" s="1"/>
  <c r="CS114" i="8" s="1"/>
  <c r="CW49" i="8"/>
  <c r="CW85" i="8" s="1"/>
  <c r="CW114" i="8" s="1"/>
  <c r="O50" i="8"/>
  <c r="O86" i="8" s="1"/>
  <c r="S50" i="8"/>
  <c r="S86" i="8" s="1"/>
  <c r="W50" i="8"/>
  <c r="W86" i="8" s="1"/>
  <c r="AA50" i="8"/>
  <c r="AA86" i="8" s="1"/>
  <c r="AE50" i="8"/>
  <c r="AE86" i="8" s="1"/>
  <c r="AI50" i="8"/>
  <c r="AI86" i="8" s="1"/>
  <c r="CT49" i="8"/>
  <c r="CT85" i="8" s="1"/>
  <c r="CT114" i="8" s="1"/>
  <c r="P50" i="8"/>
  <c r="P86" i="8" s="1"/>
  <c r="V50" i="8"/>
  <c r="V86" i="8" s="1"/>
  <c r="AB50" i="8"/>
  <c r="AB86" i="8" s="1"/>
  <c r="AG50" i="8"/>
  <c r="AG86" i="8" s="1"/>
  <c r="AL50" i="8"/>
  <c r="AL86" i="8" s="1"/>
  <c r="AP50" i="8"/>
  <c r="AP86" i="8" s="1"/>
  <c r="AT50" i="8"/>
  <c r="AT86" i="8" s="1"/>
  <c r="AX50" i="8"/>
  <c r="AX86" i="8" s="1"/>
  <c r="BB50" i="8"/>
  <c r="BB86" i="8" s="1"/>
  <c r="BF50" i="8"/>
  <c r="BF86" i="8" s="1"/>
  <c r="BJ50" i="8"/>
  <c r="BJ86" i="8" s="1"/>
  <c r="BN50" i="8"/>
  <c r="BN86" i="8" s="1"/>
  <c r="BR50" i="8"/>
  <c r="BR86" i="8" s="1"/>
  <c r="BV50" i="8"/>
  <c r="BV86" i="8" s="1"/>
  <c r="BZ50" i="8"/>
  <c r="BZ86" i="8" s="1"/>
  <c r="CD50" i="8"/>
  <c r="CD86" i="8" s="1"/>
  <c r="CH50" i="8"/>
  <c r="CH86" i="8" s="1"/>
  <c r="CL50" i="8"/>
  <c r="CL86" i="8" s="1"/>
  <c r="CP50" i="8"/>
  <c r="CP86" i="8" s="1"/>
  <c r="CT50" i="8"/>
  <c r="CT86" i="8" s="1"/>
  <c r="CX50" i="8"/>
  <c r="CX86" i="8" s="1"/>
  <c r="P51" i="8"/>
  <c r="P87" i="8" s="1"/>
  <c r="T51" i="8"/>
  <c r="T87" i="8" s="1"/>
  <c r="X51" i="8"/>
  <c r="X87" i="8" s="1"/>
  <c r="AB51" i="8"/>
  <c r="AB87" i="8" s="1"/>
  <c r="AF51" i="8"/>
  <c r="AF87" i="8" s="1"/>
  <c r="AJ51" i="8"/>
  <c r="AJ87" i="8" s="1"/>
  <c r="AN51" i="8"/>
  <c r="AN87" i="8" s="1"/>
  <c r="AR51" i="8"/>
  <c r="AR87" i="8" s="1"/>
  <c r="AV51" i="8"/>
  <c r="AV87" i="8" s="1"/>
  <c r="AZ51" i="8"/>
  <c r="AZ87" i="8" s="1"/>
  <c r="BD51" i="8"/>
  <c r="BD87" i="8" s="1"/>
  <c r="BH51" i="8"/>
  <c r="BH87" i="8" s="1"/>
  <c r="BL51" i="8"/>
  <c r="BL87" i="8" s="1"/>
  <c r="BP51" i="8"/>
  <c r="BP87" i="8" s="1"/>
  <c r="BT51" i="8"/>
  <c r="BT87" i="8" s="1"/>
  <c r="BX51" i="8"/>
  <c r="BX87" i="8" s="1"/>
  <c r="CB51" i="8"/>
  <c r="CB87" i="8" s="1"/>
  <c r="CF51" i="8"/>
  <c r="CF87" i="8" s="1"/>
  <c r="CJ51" i="8"/>
  <c r="CJ87" i="8" s="1"/>
  <c r="CN51" i="8"/>
  <c r="CN87" i="8" s="1"/>
  <c r="CR51" i="8"/>
  <c r="CR87" i="8" s="1"/>
  <c r="CV51" i="8"/>
  <c r="CV87" i="8" s="1"/>
  <c r="CZ51" i="8"/>
  <c r="CZ87" i="8" s="1"/>
  <c r="R52" i="8"/>
  <c r="R88" i="8" s="1"/>
  <c r="V52" i="8"/>
  <c r="V88" i="8" s="1"/>
  <c r="Z52" i="8"/>
  <c r="Z88" i="8" s="1"/>
  <c r="AD52" i="8"/>
  <c r="AD88" i="8" s="1"/>
  <c r="AH52" i="8"/>
  <c r="AH88" i="8" s="1"/>
  <c r="AL52" i="8"/>
  <c r="AL88" i="8" s="1"/>
  <c r="AP52" i="8"/>
  <c r="AP88" i="8" s="1"/>
  <c r="AT52" i="8"/>
  <c r="AT88" i="8" s="1"/>
  <c r="AX52" i="8"/>
  <c r="AX88" i="8" s="1"/>
  <c r="BB52" i="8"/>
  <c r="BB88" i="8" s="1"/>
  <c r="BF52" i="8"/>
  <c r="BF88" i="8" s="1"/>
  <c r="BJ52" i="8"/>
  <c r="BJ88" i="8" s="1"/>
  <c r="BN52" i="8"/>
  <c r="BN88" i="8" s="1"/>
  <c r="BR52" i="8"/>
  <c r="BR88" i="8" s="1"/>
  <c r="BV52" i="8"/>
  <c r="BV88" i="8" s="1"/>
  <c r="BZ52" i="8"/>
  <c r="BZ88" i="8" s="1"/>
  <c r="CD52" i="8"/>
  <c r="CD88" i="8" s="1"/>
  <c r="CH52" i="8"/>
  <c r="CH88" i="8" s="1"/>
  <c r="CL52" i="8"/>
  <c r="CL88" i="8" s="1"/>
  <c r="CP52" i="8"/>
  <c r="CP88" i="8" s="1"/>
  <c r="CT52" i="8"/>
  <c r="CT88" i="8" s="1"/>
  <c r="CX52" i="8"/>
  <c r="CX88" i="8" s="1"/>
  <c r="P53" i="8"/>
  <c r="P89" i="8" s="1"/>
  <c r="T53" i="8"/>
  <c r="T89" i="8" s="1"/>
  <c r="X53" i="8"/>
  <c r="X89" i="8" s="1"/>
  <c r="AB53" i="8"/>
  <c r="AB89" i="8" s="1"/>
  <c r="AF53" i="8"/>
  <c r="AF89" i="8" s="1"/>
  <c r="AJ53" i="8"/>
  <c r="AJ89" i="8" s="1"/>
  <c r="AN53" i="8"/>
  <c r="AN89" i="8" s="1"/>
  <c r="AR53" i="8"/>
  <c r="AR89" i="8" s="1"/>
  <c r="AV53" i="8"/>
  <c r="AV89" i="8" s="1"/>
  <c r="AZ53" i="8"/>
  <c r="AZ89" i="8" s="1"/>
  <c r="BD53" i="8"/>
  <c r="BD89" i="8" s="1"/>
  <c r="BH53" i="8"/>
  <c r="BH89" i="8" s="1"/>
  <c r="BL53" i="8"/>
  <c r="BL89" i="8" s="1"/>
  <c r="BP53" i="8"/>
  <c r="BP89" i="8" s="1"/>
  <c r="BT53" i="8"/>
  <c r="BT89" i="8" s="1"/>
  <c r="BX53" i="8"/>
  <c r="BX89" i="8" s="1"/>
  <c r="CB53" i="8"/>
  <c r="CB89" i="8" s="1"/>
  <c r="CF53" i="8"/>
  <c r="CF89" i="8" s="1"/>
  <c r="CJ53" i="8"/>
  <c r="CJ89" i="8" s="1"/>
  <c r="CN53" i="8"/>
  <c r="CN89" i="8" s="1"/>
  <c r="CR53" i="8"/>
  <c r="CR89" i="8" s="1"/>
  <c r="CU49" i="8"/>
  <c r="CU85" i="8" s="1"/>
  <c r="CU114" i="8" s="1"/>
  <c r="Q50" i="8"/>
  <c r="Q86" i="8" s="1"/>
  <c r="X50" i="8"/>
  <c r="X86" i="8" s="1"/>
  <c r="AC50" i="8"/>
  <c r="AC86" i="8" s="1"/>
  <c r="AH50" i="8"/>
  <c r="AH86" i="8" s="1"/>
  <c r="AM50" i="8"/>
  <c r="AM86" i="8" s="1"/>
  <c r="AQ50" i="8"/>
  <c r="AQ86" i="8" s="1"/>
  <c r="AU50" i="8"/>
  <c r="AU86" i="8" s="1"/>
  <c r="AY50" i="8"/>
  <c r="AY86" i="8" s="1"/>
  <c r="BC50" i="8"/>
  <c r="BC86" i="8" s="1"/>
  <c r="BG50" i="8"/>
  <c r="BG86" i="8" s="1"/>
  <c r="BK50" i="8"/>
  <c r="BK86" i="8" s="1"/>
  <c r="BO50" i="8"/>
  <c r="BO86" i="8" s="1"/>
  <c r="BS50" i="8"/>
  <c r="BS86" i="8" s="1"/>
  <c r="BW50" i="8"/>
  <c r="BW86" i="8" s="1"/>
  <c r="CA50" i="8"/>
  <c r="CA86" i="8" s="1"/>
  <c r="CE50" i="8"/>
  <c r="CE86" i="8" s="1"/>
  <c r="CI50" i="8"/>
  <c r="CI86" i="8" s="1"/>
  <c r="CM50" i="8"/>
  <c r="CM86" i="8" s="1"/>
  <c r="CQ50" i="8"/>
  <c r="CQ86" i="8" s="1"/>
  <c r="CU50" i="8"/>
  <c r="CU86" i="8" s="1"/>
  <c r="CY50" i="8"/>
  <c r="CY86" i="8" s="1"/>
  <c r="Q51" i="8"/>
  <c r="Q87" i="8" s="1"/>
  <c r="U51" i="8"/>
  <c r="U87" i="8" s="1"/>
  <c r="Y51" i="8"/>
  <c r="Y87" i="8" s="1"/>
  <c r="AC51" i="8"/>
  <c r="AC87" i="8" s="1"/>
  <c r="AG51" i="8"/>
  <c r="AG87" i="8" s="1"/>
  <c r="AK51" i="8"/>
  <c r="AK87" i="8" s="1"/>
  <c r="AO51" i="8"/>
  <c r="AO87" i="8" s="1"/>
  <c r="AS51" i="8"/>
  <c r="AS87" i="8" s="1"/>
  <c r="AW51" i="8"/>
  <c r="AW87" i="8" s="1"/>
  <c r="BA51" i="8"/>
  <c r="BA87" i="8" s="1"/>
  <c r="BE51" i="8"/>
  <c r="BE87" i="8" s="1"/>
  <c r="BI51" i="8"/>
  <c r="BI87" i="8" s="1"/>
  <c r="BM51" i="8"/>
  <c r="BM87" i="8" s="1"/>
  <c r="BQ51" i="8"/>
  <c r="BQ87" i="8" s="1"/>
  <c r="BU51" i="8"/>
  <c r="BU87" i="8" s="1"/>
  <c r="BY51" i="8"/>
  <c r="BY87" i="8" s="1"/>
  <c r="CC51" i="8"/>
  <c r="CC87" i="8" s="1"/>
  <c r="CG51" i="8"/>
  <c r="CG87" i="8" s="1"/>
  <c r="CK51" i="8"/>
  <c r="CK87" i="8" s="1"/>
  <c r="CO51" i="8"/>
  <c r="CO87" i="8" s="1"/>
  <c r="CS51" i="8"/>
  <c r="CS87" i="8" s="1"/>
  <c r="CW51" i="8"/>
  <c r="CW87" i="8" s="1"/>
  <c r="O52" i="8"/>
  <c r="O88" i="8" s="1"/>
  <c r="S52" i="8"/>
  <c r="S88" i="8" s="1"/>
  <c r="W52" i="8"/>
  <c r="W88" i="8" s="1"/>
  <c r="AA52" i="8"/>
  <c r="AA88" i="8" s="1"/>
  <c r="AE52" i="8"/>
  <c r="AE88" i="8" s="1"/>
  <c r="AI52" i="8"/>
  <c r="AI88" i="8" s="1"/>
  <c r="AM52" i="8"/>
  <c r="AM88" i="8" s="1"/>
  <c r="AQ52" i="8"/>
  <c r="AQ88" i="8" s="1"/>
  <c r="AU52" i="8"/>
  <c r="AU88" i="8" s="1"/>
  <c r="AY52" i="8"/>
  <c r="AY88" i="8" s="1"/>
  <c r="BC52" i="8"/>
  <c r="BC88" i="8" s="1"/>
  <c r="BG52" i="8"/>
  <c r="BG88" i="8" s="1"/>
  <c r="BK52" i="8"/>
  <c r="BK88" i="8" s="1"/>
  <c r="BO52" i="8"/>
  <c r="BO88" i="8" s="1"/>
  <c r="BS52" i="8"/>
  <c r="BS88" i="8" s="1"/>
  <c r="BW52" i="8"/>
  <c r="BW88" i="8" s="1"/>
  <c r="CA52" i="8"/>
  <c r="CA88" i="8" s="1"/>
  <c r="CE52" i="8"/>
  <c r="CE88" i="8" s="1"/>
  <c r="CI52" i="8"/>
  <c r="CI88" i="8" s="1"/>
  <c r="CM52" i="8"/>
  <c r="CM88" i="8" s="1"/>
  <c r="CQ52" i="8"/>
  <c r="CQ88" i="8" s="1"/>
  <c r="CU52" i="8"/>
  <c r="CU88" i="8" s="1"/>
  <c r="CY52" i="8"/>
  <c r="CY88" i="8" s="1"/>
  <c r="Q53" i="8"/>
  <c r="Q89" i="8" s="1"/>
  <c r="U53" i="8"/>
  <c r="U89" i="8" s="1"/>
  <c r="Y53" i="8"/>
  <c r="Y89" i="8" s="1"/>
  <c r="AC53" i="8"/>
  <c r="AC89" i="8" s="1"/>
  <c r="AG53" i="8"/>
  <c r="AG89" i="8" s="1"/>
  <c r="AK53" i="8"/>
  <c r="AK89" i="8" s="1"/>
  <c r="AO53" i="8"/>
  <c r="AO89" i="8" s="1"/>
  <c r="AS53" i="8"/>
  <c r="AS89" i="8" s="1"/>
  <c r="AW53" i="8"/>
  <c r="AW89" i="8" s="1"/>
  <c r="BA53" i="8"/>
  <c r="BA89" i="8" s="1"/>
  <c r="BE53" i="8"/>
  <c r="BE89" i="8" s="1"/>
  <c r="BI53" i="8"/>
  <c r="BI89" i="8" s="1"/>
  <c r="BM53" i="8"/>
  <c r="BM89" i="8" s="1"/>
  <c r="BQ53" i="8"/>
  <c r="BQ89" i="8" s="1"/>
  <c r="BU53" i="8"/>
  <c r="BU89" i="8" s="1"/>
  <c r="BY53" i="8"/>
  <c r="BY89" i="8" s="1"/>
  <c r="CC53" i="8"/>
  <c r="CC89" i="8" s="1"/>
  <c r="CG53" i="8"/>
  <c r="CG89" i="8" s="1"/>
  <c r="CX49" i="8"/>
  <c r="CX85" i="8" s="1"/>
  <c r="CX114" i="8" s="1"/>
  <c r="T50" i="8"/>
  <c r="T86" i="8" s="1"/>
  <c r="Y50" i="8"/>
  <c r="Y86" i="8" s="1"/>
  <c r="AD50" i="8"/>
  <c r="AD86" i="8" s="1"/>
  <c r="AJ50" i="8"/>
  <c r="AJ86" i="8" s="1"/>
  <c r="AN50" i="8"/>
  <c r="AN86" i="8" s="1"/>
  <c r="AR50" i="8"/>
  <c r="AR86" i="8" s="1"/>
  <c r="AV50" i="8"/>
  <c r="AV86" i="8" s="1"/>
  <c r="AZ50" i="8"/>
  <c r="AZ86" i="8" s="1"/>
  <c r="BD50" i="8"/>
  <c r="BD86" i="8" s="1"/>
  <c r="BH50" i="8"/>
  <c r="BH86" i="8" s="1"/>
  <c r="BL50" i="8"/>
  <c r="BL86" i="8" s="1"/>
  <c r="BP50" i="8"/>
  <c r="BP86" i="8" s="1"/>
  <c r="BT50" i="8"/>
  <c r="BT86" i="8" s="1"/>
  <c r="BX50" i="8"/>
  <c r="BX86" i="8" s="1"/>
  <c r="CB50" i="8"/>
  <c r="CB86" i="8" s="1"/>
  <c r="CF50" i="8"/>
  <c r="CF86" i="8" s="1"/>
  <c r="CJ50" i="8"/>
  <c r="CJ86" i="8" s="1"/>
  <c r="CN50" i="8"/>
  <c r="CN86" i="8" s="1"/>
  <c r="CR50" i="8"/>
  <c r="CR86" i="8" s="1"/>
  <c r="CV50" i="8"/>
  <c r="CV86" i="8" s="1"/>
  <c r="CZ50" i="8"/>
  <c r="CZ86" i="8" s="1"/>
  <c r="R51" i="8"/>
  <c r="R87" i="8" s="1"/>
  <c r="V51" i="8"/>
  <c r="V87" i="8" s="1"/>
  <c r="Z51" i="8"/>
  <c r="Z87" i="8" s="1"/>
  <c r="AD51" i="8"/>
  <c r="AD87" i="8" s="1"/>
  <c r="AH51" i="8"/>
  <c r="AH87" i="8" s="1"/>
  <c r="AL51" i="8"/>
  <c r="AL87" i="8" s="1"/>
  <c r="AP51" i="8"/>
  <c r="AP87" i="8" s="1"/>
  <c r="AT51" i="8"/>
  <c r="AT87" i="8" s="1"/>
  <c r="AX51" i="8"/>
  <c r="AX87" i="8" s="1"/>
  <c r="BB51" i="8"/>
  <c r="BB87" i="8" s="1"/>
  <c r="BF51" i="8"/>
  <c r="BF87" i="8" s="1"/>
  <c r="BJ51" i="8"/>
  <c r="BJ87" i="8" s="1"/>
  <c r="BN51" i="8"/>
  <c r="BN87" i="8" s="1"/>
  <c r="BR51" i="8"/>
  <c r="BR87" i="8" s="1"/>
  <c r="BV51" i="8"/>
  <c r="BV87" i="8" s="1"/>
  <c r="BZ51" i="8"/>
  <c r="BZ87" i="8" s="1"/>
  <c r="CD51" i="8"/>
  <c r="CD87" i="8" s="1"/>
  <c r="CH51" i="8"/>
  <c r="CH87" i="8" s="1"/>
  <c r="CL51" i="8"/>
  <c r="CL87" i="8" s="1"/>
  <c r="CP51" i="8"/>
  <c r="CP87" i="8" s="1"/>
  <c r="CT51" i="8"/>
  <c r="CT87" i="8" s="1"/>
  <c r="CX51" i="8"/>
  <c r="CX87" i="8" s="1"/>
  <c r="P52" i="8"/>
  <c r="P88" i="8" s="1"/>
  <c r="T52" i="8"/>
  <c r="T88" i="8" s="1"/>
  <c r="X52" i="8"/>
  <c r="X88" i="8" s="1"/>
  <c r="AB52" i="8"/>
  <c r="AB88" i="8" s="1"/>
  <c r="AF52" i="8"/>
  <c r="AF88" i="8" s="1"/>
  <c r="AJ52" i="8"/>
  <c r="AJ88" i="8" s="1"/>
  <c r="AN52" i="8"/>
  <c r="AN88" i="8" s="1"/>
  <c r="AR52" i="8"/>
  <c r="AR88" i="8" s="1"/>
  <c r="AV52" i="8"/>
  <c r="AV88" i="8" s="1"/>
  <c r="AZ52" i="8"/>
  <c r="AZ88" i="8" s="1"/>
  <c r="BD52" i="8"/>
  <c r="BD88" i="8" s="1"/>
  <c r="BH52" i="8"/>
  <c r="BH88" i="8" s="1"/>
  <c r="BL52" i="8"/>
  <c r="BL88" i="8" s="1"/>
  <c r="BP52" i="8"/>
  <c r="BP88" i="8" s="1"/>
  <c r="BT52" i="8"/>
  <c r="BT88" i="8" s="1"/>
  <c r="BX52" i="8"/>
  <c r="BX88" i="8" s="1"/>
  <c r="CB52" i="8"/>
  <c r="CB88" i="8" s="1"/>
  <c r="CF52" i="8"/>
  <c r="CF88" i="8" s="1"/>
  <c r="CJ52" i="8"/>
  <c r="CJ88" i="8" s="1"/>
  <c r="CN52" i="8"/>
  <c r="CN88" i="8" s="1"/>
  <c r="CR52" i="8"/>
  <c r="CR88" i="8" s="1"/>
  <c r="CV52" i="8"/>
  <c r="CV88" i="8" s="1"/>
  <c r="CZ52" i="8"/>
  <c r="CZ88" i="8" s="1"/>
  <c r="R53" i="8"/>
  <c r="R89" i="8" s="1"/>
  <c r="V53" i="8"/>
  <c r="V89" i="8" s="1"/>
  <c r="Z53" i="8"/>
  <c r="Z89" i="8" s="1"/>
  <c r="AD53" i="8"/>
  <c r="AD89" i="8" s="1"/>
  <c r="AH53" i="8"/>
  <c r="AH89" i="8" s="1"/>
  <c r="AL53" i="8"/>
  <c r="AL89" i="8" s="1"/>
  <c r="AP53" i="8"/>
  <c r="AP89" i="8" s="1"/>
  <c r="AT53" i="8"/>
  <c r="AT89" i="8" s="1"/>
  <c r="AX53" i="8"/>
  <c r="AX89" i="8" s="1"/>
  <c r="BB53" i="8"/>
  <c r="BB89" i="8" s="1"/>
  <c r="BF53" i="8"/>
  <c r="BF89" i="8" s="1"/>
  <c r="BJ53" i="8"/>
  <c r="BJ89" i="8" s="1"/>
  <c r="BN53" i="8"/>
  <c r="BN89" i="8" s="1"/>
  <c r="BR53" i="8"/>
  <c r="BR89" i="8" s="1"/>
  <c r="BV53" i="8"/>
  <c r="BV89" i="8" s="1"/>
  <c r="BZ53" i="8"/>
  <c r="BZ89" i="8" s="1"/>
  <c r="CD53" i="8"/>
  <c r="CD89" i="8" s="1"/>
  <c r="CH53" i="8"/>
  <c r="CH89" i="8" s="1"/>
  <c r="CL53" i="8"/>
  <c r="CL89" i="8" s="1"/>
  <c r="CP53" i="8"/>
  <c r="CP89" i="8" s="1"/>
  <c r="CT53" i="8"/>
  <c r="CT89" i="8" s="1"/>
  <c r="CX53" i="8"/>
  <c r="CX89" i="8" s="1"/>
  <c r="CY49" i="8"/>
  <c r="CY85" i="8" s="1"/>
  <c r="CY114" i="8" s="1"/>
  <c r="U50" i="8"/>
  <c r="U86" i="8" s="1"/>
  <c r="Z50" i="8"/>
  <c r="Z86" i="8" s="1"/>
  <c r="AF50" i="8"/>
  <c r="AF86" i="8" s="1"/>
  <c r="AK50" i="8"/>
  <c r="AK86" i="8" s="1"/>
  <c r="AO50" i="8"/>
  <c r="AO86" i="8" s="1"/>
  <c r="AS50" i="8"/>
  <c r="AS86" i="8" s="1"/>
  <c r="AW50" i="8"/>
  <c r="AW86" i="8" s="1"/>
  <c r="BA50" i="8"/>
  <c r="BA86" i="8" s="1"/>
  <c r="BE50" i="8"/>
  <c r="BE86" i="8" s="1"/>
  <c r="BI50" i="8"/>
  <c r="BI86" i="8" s="1"/>
  <c r="BM50" i="8"/>
  <c r="BM86" i="8" s="1"/>
  <c r="BQ50" i="8"/>
  <c r="BQ86" i="8" s="1"/>
  <c r="BU50" i="8"/>
  <c r="BU86" i="8" s="1"/>
  <c r="BY50" i="8"/>
  <c r="BY86" i="8" s="1"/>
  <c r="CC50" i="8"/>
  <c r="CC86" i="8" s="1"/>
  <c r="CG50" i="8"/>
  <c r="CG86" i="8" s="1"/>
  <c r="CK50" i="8"/>
  <c r="CK86" i="8" s="1"/>
  <c r="CO50" i="8"/>
  <c r="CO86" i="8" s="1"/>
  <c r="CS50" i="8"/>
  <c r="CS86" i="8" s="1"/>
  <c r="CW50" i="8"/>
  <c r="CW86" i="8" s="1"/>
  <c r="O51" i="8"/>
  <c r="O87" i="8" s="1"/>
  <c r="S51" i="8"/>
  <c r="S87" i="8" s="1"/>
  <c r="W51" i="8"/>
  <c r="W87" i="8" s="1"/>
  <c r="AA51" i="8"/>
  <c r="AA87" i="8" s="1"/>
  <c r="AE51" i="8"/>
  <c r="AE87" i="8" s="1"/>
  <c r="AI51" i="8"/>
  <c r="AI87" i="8" s="1"/>
  <c r="AM51" i="8"/>
  <c r="AM87" i="8" s="1"/>
  <c r="AQ51" i="8"/>
  <c r="AQ87" i="8" s="1"/>
  <c r="AU51" i="8"/>
  <c r="AU87" i="8" s="1"/>
  <c r="AY51" i="8"/>
  <c r="AY87" i="8" s="1"/>
  <c r="BC51" i="8"/>
  <c r="BC87" i="8" s="1"/>
  <c r="BG51" i="8"/>
  <c r="BG87" i="8" s="1"/>
  <c r="BK51" i="8"/>
  <c r="BK87" i="8" s="1"/>
  <c r="BO51" i="8"/>
  <c r="BO87" i="8" s="1"/>
  <c r="BS51" i="8"/>
  <c r="BS87" i="8" s="1"/>
  <c r="BW51" i="8"/>
  <c r="BW87" i="8" s="1"/>
  <c r="CA51" i="8"/>
  <c r="CA87" i="8" s="1"/>
  <c r="CE51" i="8"/>
  <c r="CE87" i="8" s="1"/>
  <c r="CI51" i="8"/>
  <c r="CI87" i="8" s="1"/>
  <c r="CM51" i="8"/>
  <c r="CM87" i="8" s="1"/>
  <c r="CQ51" i="8"/>
  <c r="CQ87" i="8" s="1"/>
  <c r="CU51" i="8"/>
  <c r="CU87" i="8" s="1"/>
  <c r="CY51" i="8"/>
  <c r="CY87" i="8" s="1"/>
  <c r="Q52" i="8"/>
  <c r="Q88" i="8" s="1"/>
  <c r="U52" i="8"/>
  <c r="U88" i="8" s="1"/>
  <c r="Y52" i="8"/>
  <c r="Y88" i="8" s="1"/>
  <c r="AC52" i="8"/>
  <c r="AC88" i="8" s="1"/>
  <c r="AG52" i="8"/>
  <c r="AG88" i="8" s="1"/>
  <c r="AK52" i="8"/>
  <c r="AK88" i="8" s="1"/>
  <c r="AO52" i="8"/>
  <c r="AO88" i="8" s="1"/>
  <c r="AS52" i="8"/>
  <c r="AS88" i="8" s="1"/>
  <c r="AW52" i="8"/>
  <c r="AW88" i="8" s="1"/>
  <c r="BA52" i="8"/>
  <c r="BA88" i="8" s="1"/>
  <c r="BE52" i="8"/>
  <c r="BE88" i="8" s="1"/>
  <c r="BI52" i="8"/>
  <c r="BI88" i="8" s="1"/>
  <c r="BM52" i="8"/>
  <c r="BM88" i="8" s="1"/>
  <c r="BQ52" i="8"/>
  <c r="BQ88" i="8" s="1"/>
  <c r="BU52" i="8"/>
  <c r="BU88" i="8" s="1"/>
  <c r="BY52" i="8"/>
  <c r="BY88" i="8" s="1"/>
  <c r="CC52" i="8"/>
  <c r="CC88" i="8" s="1"/>
  <c r="CG52" i="8"/>
  <c r="CG88" i="8" s="1"/>
  <c r="CK52" i="8"/>
  <c r="CK88" i="8" s="1"/>
  <c r="CO52" i="8"/>
  <c r="CO88" i="8" s="1"/>
  <c r="CS52" i="8"/>
  <c r="CS88" i="8" s="1"/>
  <c r="CW52" i="8"/>
  <c r="CW88" i="8" s="1"/>
  <c r="O53" i="8"/>
  <c r="O89" i="8" s="1"/>
  <c r="S53" i="8"/>
  <c r="S89" i="8" s="1"/>
  <c r="W53" i="8"/>
  <c r="W89" i="8" s="1"/>
  <c r="AA53" i="8"/>
  <c r="AA89" i="8" s="1"/>
  <c r="AE53" i="8"/>
  <c r="AE89" i="8" s="1"/>
  <c r="AI53" i="8"/>
  <c r="AI89" i="8" s="1"/>
  <c r="AM53" i="8"/>
  <c r="AM89" i="8" s="1"/>
  <c r="AQ53" i="8"/>
  <c r="AQ89" i="8" s="1"/>
  <c r="AU53" i="8"/>
  <c r="AU89" i="8" s="1"/>
  <c r="AY53" i="8"/>
  <c r="AY89" i="8" s="1"/>
  <c r="BC53" i="8"/>
  <c r="BC89" i="8" s="1"/>
  <c r="BG53" i="8"/>
  <c r="BG89" i="8" s="1"/>
  <c r="BK53" i="8"/>
  <c r="BK89" i="8" s="1"/>
  <c r="BO53" i="8"/>
  <c r="BO89" i="8" s="1"/>
  <c r="BS53" i="8"/>
  <c r="BS89" i="8" s="1"/>
  <c r="BW53" i="8"/>
  <c r="BW89" i="8" s="1"/>
  <c r="CA53" i="8"/>
  <c r="CA89" i="8" s="1"/>
  <c r="CE53" i="8"/>
  <c r="CE89" i="8" s="1"/>
  <c r="CI53" i="8"/>
  <c r="CI89" i="8" s="1"/>
  <c r="CM53" i="8"/>
  <c r="CM89" i="8" s="1"/>
  <c r="CQ53" i="8"/>
  <c r="CQ89" i="8" s="1"/>
  <c r="CU53" i="8"/>
  <c r="CU89" i="8" s="1"/>
  <c r="CY53" i="8"/>
  <c r="CY89" i="8" s="1"/>
  <c r="Q54" i="8"/>
  <c r="Q90" i="8" s="1"/>
  <c r="U54" i="8"/>
  <c r="U90" i="8" s="1"/>
  <c r="Y54" i="8"/>
  <c r="Y90" i="8" s="1"/>
  <c r="AC54" i="8"/>
  <c r="AC90" i="8" s="1"/>
  <c r="CK53" i="8"/>
  <c r="CK89" i="8" s="1"/>
  <c r="CW53" i="8"/>
  <c r="CW89" i="8" s="1"/>
  <c r="R54" i="8"/>
  <c r="R90" i="8" s="1"/>
  <c r="W54" i="8"/>
  <c r="W90" i="8" s="1"/>
  <c r="AB54" i="8"/>
  <c r="AB90" i="8" s="1"/>
  <c r="AG54" i="8"/>
  <c r="AG90" i="8" s="1"/>
  <c r="AK54" i="8"/>
  <c r="AK90" i="8" s="1"/>
  <c r="AO54" i="8"/>
  <c r="AO90" i="8" s="1"/>
  <c r="AS54" i="8"/>
  <c r="AS90" i="8" s="1"/>
  <c r="AW54" i="8"/>
  <c r="AW90" i="8" s="1"/>
  <c r="BA54" i="8"/>
  <c r="BA90" i="8" s="1"/>
  <c r="BE54" i="8"/>
  <c r="BE90" i="8" s="1"/>
  <c r="BI54" i="8"/>
  <c r="BI90" i="8" s="1"/>
  <c r="BM54" i="8"/>
  <c r="BM90" i="8" s="1"/>
  <c r="BQ54" i="8"/>
  <c r="BQ90" i="8" s="1"/>
  <c r="BU54" i="8"/>
  <c r="BU90" i="8" s="1"/>
  <c r="BY54" i="8"/>
  <c r="BY90" i="8" s="1"/>
  <c r="CC54" i="8"/>
  <c r="CC90" i="8" s="1"/>
  <c r="CG54" i="8"/>
  <c r="CG90" i="8" s="1"/>
  <c r="CK54" i="8"/>
  <c r="CK90" i="8" s="1"/>
  <c r="CO54" i="8"/>
  <c r="CO90" i="8" s="1"/>
  <c r="CS54" i="8"/>
  <c r="CS90" i="8" s="1"/>
  <c r="CW54" i="8"/>
  <c r="CW90" i="8" s="1"/>
  <c r="O55" i="8"/>
  <c r="O91" i="8" s="1"/>
  <c r="O115" i="8" s="1"/>
  <c r="S55" i="8"/>
  <c r="S91" i="8" s="1"/>
  <c r="S115" i="8" s="1"/>
  <c r="W55" i="8"/>
  <c r="W91" i="8" s="1"/>
  <c r="W115" i="8" s="1"/>
  <c r="AA55" i="8"/>
  <c r="AA91" i="8" s="1"/>
  <c r="AA115" i="8" s="1"/>
  <c r="AE55" i="8"/>
  <c r="AE91" i="8" s="1"/>
  <c r="AE115" i="8" s="1"/>
  <c r="AI55" i="8"/>
  <c r="AI91" i="8" s="1"/>
  <c r="AI115" i="8" s="1"/>
  <c r="AM55" i="8"/>
  <c r="AM91" i="8" s="1"/>
  <c r="AM115" i="8" s="1"/>
  <c r="AQ55" i="8"/>
  <c r="AQ91" i="8" s="1"/>
  <c r="AQ115" i="8" s="1"/>
  <c r="AU55" i="8"/>
  <c r="AU91" i="8" s="1"/>
  <c r="AU115" i="8" s="1"/>
  <c r="AY55" i="8"/>
  <c r="AY91" i="8" s="1"/>
  <c r="AY115" i="8" s="1"/>
  <c r="BC55" i="8"/>
  <c r="BC91" i="8" s="1"/>
  <c r="BC115" i="8" s="1"/>
  <c r="BG55" i="8"/>
  <c r="BG91" i="8" s="1"/>
  <c r="BG115" i="8" s="1"/>
  <c r="BK55" i="8"/>
  <c r="BK91" i="8" s="1"/>
  <c r="BK115" i="8" s="1"/>
  <c r="BO55" i="8"/>
  <c r="BO91" i="8" s="1"/>
  <c r="BO115" i="8" s="1"/>
  <c r="BS55" i="8"/>
  <c r="BS91" i="8" s="1"/>
  <c r="BS115" i="8" s="1"/>
  <c r="BW55" i="8"/>
  <c r="BW91" i="8" s="1"/>
  <c r="BW115" i="8" s="1"/>
  <c r="CA55" i="8"/>
  <c r="CA91" i="8" s="1"/>
  <c r="CA115" i="8" s="1"/>
  <c r="CE55" i="8"/>
  <c r="CE91" i="8" s="1"/>
  <c r="CE115" i="8" s="1"/>
  <c r="CI55" i="8"/>
  <c r="CI91" i="8" s="1"/>
  <c r="CI115" i="8" s="1"/>
  <c r="CM55" i="8"/>
  <c r="CM91" i="8" s="1"/>
  <c r="CM115" i="8" s="1"/>
  <c r="CQ55" i="8"/>
  <c r="CQ91" i="8" s="1"/>
  <c r="CQ115" i="8" s="1"/>
  <c r="CU55" i="8"/>
  <c r="CU91" i="8" s="1"/>
  <c r="CU115" i="8" s="1"/>
  <c r="CY55" i="8"/>
  <c r="CY91" i="8" s="1"/>
  <c r="CY115" i="8" s="1"/>
  <c r="Q56" i="8"/>
  <c r="Q92" i="8" s="1"/>
  <c r="Q116" i="8" s="1"/>
  <c r="U56" i="8"/>
  <c r="U92" i="8" s="1"/>
  <c r="U116" i="8" s="1"/>
  <c r="Y56" i="8"/>
  <c r="Y92" i="8" s="1"/>
  <c r="Y116" i="8" s="1"/>
  <c r="AC56" i="8"/>
  <c r="AC92" i="8" s="1"/>
  <c r="AC116" i="8" s="1"/>
  <c r="AG56" i="8"/>
  <c r="AG92" i="8" s="1"/>
  <c r="AG116" i="8" s="1"/>
  <c r="AK56" i="8"/>
  <c r="AK92" i="8" s="1"/>
  <c r="AK116" i="8" s="1"/>
  <c r="AO56" i="8"/>
  <c r="AO92" i="8" s="1"/>
  <c r="AO116" i="8" s="1"/>
  <c r="AS56" i="8"/>
  <c r="AS92" i="8" s="1"/>
  <c r="AS116" i="8" s="1"/>
  <c r="AW56" i="8"/>
  <c r="AW92" i="8" s="1"/>
  <c r="AW116" i="8" s="1"/>
  <c r="BA56" i="8"/>
  <c r="BA92" i="8" s="1"/>
  <c r="BA116" i="8" s="1"/>
  <c r="BE56" i="8"/>
  <c r="BE92" i="8" s="1"/>
  <c r="BE116" i="8" s="1"/>
  <c r="BI56" i="8"/>
  <c r="BI92" i="8" s="1"/>
  <c r="BI116" i="8" s="1"/>
  <c r="BM56" i="8"/>
  <c r="BM92" i="8" s="1"/>
  <c r="BM116" i="8" s="1"/>
  <c r="BQ56" i="8"/>
  <c r="BQ92" i="8" s="1"/>
  <c r="BQ116" i="8" s="1"/>
  <c r="BU56" i="8"/>
  <c r="BU92" i="8" s="1"/>
  <c r="BU116" i="8" s="1"/>
  <c r="BY56" i="8"/>
  <c r="BY92" i="8" s="1"/>
  <c r="BY116" i="8" s="1"/>
  <c r="CC56" i="8"/>
  <c r="CC92" i="8" s="1"/>
  <c r="CC116" i="8" s="1"/>
  <c r="CG56" i="8"/>
  <c r="CG92" i="8" s="1"/>
  <c r="CG116" i="8" s="1"/>
  <c r="CK56" i="8"/>
  <c r="CK92" i="8" s="1"/>
  <c r="CK116" i="8" s="1"/>
  <c r="CO56" i="8"/>
  <c r="CO92" i="8" s="1"/>
  <c r="CO116" i="8" s="1"/>
  <c r="CS56" i="8"/>
  <c r="CS92" i="8" s="1"/>
  <c r="CS116" i="8" s="1"/>
  <c r="CW56" i="8"/>
  <c r="CW92" i="8" s="1"/>
  <c r="CW116" i="8" s="1"/>
  <c r="O57" i="8"/>
  <c r="O93" i="8" s="1"/>
  <c r="S57" i="8"/>
  <c r="S93" i="8" s="1"/>
  <c r="W57" i="8"/>
  <c r="W93" i="8" s="1"/>
  <c r="AA57" i="8"/>
  <c r="AA93" i="8" s="1"/>
  <c r="AE57" i="8"/>
  <c r="AE93" i="8" s="1"/>
  <c r="AI57" i="8"/>
  <c r="AI93" i="8" s="1"/>
  <c r="AM57" i="8"/>
  <c r="AM93" i="8" s="1"/>
  <c r="AQ57" i="8"/>
  <c r="AQ93" i="8" s="1"/>
  <c r="AU57" i="8"/>
  <c r="AU93" i="8" s="1"/>
  <c r="AY57" i="8"/>
  <c r="AY93" i="8" s="1"/>
  <c r="BC57" i="8"/>
  <c r="BC93" i="8" s="1"/>
  <c r="BG57" i="8"/>
  <c r="BG93" i="8" s="1"/>
  <c r="BK57" i="8"/>
  <c r="BK93" i="8" s="1"/>
  <c r="BO57" i="8"/>
  <c r="BO93" i="8" s="1"/>
  <c r="BS57" i="8"/>
  <c r="BS93" i="8" s="1"/>
  <c r="BW57" i="8"/>
  <c r="BW93" i="8" s="1"/>
  <c r="CA57" i="8"/>
  <c r="CA93" i="8" s="1"/>
  <c r="CE57" i="8"/>
  <c r="CE93" i="8" s="1"/>
  <c r="CI57" i="8"/>
  <c r="CI93" i="8" s="1"/>
  <c r="CM57" i="8"/>
  <c r="CM93" i="8" s="1"/>
  <c r="CQ57" i="8"/>
  <c r="CQ93" i="8" s="1"/>
  <c r="CU57" i="8"/>
  <c r="CU93" i="8" s="1"/>
  <c r="CY57" i="8"/>
  <c r="CY93" i="8" s="1"/>
  <c r="Q58" i="8"/>
  <c r="Q94" i="8" s="1"/>
  <c r="U58" i="8"/>
  <c r="U94" i="8" s="1"/>
  <c r="Y58" i="8"/>
  <c r="Y94" i="8" s="1"/>
  <c r="AC58" i="8"/>
  <c r="AC94" i="8" s="1"/>
  <c r="AG58" i="8"/>
  <c r="AG94" i="8" s="1"/>
  <c r="AK58" i="8"/>
  <c r="AK94" i="8" s="1"/>
  <c r="AO58" i="8"/>
  <c r="AO94" i="8" s="1"/>
  <c r="AS58" i="8"/>
  <c r="AS94" i="8" s="1"/>
  <c r="AW58" i="8"/>
  <c r="AW94" i="8" s="1"/>
  <c r="BA58" i="8"/>
  <c r="BA94" i="8" s="1"/>
  <c r="BE58" i="8"/>
  <c r="BE94" i="8" s="1"/>
  <c r="BI58" i="8"/>
  <c r="BI94" i="8" s="1"/>
  <c r="BM58" i="8"/>
  <c r="BM94" i="8" s="1"/>
  <c r="BQ58" i="8"/>
  <c r="BQ94" i="8" s="1"/>
  <c r="BU58" i="8"/>
  <c r="BU94" i="8" s="1"/>
  <c r="BY58" i="8"/>
  <c r="BY94" i="8" s="1"/>
  <c r="CC58" i="8"/>
  <c r="CC94" i="8" s="1"/>
  <c r="CG58" i="8"/>
  <c r="CG94" i="8" s="1"/>
  <c r="CK58" i="8"/>
  <c r="CK94" i="8" s="1"/>
  <c r="CO58" i="8"/>
  <c r="CO94" i="8" s="1"/>
  <c r="CS58" i="8"/>
  <c r="CS94" i="8" s="1"/>
  <c r="CW58" i="8"/>
  <c r="CW94" i="8" s="1"/>
  <c r="O59" i="8"/>
  <c r="O95" i="8" s="1"/>
  <c r="S59" i="8"/>
  <c r="S95" i="8" s="1"/>
  <c r="W59" i="8"/>
  <c r="W95" i="8" s="1"/>
  <c r="AA59" i="8"/>
  <c r="AA95" i="8" s="1"/>
  <c r="AE59" i="8"/>
  <c r="AE95" i="8" s="1"/>
  <c r="AI59" i="8"/>
  <c r="AI95" i="8" s="1"/>
  <c r="AM59" i="8"/>
  <c r="AM95" i="8" s="1"/>
  <c r="AQ59" i="8"/>
  <c r="AQ95" i="8" s="1"/>
  <c r="AU59" i="8"/>
  <c r="AU95" i="8" s="1"/>
  <c r="AY59" i="8"/>
  <c r="AY95" i="8" s="1"/>
  <c r="BC59" i="8"/>
  <c r="BC95" i="8" s="1"/>
  <c r="BG59" i="8"/>
  <c r="BG95" i="8" s="1"/>
  <c r="BK59" i="8"/>
  <c r="BK95" i="8" s="1"/>
  <c r="BO59" i="8"/>
  <c r="BO95" i="8" s="1"/>
  <c r="BS59" i="8"/>
  <c r="BS95" i="8" s="1"/>
  <c r="BW59" i="8"/>
  <c r="BW95" i="8" s="1"/>
  <c r="CA59" i="8"/>
  <c r="CA95" i="8" s="1"/>
  <c r="CE59" i="8"/>
  <c r="CE95" i="8" s="1"/>
  <c r="CI59" i="8"/>
  <c r="CI95" i="8" s="1"/>
  <c r="CM59" i="8"/>
  <c r="CM95" i="8" s="1"/>
  <c r="CQ59" i="8"/>
  <c r="CQ95" i="8" s="1"/>
  <c r="CU59" i="8"/>
  <c r="CU95" i="8" s="1"/>
  <c r="CY59" i="8"/>
  <c r="CY95" i="8" s="1"/>
  <c r="Q60" i="8"/>
  <c r="Q96" i="8" s="1"/>
  <c r="U60" i="8"/>
  <c r="U96" i="8" s="1"/>
  <c r="Y60" i="8"/>
  <c r="Y96" i="8" s="1"/>
  <c r="AC60" i="8"/>
  <c r="AC96" i="8" s="1"/>
  <c r="AG60" i="8"/>
  <c r="AG96" i="8" s="1"/>
  <c r="AK60" i="8"/>
  <c r="AK96" i="8" s="1"/>
  <c r="AO60" i="8"/>
  <c r="AO96" i="8" s="1"/>
  <c r="AS60" i="8"/>
  <c r="AS96" i="8" s="1"/>
  <c r="AW60" i="8"/>
  <c r="AW96" i="8" s="1"/>
  <c r="BA60" i="8"/>
  <c r="BA96" i="8" s="1"/>
  <c r="BE60" i="8"/>
  <c r="BE96" i="8" s="1"/>
  <c r="BI60" i="8"/>
  <c r="BI96" i="8" s="1"/>
  <c r="BM60" i="8"/>
  <c r="BM96" i="8" s="1"/>
  <c r="BQ60" i="8"/>
  <c r="BQ96" i="8" s="1"/>
  <c r="BU60" i="8"/>
  <c r="BU96" i="8" s="1"/>
  <c r="BY60" i="8"/>
  <c r="BY96" i="8" s="1"/>
  <c r="CC60" i="8"/>
  <c r="CC96" i="8" s="1"/>
  <c r="CG60" i="8"/>
  <c r="CG96" i="8" s="1"/>
  <c r="CK60" i="8"/>
  <c r="CK96" i="8" s="1"/>
  <c r="CO60" i="8"/>
  <c r="CO96" i="8" s="1"/>
  <c r="CS60" i="8"/>
  <c r="CS96" i="8" s="1"/>
  <c r="CW60" i="8"/>
  <c r="CW96" i="8" s="1"/>
  <c r="O61" i="8"/>
  <c r="O97" i="8" s="1"/>
  <c r="S61" i="8"/>
  <c r="S97" i="8" s="1"/>
  <c r="W61" i="8"/>
  <c r="W97" i="8" s="1"/>
  <c r="AA61" i="8"/>
  <c r="AA97" i="8" s="1"/>
  <c r="AE61" i="8"/>
  <c r="AE97" i="8" s="1"/>
  <c r="AI61" i="8"/>
  <c r="AI97" i="8" s="1"/>
  <c r="AM61" i="8"/>
  <c r="AM97" i="8" s="1"/>
  <c r="CO53" i="8"/>
  <c r="CO89" i="8" s="1"/>
  <c r="CZ53" i="8"/>
  <c r="CZ89" i="8" s="1"/>
  <c r="S54" i="8"/>
  <c r="S90" i="8" s="1"/>
  <c r="X54" i="8"/>
  <c r="X90" i="8" s="1"/>
  <c r="AD54" i="8"/>
  <c r="AD90" i="8" s="1"/>
  <c r="AH54" i="8"/>
  <c r="AH90" i="8" s="1"/>
  <c r="AL54" i="8"/>
  <c r="AL90" i="8" s="1"/>
  <c r="AP54" i="8"/>
  <c r="AP90" i="8" s="1"/>
  <c r="AT54" i="8"/>
  <c r="AT90" i="8" s="1"/>
  <c r="AX54" i="8"/>
  <c r="AX90" i="8" s="1"/>
  <c r="BB54" i="8"/>
  <c r="BB90" i="8" s="1"/>
  <c r="BF54" i="8"/>
  <c r="BF90" i="8" s="1"/>
  <c r="BJ54" i="8"/>
  <c r="BJ90" i="8" s="1"/>
  <c r="BN54" i="8"/>
  <c r="BN90" i="8" s="1"/>
  <c r="BR54" i="8"/>
  <c r="BR90" i="8" s="1"/>
  <c r="BV54" i="8"/>
  <c r="BV90" i="8" s="1"/>
  <c r="BZ54" i="8"/>
  <c r="BZ90" i="8" s="1"/>
  <c r="CD54" i="8"/>
  <c r="CD90" i="8" s="1"/>
  <c r="CH54" i="8"/>
  <c r="CH90" i="8" s="1"/>
  <c r="CL54" i="8"/>
  <c r="CL90" i="8" s="1"/>
  <c r="CP54" i="8"/>
  <c r="CP90" i="8" s="1"/>
  <c r="CT54" i="8"/>
  <c r="CT90" i="8" s="1"/>
  <c r="CX54" i="8"/>
  <c r="CX90" i="8" s="1"/>
  <c r="P55" i="8"/>
  <c r="P91" i="8" s="1"/>
  <c r="P115" i="8" s="1"/>
  <c r="T55" i="8"/>
  <c r="T91" i="8" s="1"/>
  <c r="T115" i="8" s="1"/>
  <c r="X55" i="8"/>
  <c r="X91" i="8" s="1"/>
  <c r="X115" i="8" s="1"/>
  <c r="AB55" i="8"/>
  <c r="AB91" i="8" s="1"/>
  <c r="AB115" i="8" s="1"/>
  <c r="AF55" i="8"/>
  <c r="AF91" i="8" s="1"/>
  <c r="AF115" i="8" s="1"/>
  <c r="AJ55" i="8"/>
  <c r="AJ91" i="8" s="1"/>
  <c r="AJ115" i="8" s="1"/>
  <c r="AN55" i="8"/>
  <c r="AN91" i="8" s="1"/>
  <c r="AN115" i="8" s="1"/>
  <c r="AR55" i="8"/>
  <c r="AR91" i="8" s="1"/>
  <c r="AR115" i="8" s="1"/>
  <c r="AV55" i="8"/>
  <c r="AV91" i="8" s="1"/>
  <c r="AV115" i="8" s="1"/>
  <c r="AZ55" i="8"/>
  <c r="AZ91" i="8" s="1"/>
  <c r="AZ115" i="8" s="1"/>
  <c r="BD55" i="8"/>
  <c r="BD91" i="8" s="1"/>
  <c r="BD115" i="8" s="1"/>
  <c r="BH55" i="8"/>
  <c r="BH91" i="8" s="1"/>
  <c r="BH115" i="8" s="1"/>
  <c r="BL55" i="8"/>
  <c r="BL91" i="8" s="1"/>
  <c r="BL115" i="8" s="1"/>
  <c r="BP55" i="8"/>
  <c r="BP91" i="8" s="1"/>
  <c r="BP115" i="8" s="1"/>
  <c r="BT55" i="8"/>
  <c r="BT91" i="8" s="1"/>
  <c r="BT115" i="8" s="1"/>
  <c r="BX55" i="8"/>
  <c r="BX91" i="8" s="1"/>
  <c r="BX115" i="8" s="1"/>
  <c r="CB55" i="8"/>
  <c r="CB91" i="8" s="1"/>
  <c r="CB115" i="8" s="1"/>
  <c r="CF55" i="8"/>
  <c r="CF91" i="8" s="1"/>
  <c r="CF115" i="8" s="1"/>
  <c r="CJ55" i="8"/>
  <c r="CJ91" i="8" s="1"/>
  <c r="CJ115" i="8" s="1"/>
  <c r="CN55" i="8"/>
  <c r="CN91" i="8" s="1"/>
  <c r="CN115" i="8" s="1"/>
  <c r="CR55" i="8"/>
  <c r="CR91" i="8" s="1"/>
  <c r="CR115" i="8" s="1"/>
  <c r="CV55" i="8"/>
  <c r="CV91" i="8" s="1"/>
  <c r="CV115" i="8" s="1"/>
  <c r="CZ55" i="8"/>
  <c r="CZ91" i="8" s="1"/>
  <c r="CZ115" i="8" s="1"/>
  <c r="R56" i="8"/>
  <c r="R92" i="8" s="1"/>
  <c r="R116" i="8" s="1"/>
  <c r="V56" i="8"/>
  <c r="V92" i="8" s="1"/>
  <c r="V116" i="8" s="1"/>
  <c r="Z56" i="8"/>
  <c r="Z92" i="8" s="1"/>
  <c r="Z116" i="8" s="1"/>
  <c r="AD56" i="8"/>
  <c r="AD92" i="8" s="1"/>
  <c r="AD116" i="8" s="1"/>
  <c r="AH56" i="8"/>
  <c r="AH92" i="8" s="1"/>
  <c r="AH116" i="8" s="1"/>
  <c r="AL56" i="8"/>
  <c r="AL92" i="8" s="1"/>
  <c r="AL116" i="8" s="1"/>
  <c r="AP56" i="8"/>
  <c r="AP92" i="8" s="1"/>
  <c r="AP116" i="8" s="1"/>
  <c r="AT56" i="8"/>
  <c r="AT92" i="8" s="1"/>
  <c r="AT116" i="8" s="1"/>
  <c r="AX56" i="8"/>
  <c r="AX92" i="8" s="1"/>
  <c r="AX116" i="8" s="1"/>
  <c r="BB56" i="8"/>
  <c r="BB92" i="8" s="1"/>
  <c r="BB116" i="8" s="1"/>
  <c r="BF56" i="8"/>
  <c r="BF92" i="8" s="1"/>
  <c r="BF116" i="8" s="1"/>
  <c r="BJ56" i="8"/>
  <c r="BJ92" i="8" s="1"/>
  <c r="BJ116" i="8" s="1"/>
  <c r="BN56" i="8"/>
  <c r="BN92" i="8" s="1"/>
  <c r="BN116" i="8" s="1"/>
  <c r="BR56" i="8"/>
  <c r="BR92" i="8" s="1"/>
  <c r="BR116" i="8" s="1"/>
  <c r="BV56" i="8"/>
  <c r="BV92" i="8" s="1"/>
  <c r="BV116" i="8" s="1"/>
  <c r="BZ56" i="8"/>
  <c r="BZ92" i="8" s="1"/>
  <c r="BZ116" i="8" s="1"/>
  <c r="CD56" i="8"/>
  <c r="CD92" i="8" s="1"/>
  <c r="CD116" i="8" s="1"/>
  <c r="CH56" i="8"/>
  <c r="CH92" i="8" s="1"/>
  <c r="CH116" i="8" s="1"/>
  <c r="CL56" i="8"/>
  <c r="CL92" i="8" s="1"/>
  <c r="CL116" i="8" s="1"/>
  <c r="CP56" i="8"/>
  <c r="CP92" i="8" s="1"/>
  <c r="CP116" i="8" s="1"/>
  <c r="CT56" i="8"/>
  <c r="CT92" i="8" s="1"/>
  <c r="CT116" i="8" s="1"/>
  <c r="CX56" i="8"/>
  <c r="CX92" i="8" s="1"/>
  <c r="CX116" i="8" s="1"/>
  <c r="P57" i="8"/>
  <c r="P93" i="8" s="1"/>
  <c r="T57" i="8"/>
  <c r="T93" i="8" s="1"/>
  <c r="X57" i="8"/>
  <c r="X93" i="8" s="1"/>
  <c r="AB57" i="8"/>
  <c r="AB93" i="8" s="1"/>
  <c r="AF57" i="8"/>
  <c r="AF93" i="8" s="1"/>
  <c r="AJ57" i="8"/>
  <c r="AJ93" i="8" s="1"/>
  <c r="AN57" i="8"/>
  <c r="AN93" i="8" s="1"/>
  <c r="AR57" i="8"/>
  <c r="AR93" i="8" s="1"/>
  <c r="AV57" i="8"/>
  <c r="AV93" i="8" s="1"/>
  <c r="AZ57" i="8"/>
  <c r="AZ93" i="8" s="1"/>
  <c r="BD57" i="8"/>
  <c r="BD93" i="8" s="1"/>
  <c r="BH57" i="8"/>
  <c r="BH93" i="8" s="1"/>
  <c r="BL57" i="8"/>
  <c r="BL93" i="8" s="1"/>
  <c r="BP57" i="8"/>
  <c r="BP93" i="8" s="1"/>
  <c r="BT57" i="8"/>
  <c r="BT93" i="8" s="1"/>
  <c r="BX57" i="8"/>
  <c r="BX93" i="8" s="1"/>
  <c r="CB57" i="8"/>
  <c r="CB93" i="8" s="1"/>
  <c r="CF57" i="8"/>
  <c r="CF93" i="8" s="1"/>
  <c r="CJ57" i="8"/>
  <c r="CJ93" i="8" s="1"/>
  <c r="CN57" i="8"/>
  <c r="CN93" i="8" s="1"/>
  <c r="CR57" i="8"/>
  <c r="CR93" i="8" s="1"/>
  <c r="CV57" i="8"/>
  <c r="CV93" i="8" s="1"/>
  <c r="CZ57" i="8"/>
  <c r="CZ93" i="8" s="1"/>
  <c r="R58" i="8"/>
  <c r="R94" i="8" s="1"/>
  <c r="V58" i="8"/>
  <c r="V94" i="8" s="1"/>
  <c r="Z58" i="8"/>
  <c r="Z94" i="8" s="1"/>
  <c r="AD58" i="8"/>
  <c r="AD94" i="8" s="1"/>
  <c r="AH58" i="8"/>
  <c r="AH94" i="8" s="1"/>
  <c r="AL58" i="8"/>
  <c r="AL94" i="8" s="1"/>
  <c r="AP58" i="8"/>
  <c r="AP94" i="8" s="1"/>
  <c r="AT58" i="8"/>
  <c r="AT94" i="8" s="1"/>
  <c r="AX58" i="8"/>
  <c r="AX94" i="8" s="1"/>
  <c r="BB58" i="8"/>
  <c r="BB94" i="8" s="1"/>
  <c r="BF58" i="8"/>
  <c r="BF94" i="8" s="1"/>
  <c r="BJ58" i="8"/>
  <c r="BJ94" i="8" s="1"/>
  <c r="BN58" i="8"/>
  <c r="BN94" i="8" s="1"/>
  <c r="BR58" i="8"/>
  <c r="BR94" i="8" s="1"/>
  <c r="BV58" i="8"/>
  <c r="BV94" i="8" s="1"/>
  <c r="BZ58" i="8"/>
  <c r="BZ94" i="8" s="1"/>
  <c r="CD58" i="8"/>
  <c r="CD94" i="8" s="1"/>
  <c r="CH58" i="8"/>
  <c r="CH94" i="8" s="1"/>
  <c r="CL58" i="8"/>
  <c r="CL94" i="8" s="1"/>
  <c r="CP58" i="8"/>
  <c r="CP94" i="8" s="1"/>
  <c r="CT58" i="8"/>
  <c r="CT94" i="8" s="1"/>
  <c r="CX58" i="8"/>
  <c r="CX94" i="8" s="1"/>
  <c r="P59" i="8"/>
  <c r="P95" i="8" s="1"/>
  <c r="T59" i="8"/>
  <c r="T95" i="8" s="1"/>
  <c r="X59" i="8"/>
  <c r="X95" i="8" s="1"/>
  <c r="AB59" i="8"/>
  <c r="AB95" i="8" s="1"/>
  <c r="AF59" i="8"/>
  <c r="AF95" i="8" s="1"/>
  <c r="AJ59" i="8"/>
  <c r="AJ95" i="8" s="1"/>
  <c r="AN59" i="8"/>
  <c r="AN95" i="8" s="1"/>
  <c r="AR59" i="8"/>
  <c r="AR95" i="8" s="1"/>
  <c r="AV59" i="8"/>
  <c r="AV95" i="8" s="1"/>
  <c r="AZ59" i="8"/>
  <c r="AZ95" i="8" s="1"/>
  <c r="BD59" i="8"/>
  <c r="BD95" i="8" s="1"/>
  <c r="BH59" i="8"/>
  <c r="BH95" i="8" s="1"/>
  <c r="BL59" i="8"/>
  <c r="BL95" i="8" s="1"/>
  <c r="BP59" i="8"/>
  <c r="BP95" i="8" s="1"/>
  <c r="BT59" i="8"/>
  <c r="BT95" i="8" s="1"/>
  <c r="BX59" i="8"/>
  <c r="BX95" i="8" s="1"/>
  <c r="CB59" i="8"/>
  <c r="CB95" i="8" s="1"/>
  <c r="CF59" i="8"/>
  <c r="CF95" i="8" s="1"/>
  <c r="CJ59" i="8"/>
  <c r="CJ95" i="8" s="1"/>
  <c r="CN59" i="8"/>
  <c r="CN95" i="8" s="1"/>
  <c r="CR59" i="8"/>
  <c r="CR95" i="8" s="1"/>
  <c r="CV59" i="8"/>
  <c r="CV95" i="8" s="1"/>
  <c r="CZ59" i="8"/>
  <c r="CZ95" i="8" s="1"/>
  <c r="R60" i="8"/>
  <c r="R96" i="8" s="1"/>
  <c r="V60" i="8"/>
  <c r="V96" i="8" s="1"/>
  <c r="Z60" i="8"/>
  <c r="Z96" i="8" s="1"/>
  <c r="AD60" i="8"/>
  <c r="AD96" i="8" s="1"/>
  <c r="AH60" i="8"/>
  <c r="AH96" i="8" s="1"/>
  <c r="AL60" i="8"/>
  <c r="AL96" i="8" s="1"/>
  <c r="AP60" i="8"/>
  <c r="AP96" i="8" s="1"/>
  <c r="AT60" i="8"/>
  <c r="AT96" i="8" s="1"/>
  <c r="AX60" i="8"/>
  <c r="AX96" i="8" s="1"/>
  <c r="BB60" i="8"/>
  <c r="BB96" i="8" s="1"/>
  <c r="BF60" i="8"/>
  <c r="BF96" i="8" s="1"/>
  <c r="BJ60" i="8"/>
  <c r="BJ96" i="8" s="1"/>
  <c r="BN60" i="8"/>
  <c r="BN96" i="8" s="1"/>
  <c r="BR60" i="8"/>
  <c r="BR96" i="8" s="1"/>
  <c r="BV60" i="8"/>
  <c r="BV96" i="8" s="1"/>
  <c r="BZ60" i="8"/>
  <c r="BZ96" i="8" s="1"/>
  <c r="CD60" i="8"/>
  <c r="CD96" i="8" s="1"/>
  <c r="CH60" i="8"/>
  <c r="CH96" i="8" s="1"/>
  <c r="CL60" i="8"/>
  <c r="CL96" i="8" s="1"/>
  <c r="CP60" i="8"/>
  <c r="CP96" i="8" s="1"/>
  <c r="CT60" i="8"/>
  <c r="CT96" i="8" s="1"/>
  <c r="CX60" i="8"/>
  <c r="CX96" i="8" s="1"/>
  <c r="P61" i="8"/>
  <c r="P97" i="8" s="1"/>
  <c r="T61" i="8"/>
  <c r="T97" i="8" s="1"/>
  <c r="X61" i="8"/>
  <c r="X97" i="8" s="1"/>
  <c r="AB61" i="8"/>
  <c r="AB97" i="8" s="1"/>
  <c r="AF61" i="8"/>
  <c r="AF97" i="8" s="1"/>
  <c r="AJ61" i="8"/>
  <c r="AJ97" i="8" s="1"/>
  <c r="AN61" i="8"/>
  <c r="AN97" i="8" s="1"/>
  <c r="AR61" i="8"/>
  <c r="AR97" i="8" s="1"/>
  <c r="CS53" i="8"/>
  <c r="CS89" i="8" s="1"/>
  <c r="O54" i="8"/>
  <c r="O90" i="8" s="1"/>
  <c r="T54" i="8"/>
  <c r="T90" i="8" s="1"/>
  <c r="Z54" i="8"/>
  <c r="Z90" i="8" s="1"/>
  <c r="AE54" i="8"/>
  <c r="AE90" i="8" s="1"/>
  <c r="AI54" i="8"/>
  <c r="AI90" i="8" s="1"/>
  <c r="AM54" i="8"/>
  <c r="AM90" i="8" s="1"/>
  <c r="AQ54" i="8"/>
  <c r="AQ90" i="8" s="1"/>
  <c r="AU54" i="8"/>
  <c r="AU90" i="8" s="1"/>
  <c r="AY54" i="8"/>
  <c r="AY90" i="8" s="1"/>
  <c r="BC54" i="8"/>
  <c r="BC90" i="8" s="1"/>
  <c r="BG54" i="8"/>
  <c r="BG90" i="8" s="1"/>
  <c r="BK54" i="8"/>
  <c r="BK90" i="8" s="1"/>
  <c r="BO54" i="8"/>
  <c r="BO90" i="8" s="1"/>
  <c r="BS54" i="8"/>
  <c r="BS90" i="8" s="1"/>
  <c r="BW54" i="8"/>
  <c r="BW90" i="8" s="1"/>
  <c r="CA54" i="8"/>
  <c r="CA90" i="8" s="1"/>
  <c r="CE54" i="8"/>
  <c r="CE90" i="8" s="1"/>
  <c r="CI54" i="8"/>
  <c r="CI90" i="8" s="1"/>
  <c r="CM54" i="8"/>
  <c r="CM90" i="8" s="1"/>
  <c r="CQ54" i="8"/>
  <c r="CQ90" i="8" s="1"/>
  <c r="CU54" i="8"/>
  <c r="CU90" i="8" s="1"/>
  <c r="CY54" i="8"/>
  <c r="CY90" i="8" s="1"/>
  <c r="Q55" i="8"/>
  <c r="Q91" i="8" s="1"/>
  <c r="Q115" i="8" s="1"/>
  <c r="U55" i="8"/>
  <c r="U91" i="8" s="1"/>
  <c r="U115" i="8" s="1"/>
  <c r="Y55" i="8"/>
  <c r="Y91" i="8" s="1"/>
  <c r="Y115" i="8" s="1"/>
  <c r="AC55" i="8"/>
  <c r="AC91" i="8" s="1"/>
  <c r="AC115" i="8" s="1"/>
  <c r="AG55" i="8"/>
  <c r="AG91" i="8" s="1"/>
  <c r="AG115" i="8" s="1"/>
  <c r="AK55" i="8"/>
  <c r="AK91" i="8" s="1"/>
  <c r="AK115" i="8" s="1"/>
  <c r="AO55" i="8"/>
  <c r="AO91" i="8" s="1"/>
  <c r="AO115" i="8" s="1"/>
  <c r="AS55" i="8"/>
  <c r="AS91" i="8" s="1"/>
  <c r="AS115" i="8" s="1"/>
  <c r="AW55" i="8"/>
  <c r="AW91" i="8" s="1"/>
  <c r="AW115" i="8" s="1"/>
  <c r="BA55" i="8"/>
  <c r="BA91" i="8" s="1"/>
  <c r="BA115" i="8" s="1"/>
  <c r="BE55" i="8"/>
  <c r="BE91" i="8" s="1"/>
  <c r="BE115" i="8" s="1"/>
  <c r="BI55" i="8"/>
  <c r="BI91" i="8" s="1"/>
  <c r="BI115" i="8" s="1"/>
  <c r="BM55" i="8"/>
  <c r="BM91" i="8" s="1"/>
  <c r="BM115" i="8" s="1"/>
  <c r="BQ55" i="8"/>
  <c r="BQ91" i="8" s="1"/>
  <c r="BQ115" i="8" s="1"/>
  <c r="BU55" i="8"/>
  <c r="BU91" i="8" s="1"/>
  <c r="BU115" i="8" s="1"/>
  <c r="BY55" i="8"/>
  <c r="BY91" i="8" s="1"/>
  <c r="BY115" i="8" s="1"/>
  <c r="CC55" i="8"/>
  <c r="CC91" i="8" s="1"/>
  <c r="CC115" i="8" s="1"/>
  <c r="CG55" i="8"/>
  <c r="CG91" i="8" s="1"/>
  <c r="CG115" i="8" s="1"/>
  <c r="CK55" i="8"/>
  <c r="CK91" i="8" s="1"/>
  <c r="CK115" i="8" s="1"/>
  <c r="CO55" i="8"/>
  <c r="CO91" i="8" s="1"/>
  <c r="CO115" i="8" s="1"/>
  <c r="CS55" i="8"/>
  <c r="CS91" i="8" s="1"/>
  <c r="CS115" i="8" s="1"/>
  <c r="CW55" i="8"/>
  <c r="CW91" i="8" s="1"/>
  <c r="CW115" i="8" s="1"/>
  <c r="O56" i="8"/>
  <c r="O92" i="8" s="1"/>
  <c r="O116" i="8" s="1"/>
  <c r="S56" i="8"/>
  <c r="S92" i="8" s="1"/>
  <c r="S116" i="8" s="1"/>
  <c r="W56" i="8"/>
  <c r="W92" i="8" s="1"/>
  <c r="W116" i="8" s="1"/>
  <c r="AA56" i="8"/>
  <c r="AA92" i="8" s="1"/>
  <c r="AA116" i="8" s="1"/>
  <c r="AE56" i="8"/>
  <c r="AE92" i="8" s="1"/>
  <c r="AE116" i="8" s="1"/>
  <c r="AI56" i="8"/>
  <c r="AI92" i="8" s="1"/>
  <c r="AI116" i="8" s="1"/>
  <c r="AM56" i="8"/>
  <c r="AM92" i="8" s="1"/>
  <c r="AM116" i="8" s="1"/>
  <c r="AQ56" i="8"/>
  <c r="AQ92" i="8" s="1"/>
  <c r="AQ116" i="8" s="1"/>
  <c r="AU56" i="8"/>
  <c r="AU92" i="8" s="1"/>
  <c r="AU116" i="8" s="1"/>
  <c r="AY56" i="8"/>
  <c r="AY92" i="8" s="1"/>
  <c r="AY116" i="8" s="1"/>
  <c r="BC56" i="8"/>
  <c r="BC92" i="8" s="1"/>
  <c r="BC116" i="8" s="1"/>
  <c r="BG56" i="8"/>
  <c r="BG92" i="8" s="1"/>
  <c r="BG116" i="8" s="1"/>
  <c r="BK56" i="8"/>
  <c r="BK92" i="8" s="1"/>
  <c r="BK116" i="8" s="1"/>
  <c r="BO56" i="8"/>
  <c r="BO92" i="8" s="1"/>
  <c r="BO116" i="8" s="1"/>
  <c r="BS56" i="8"/>
  <c r="BS92" i="8" s="1"/>
  <c r="BS116" i="8" s="1"/>
  <c r="BW56" i="8"/>
  <c r="BW92" i="8" s="1"/>
  <c r="BW116" i="8" s="1"/>
  <c r="CA56" i="8"/>
  <c r="CA92" i="8" s="1"/>
  <c r="CA116" i="8" s="1"/>
  <c r="CE56" i="8"/>
  <c r="CE92" i="8" s="1"/>
  <c r="CE116" i="8" s="1"/>
  <c r="CI56" i="8"/>
  <c r="CI92" i="8" s="1"/>
  <c r="CI116" i="8" s="1"/>
  <c r="CM56" i="8"/>
  <c r="CM92" i="8" s="1"/>
  <c r="CM116" i="8" s="1"/>
  <c r="CQ56" i="8"/>
  <c r="CQ92" i="8" s="1"/>
  <c r="CQ116" i="8" s="1"/>
  <c r="CU56" i="8"/>
  <c r="CU92" i="8" s="1"/>
  <c r="CU116" i="8" s="1"/>
  <c r="CY56" i="8"/>
  <c r="CY92" i="8" s="1"/>
  <c r="CY116" i="8" s="1"/>
  <c r="Q57" i="8"/>
  <c r="Q93" i="8" s="1"/>
  <c r="U57" i="8"/>
  <c r="U93" i="8" s="1"/>
  <c r="Y57" i="8"/>
  <c r="Y93" i="8" s="1"/>
  <c r="AC57" i="8"/>
  <c r="AC93" i="8" s="1"/>
  <c r="AG57" i="8"/>
  <c r="AG93" i="8" s="1"/>
  <c r="AK57" i="8"/>
  <c r="AK93" i="8" s="1"/>
  <c r="AO57" i="8"/>
  <c r="AO93" i="8" s="1"/>
  <c r="AS57" i="8"/>
  <c r="AS93" i="8" s="1"/>
  <c r="AW57" i="8"/>
  <c r="AW93" i="8" s="1"/>
  <c r="BA57" i="8"/>
  <c r="BA93" i="8" s="1"/>
  <c r="BE57" i="8"/>
  <c r="BE93" i="8" s="1"/>
  <c r="BI57" i="8"/>
  <c r="BI93" i="8" s="1"/>
  <c r="BM57" i="8"/>
  <c r="BM93" i="8" s="1"/>
  <c r="BQ57" i="8"/>
  <c r="BQ93" i="8" s="1"/>
  <c r="BU57" i="8"/>
  <c r="BU93" i="8" s="1"/>
  <c r="BY57" i="8"/>
  <c r="BY93" i="8" s="1"/>
  <c r="CC57" i="8"/>
  <c r="CC93" i="8" s="1"/>
  <c r="CG57" i="8"/>
  <c r="CG93" i="8" s="1"/>
  <c r="CK57" i="8"/>
  <c r="CK93" i="8" s="1"/>
  <c r="CO57" i="8"/>
  <c r="CO93" i="8" s="1"/>
  <c r="CS57" i="8"/>
  <c r="CS93" i="8" s="1"/>
  <c r="CW57" i="8"/>
  <c r="CW93" i="8" s="1"/>
  <c r="O58" i="8"/>
  <c r="O94" i="8" s="1"/>
  <c r="S58" i="8"/>
  <c r="S94" i="8" s="1"/>
  <c r="W58" i="8"/>
  <c r="W94" i="8" s="1"/>
  <c r="AA58" i="8"/>
  <c r="AA94" i="8" s="1"/>
  <c r="AE58" i="8"/>
  <c r="AE94" i="8" s="1"/>
  <c r="AI58" i="8"/>
  <c r="AI94" i="8" s="1"/>
  <c r="AM58" i="8"/>
  <c r="AM94" i="8" s="1"/>
  <c r="AQ58" i="8"/>
  <c r="AQ94" i="8" s="1"/>
  <c r="AU58" i="8"/>
  <c r="AU94" i="8" s="1"/>
  <c r="AY58" i="8"/>
  <c r="AY94" i="8" s="1"/>
  <c r="BC58" i="8"/>
  <c r="BC94" i="8" s="1"/>
  <c r="BG58" i="8"/>
  <c r="BG94" i="8" s="1"/>
  <c r="BK58" i="8"/>
  <c r="BK94" i="8" s="1"/>
  <c r="BO58" i="8"/>
  <c r="BO94" i="8" s="1"/>
  <c r="BS58" i="8"/>
  <c r="BS94" i="8" s="1"/>
  <c r="BW58" i="8"/>
  <c r="BW94" i="8" s="1"/>
  <c r="CA58" i="8"/>
  <c r="CA94" i="8" s="1"/>
  <c r="CE58" i="8"/>
  <c r="CE94" i="8" s="1"/>
  <c r="CI58" i="8"/>
  <c r="CI94" i="8" s="1"/>
  <c r="CM58" i="8"/>
  <c r="CM94" i="8" s="1"/>
  <c r="CQ58" i="8"/>
  <c r="CQ94" i="8" s="1"/>
  <c r="CU58" i="8"/>
  <c r="CU94" i="8" s="1"/>
  <c r="CY58" i="8"/>
  <c r="CY94" i="8" s="1"/>
  <c r="Q59" i="8"/>
  <c r="Q95" i="8" s="1"/>
  <c r="U59" i="8"/>
  <c r="U95" i="8" s="1"/>
  <c r="Y59" i="8"/>
  <c r="Y95" i="8" s="1"/>
  <c r="AC59" i="8"/>
  <c r="AC95" i="8" s="1"/>
  <c r="AG59" i="8"/>
  <c r="AG95" i="8" s="1"/>
  <c r="AK59" i="8"/>
  <c r="AK95" i="8" s="1"/>
  <c r="AO59" i="8"/>
  <c r="AO95" i="8" s="1"/>
  <c r="AS59" i="8"/>
  <c r="AS95" i="8" s="1"/>
  <c r="AW59" i="8"/>
  <c r="AW95" i="8" s="1"/>
  <c r="BA59" i="8"/>
  <c r="BA95" i="8" s="1"/>
  <c r="BE59" i="8"/>
  <c r="BE95" i="8" s="1"/>
  <c r="BI59" i="8"/>
  <c r="BI95" i="8" s="1"/>
  <c r="BM59" i="8"/>
  <c r="BM95" i="8" s="1"/>
  <c r="BQ59" i="8"/>
  <c r="BQ95" i="8" s="1"/>
  <c r="BU59" i="8"/>
  <c r="BU95" i="8" s="1"/>
  <c r="BY59" i="8"/>
  <c r="BY95" i="8" s="1"/>
  <c r="CC59" i="8"/>
  <c r="CC95" i="8" s="1"/>
  <c r="CG59" i="8"/>
  <c r="CG95" i="8" s="1"/>
  <c r="CK59" i="8"/>
  <c r="CK95" i="8" s="1"/>
  <c r="CO59" i="8"/>
  <c r="CO95" i="8" s="1"/>
  <c r="CS59" i="8"/>
  <c r="CS95" i="8" s="1"/>
  <c r="CW59" i="8"/>
  <c r="CW95" i="8" s="1"/>
  <c r="O60" i="8"/>
  <c r="O96" i="8" s="1"/>
  <c r="S60" i="8"/>
  <c r="S96" i="8" s="1"/>
  <c r="W60" i="8"/>
  <c r="W96" i="8" s="1"/>
  <c r="AA60" i="8"/>
  <c r="AA96" i="8" s="1"/>
  <c r="AE60" i="8"/>
  <c r="AE96" i="8" s="1"/>
  <c r="AI60" i="8"/>
  <c r="AI96" i="8" s="1"/>
  <c r="AM60" i="8"/>
  <c r="AM96" i="8" s="1"/>
  <c r="AQ60" i="8"/>
  <c r="AQ96" i="8" s="1"/>
  <c r="AU60" i="8"/>
  <c r="AU96" i="8" s="1"/>
  <c r="AY60" i="8"/>
  <c r="AY96" i="8" s="1"/>
  <c r="BC60" i="8"/>
  <c r="BC96" i="8" s="1"/>
  <c r="BG60" i="8"/>
  <c r="BG96" i="8" s="1"/>
  <c r="BK60" i="8"/>
  <c r="BK96" i="8" s="1"/>
  <c r="BO60" i="8"/>
  <c r="BO96" i="8" s="1"/>
  <c r="BS60" i="8"/>
  <c r="BS96" i="8" s="1"/>
  <c r="BW60" i="8"/>
  <c r="BW96" i="8" s="1"/>
  <c r="CA60" i="8"/>
  <c r="CA96" i="8" s="1"/>
  <c r="CE60" i="8"/>
  <c r="CE96" i="8" s="1"/>
  <c r="CI60" i="8"/>
  <c r="CI96" i="8" s="1"/>
  <c r="CM60" i="8"/>
  <c r="CM96" i="8" s="1"/>
  <c r="CQ60" i="8"/>
  <c r="CQ96" i="8" s="1"/>
  <c r="CU60" i="8"/>
  <c r="CU96" i="8" s="1"/>
  <c r="CY60" i="8"/>
  <c r="CY96" i="8" s="1"/>
  <c r="Q61" i="8"/>
  <c r="Q97" i="8" s="1"/>
  <c r="U61" i="8"/>
  <c r="U97" i="8" s="1"/>
  <c r="Y61" i="8"/>
  <c r="Y97" i="8" s="1"/>
  <c r="AC61" i="8"/>
  <c r="AC97" i="8" s="1"/>
  <c r="AG61" i="8"/>
  <c r="AG97" i="8" s="1"/>
  <c r="AK61" i="8"/>
  <c r="AK97" i="8" s="1"/>
  <c r="AO61" i="8"/>
  <c r="AO97" i="8" s="1"/>
  <c r="AS61" i="8"/>
  <c r="AS97" i="8" s="1"/>
  <c r="AW61" i="8"/>
  <c r="AW97" i="8" s="1"/>
  <c r="BA61" i="8"/>
  <c r="BA97" i="8" s="1"/>
  <c r="CV53" i="8"/>
  <c r="CV89" i="8" s="1"/>
  <c r="P54" i="8"/>
  <c r="P90" i="8" s="1"/>
  <c r="V54" i="8"/>
  <c r="V90" i="8" s="1"/>
  <c r="AA54" i="8"/>
  <c r="AA90" i="8" s="1"/>
  <c r="AF54" i="8"/>
  <c r="AF90" i="8" s="1"/>
  <c r="AJ54" i="8"/>
  <c r="AJ90" i="8" s="1"/>
  <c r="AN54" i="8"/>
  <c r="AN90" i="8" s="1"/>
  <c r="AR54" i="8"/>
  <c r="AR90" i="8" s="1"/>
  <c r="AV54" i="8"/>
  <c r="AV90" i="8" s="1"/>
  <c r="AZ54" i="8"/>
  <c r="AZ90" i="8" s="1"/>
  <c r="BD54" i="8"/>
  <c r="BD90" i="8" s="1"/>
  <c r="BH54" i="8"/>
  <c r="BH90" i="8" s="1"/>
  <c r="BL54" i="8"/>
  <c r="BL90" i="8" s="1"/>
  <c r="BP54" i="8"/>
  <c r="BP90" i="8" s="1"/>
  <c r="BT54" i="8"/>
  <c r="BT90" i="8" s="1"/>
  <c r="BX54" i="8"/>
  <c r="BX90" i="8" s="1"/>
  <c r="CB54" i="8"/>
  <c r="CB90" i="8" s="1"/>
  <c r="CF54" i="8"/>
  <c r="CF90" i="8" s="1"/>
  <c r="CJ54" i="8"/>
  <c r="CJ90" i="8" s="1"/>
  <c r="CN54" i="8"/>
  <c r="CN90" i="8" s="1"/>
  <c r="CR54" i="8"/>
  <c r="CR90" i="8" s="1"/>
  <c r="CV54" i="8"/>
  <c r="CV90" i="8" s="1"/>
  <c r="CZ54" i="8"/>
  <c r="CZ90" i="8" s="1"/>
  <c r="R55" i="8"/>
  <c r="R91" i="8" s="1"/>
  <c r="R115" i="8" s="1"/>
  <c r="V55" i="8"/>
  <c r="V91" i="8" s="1"/>
  <c r="V115" i="8" s="1"/>
  <c r="Z55" i="8"/>
  <c r="Z91" i="8" s="1"/>
  <c r="Z115" i="8" s="1"/>
  <c r="AD55" i="8"/>
  <c r="AD91" i="8" s="1"/>
  <c r="AD115" i="8" s="1"/>
  <c r="AH55" i="8"/>
  <c r="AH91" i="8" s="1"/>
  <c r="AH115" i="8" s="1"/>
  <c r="AL55" i="8"/>
  <c r="AL91" i="8" s="1"/>
  <c r="AL115" i="8" s="1"/>
  <c r="AP55" i="8"/>
  <c r="AP91" i="8" s="1"/>
  <c r="AP115" i="8" s="1"/>
  <c r="AT55" i="8"/>
  <c r="AT91" i="8" s="1"/>
  <c r="AT115" i="8" s="1"/>
  <c r="AX55" i="8"/>
  <c r="AX91" i="8" s="1"/>
  <c r="AX115" i="8" s="1"/>
  <c r="BB55" i="8"/>
  <c r="BB91" i="8" s="1"/>
  <c r="BB115" i="8" s="1"/>
  <c r="BF55" i="8"/>
  <c r="BF91" i="8" s="1"/>
  <c r="BF115" i="8" s="1"/>
  <c r="BJ55" i="8"/>
  <c r="BJ91" i="8" s="1"/>
  <c r="BJ115" i="8" s="1"/>
  <c r="BN55" i="8"/>
  <c r="BN91" i="8" s="1"/>
  <c r="BN115" i="8" s="1"/>
  <c r="BR55" i="8"/>
  <c r="BR91" i="8" s="1"/>
  <c r="BR115" i="8" s="1"/>
  <c r="BV55" i="8"/>
  <c r="BV91" i="8" s="1"/>
  <c r="BV115" i="8" s="1"/>
  <c r="BZ55" i="8"/>
  <c r="BZ91" i="8" s="1"/>
  <c r="BZ115" i="8" s="1"/>
  <c r="CD55" i="8"/>
  <c r="CD91" i="8" s="1"/>
  <c r="CD115" i="8" s="1"/>
  <c r="CH55" i="8"/>
  <c r="CH91" i="8" s="1"/>
  <c r="CH115" i="8" s="1"/>
  <c r="CL55" i="8"/>
  <c r="CL91" i="8" s="1"/>
  <c r="CL115" i="8" s="1"/>
  <c r="CP55" i="8"/>
  <c r="CP91" i="8" s="1"/>
  <c r="CP115" i="8" s="1"/>
  <c r="CT55" i="8"/>
  <c r="CT91" i="8" s="1"/>
  <c r="CT115" i="8" s="1"/>
  <c r="CX55" i="8"/>
  <c r="CX91" i="8" s="1"/>
  <c r="CX115" i="8" s="1"/>
  <c r="P56" i="8"/>
  <c r="P92" i="8" s="1"/>
  <c r="P116" i="8" s="1"/>
  <c r="T56" i="8"/>
  <c r="T92" i="8" s="1"/>
  <c r="T116" i="8" s="1"/>
  <c r="X56" i="8"/>
  <c r="X92" i="8" s="1"/>
  <c r="X116" i="8" s="1"/>
  <c r="AB56" i="8"/>
  <c r="AB92" i="8" s="1"/>
  <c r="AB116" i="8" s="1"/>
  <c r="AF56" i="8"/>
  <c r="AF92" i="8" s="1"/>
  <c r="AF116" i="8" s="1"/>
  <c r="AJ56" i="8"/>
  <c r="AJ92" i="8" s="1"/>
  <c r="AJ116" i="8" s="1"/>
  <c r="AN56" i="8"/>
  <c r="AN92" i="8" s="1"/>
  <c r="AN116" i="8" s="1"/>
  <c r="AR56" i="8"/>
  <c r="AR92" i="8" s="1"/>
  <c r="AR116" i="8" s="1"/>
  <c r="AV56" i="8"/>
  <c r="AV92" i="8" s="1"/>
  <c r="AV116" i="8" s="1"/>
  <c r="AZ56" i="8"/>
  <c r="AZ92" i="8" s="1"/>
  <c r="AZ116" i="8" s="1"/>
  <c r="BD56" i="8"/>
  <c r="BD92" i="8" s="1"/>
  <c r="BD116" i="8" s="1"/>
  <c r="BH56" i="8"/>
  <c r="BH92" i="8" s="1"/>
  <c r="BH116" i="8" s="1"/>
  <c r="BL56" i="8"/>
  <c r="BL92" i="8" s="1"/>
  <c r="BL116" i="8" s="1"/>
  <c r="BP56" i="8"/>
  <c r="BP92" i="8" s="1"/>
  <c r="BP116" i="8" s="1"/>
  <c r="BT56" i="8"/>
  <c r="BT92" i="8" s="1"/>
  <c r="BT116" i="8" s="1"/>
  <c r="BX56" i="8"/>
  <c r="BX92" i="8" s="1"/>
  <c r="BX116" i="8" s="1"/>
  <c r="CB56" i="8"/>
  <c r="CB92" i="8" s="1"/>
  <c r="CB116" i="8" s="1"/>
  <c r="CF56" i="8"/>
  <c r="CF92" i="8" s="1"/>
  <c r="CF116" i="8" s="1"/>
  <c r="CJ56" i="8"/>
  <c r="CJ92" i="8" s="1"/>
  <c r="CJ116" i="8" s="1"/>
  <c r="CN56" i="8"/>
  <c r="CN92" i="8" s="1"/>
  <c r="CN116" i="8" s="1"/>
  <c r="CR56" i="8"/>
  <c r="CR92" i="8" s="1"/>
  <c r="CR116" i="8" s="1"/>
  <c r="CV56" i="8"/>
  <c r="CV92" i="8" s="1"/>
  <c r="CV116" i="8" s="1"/>
  <c r="CZ56" i="8"/>
  <c r="CZ92" i="8" s="1"/>
  <c r="CZ116" i="8" s="1"/>
  <c r="R57" i="8"/>
  <c r="R93" i="8" s="1"/>
  <c r="V57" i="8"/>
  <c r="V93" i="8" s="1"/>
  <c r="Z57" i="8"/>
  <c r="Z93" i="8" s="1"/>
  <c r="AD57" i="8"/>
  <c r="AD93" i="8" s="1"/>
  <c r="AH57" i="8"/>
  <c r="AH93" i="8" s="1"/>
  <c r="AL57" i="8"/>
  <c r="AL93" i="8" s="1"/>
  <c r="AP57" i="8"/>
  <c r="AP93" i="8" s="1"/>
  <c r="AT57" i="8"/>
  <c r="AT93" i="8" s="1"/>
  <c r="AX57" i="8"/>
  <c r="AX93" i="8" s="1"/>
  <c r="BB57" i="8"/>
  <c r="BB93" i="8" s="1"/>
  <c r="BF57" i="8"/>
  <c r="BF93" i="8" s="1"/>
  <c r="BJ57" i="8"/>
  <c r="BJ93" i="8" s="1"/>
  <c r="BN57" i="8"/>
  <c r="BN93" i="8" s="1"/>
  <c r="BR57" i="8"/>
  <c r="BR93" i="8" s="1"/>
  <c r="BV57" i="8"/>
  <c r="BV93" i="8" s="1"/>
  <c r="BZ57" i="8"/>
  <c r="BZ93" i="8" s="1"/>
  <c r="CD57" i="8"/>
  <c r="CD93" i="8" s="1"/>
  <c r="CH57" i="8"/>
  <c r="CH93" i="8" s="1"/>
  <c r="CL57" i="8"/>
  <c r="CL93" i="8" s="1"/>
  <c r="CP57" i="8"/>
  <c r="CP93" i="8" s="1"/>
  <c r="CT57" i="8"/>
  <c r="CT93" i="8" s="1"/>
  <c r="CX57" i="8"/>
  <c r="CX93" i="8" s="1"/>
  <c r="P58" i="8"/>
  <c r="P94" i="8" s="1"/>
  <c r="T58" i="8"/>
  <c r="T94" i="8" s="1"/>
  <c r="X58" i="8"/>
  <c r="X94" i="8" s="1"/>
  <c r="AB58" i="8"/>
  <c r="AB94" i="8" s="1"/>
  <c r="AF58" i="8"/>
  <c r="AF94" i="8" s="1"/>
  <c r="AJ58" i="8"/>
  <c r="AJ94" i="8" s="1"/>
  <c r="AN58" i="8"/>
  <c r="AN94" i="8" s="1"/>
  <c r="AR58" i="8"/>
  <c r="AR94" i="8" s="1"/>
  <c r="AV58" i="8"/>
  <c r="AV94" i="8" s="1"/>
  <c r="AZ58" i="8"/>
  <c r="AZ94" i="8" s="1"/>
  <c r="BD58" i="8"/>
  <c r="BD94" i="8" s="1"/>
  <c r="BH58" i="8"/>
  <c r="BH94" i="8" s="1"/>
  <c r="BL58" i="8"/>
  <c r="BL94" i="8" s="1"/>
  <c r="BP58" i="8"/>
  <c r="BP94" i="8" s="1"/>
  <c r="BT58" i="8"/>
  <c r="BT94" i="8" s="1"/>
  <c r="BX58" i="8"/>
  <c r="BX94" i="8" s="1"/>
  <c r="CB58" i="8"/>
  <c r="CB94" i="8" s="1"/>
  <c r="CF58" i="8"/>
  <c r="CF94" i="8" s="1"/>
  <c r="CJ58" i="8"/>
  <c r="CJ94" i="8" s="1"/>
  <c r="CN58" i="8"/>
  <c r="CN94" i="8" s="1"/>
  <c r="CR58" i="8"/>
  <c r="CR94" i="8" s="1"/>
  <c r="CV58" i="8"/>
  <c r="CV94" i="8" s="1"/>
  <c r="CZ58" i="8"/>
  <c r="CZ94" i="8" s="1"/>
  <c r="R59" i="8"/>
  <c r="R95" i="8" s="1"/>
  <c r="V59" i="8"/>
  <c r="V95" i="8" s="1"/>
  <c r="Z59" i="8"/>
  <c r="Z95" i="8" s="1"/>
  <c r="AD59" i="8"/>
  <c r="AD95" i="8" s="1"/>
  <c r="AH59" i="8"/>
  <c r="AH95" i="8" s="1"/>
  <c r="AL59" i="8"/>
  <c r="AL95" i="8" s="1"/>
  <c r="AP59" i="8"/>
  <c r="AP95" i="8" s="1"/>
  <c r="AT59" i="8"/>
  <c r="AT95" i="8" s="1"/>
  <c r="AX59" i="8"/>
  <c r="AX95" i="8" s="1"/>
  <c r="BB59" i="8"/>
  <c r="BB95" i="8" s="1"/>
  <c r="BF59" i="8"/>
  <c r="BF95" i="8" s="1"/>
  <c r="BJ59" i="8"/>
  <c r="BJ95" i="8" s="1"/>
  <c r="BN59" i="8"/>
  <c r="BN95" i="8" s="1"/>
  <c r="BR59" i="8"/>
  <c r="BR95" i="8" s="1"/>
  <c r="BV59" i="8"/>
  <c r="BV95" i="8" s="1"/>
  <c r="BZ59" i="8"/>
  <c r="BZ95" i="8" s="1"/>
  <c r="CD59" i="8"/>
  <c r="CD95" i="8" s="1"/>
  <c r="CH59" i="8"/>
  <c r="CH95" i="8" s="1"/>
  <c r="CL59" i="8"/>
  <c r="CL95" i="8" s="1"/>
  <c r="CP59" i="8"/>
  <c r="CP95" i="8" s="1"/>
  <c r="CT59" i="8"/>
  <c r="CT95" i="8" s="1"/>
  <c r="CX59" i="8"/>
  <c r="CX95" i="8" s="1"/>
  <c r="P60" i="8"/>
  <c r="P96" i="8" s="1"/>
  <c r="T60" i="8"/>
  <c r="T96" i="8" s="1"/>
  <c r="X60" i="8"/>
  <c r="X96" i="8" s="1"/>
  <c r="AB60" i="8"/>
  <c r="AB96" i="8" s="1"/>
  <c r="AF60" i="8"/>
  <c r="AF96" i="8" s="1"/>
  <c r="AJ60" i="8"/>
  <c r="AJ96" i="8" s="1"/>
  <c r="AN60" i="8"/>
  <c r="AN96" i="8" s="1"/>
  <c r="AR60" i="8"/>
  <c r="AR96" i="8" s="1"/>
  <c r="AV60" i="8"/>
  <c r="AV96" i="8" s="1"/>
  <c r="AZ60" i="8"/>
  <c r="AZ96" i="8" s="1"/>
  <c r="BD60" i="8"/>
  <c r="BD96" i="8" s="1"/>
  <c r="BH60" i="8"/>
  <c r="BH96" i="8" s="1"/>
  <c r="BL60" i="8"/>
  <c r="BL96" i="8" s="1"/>
  <c r="BP60" i="8"/>
  <c r="BP96" i="8" s="1"/>
  <c r="BT60" i="8"/>
  <c r="BT96" i="8" s="1"/>
  <c r="BX60" i="8"/>
  <c r="BX96" i="8" s="1"/>
  <c r="CB60" i="8"/>
  <c r="CB96" i="8" s="1"/>
  <c r="CF60" i="8"/>
  <c r="CF96" i="8" s="1"/>
  <c r="CJ60" i="8"/>
  <c r="CJ96" i="8" s="1"/>
  <c r="CN60" i="8"/>
  <c r="CN96" i="8" s="1"/>
  <c r="CR60" i="8"/>
  <c r="CR96" i="8" s="1"/>
  <c r="CV60" i="8"/>
  <c r="CV96" i="8" s="1"/>
  <c r="CZ60" i="8"/>
  <c r="CZ96" i="8" s="1"/>
  <c r="R61" i="8"/>
  <c r="R97" i="8" s="1"/>
  <c r="V61" i="8"/>
  <c r="V97" i="8" s="1"/>
  <c r="Z61" i="8"/>
  <c r="Z97" i="8" s="1"/>
  <c r="AD61" i="8"/>
  <c r="AD97" i="8" s="1"/>
  <c r="AH61" i="8"/>
  <c r="AH97" i="8" s="1"/>
  <c r="AL61" i="8"/>
  <c r="AL97" i="8" s="1"/>
  <c r="AP61" i="8"/>
  <c r="AP97" i="8" s="1"/>
  <c r="AT61" i="8"/>
  <c r="AT97" i="8" s="1"/>
  <c r="AX61" i="8"/>
  <c r="AX97" i="8" s="1"/>
  <c r="BB61" i="8"/>
  <c r="BB97" i="8" s="1"/>
  <c r="BF61" i="8"/>
  <c r="BF97" i="8" s="1"/>
  <c r="BJ61" i="8"/>
  <c r="BJ97" i="8" s="1"/>
  <c r="AQ61" i="8"/>
  <c r="AQ97" i="8" s="1"/>
  <c r="AZ61" i="8"/>
  <c r="AZ97" i="8" s="1"/>
  <c r="BG61" i="8"/>
  <c r="BG97" i="8" s="1"/>
  <c r="BL61" i="8"/>
  <c r="BL97" i="8" s="1"/>
  <c r="BP61" i="8"/>
  <c r="BP97" i="8" s="1"/>
  <c r="BT61" i="8"/>
  <c r="BT97" i="8" s="1"/>
  <c r="BX61" i="8"/>
  <c r="BX97" i="8" s="1"/>
  <c r="CB61" i="8"/>
  <c r="CB97" i="8" s="1"/>
  <c r="CF61" i="8"/>
  <c r="CF97" i="8" s="1"/>
  <c r="CJ61" i="8"/>
  <c r="CJ97" i="8" s="1"/>
  <c r="CN61" i="8"/>
  <c r="CN97" i="8" s="1"/>
  <c r="CR61" i="8"/>
  <c r="CR97" i="8" s="1"/>
  <c r="CV61" i="8"/>
  <c r="CV97" i="8" s="1"/>
  <c r="CZ61" i="8"/>
  <c r="CZ97" i="8" s="1"/>
  <c r="R62" i="8"/>
  <c r="R98" i="8" s="1"/>
  <c r="R117" i="8" s="1"/>
  <c r="V62" i="8"/>
  <c r="V98" i="8" s="1"/>
  <c r="V117" i="8" s="1"/>
  <c r="Z62" i="8"/>
  <c r="Z98" i="8" s="1"/>
  <c r="Z117" i="8" s="1"/>
  <c r="AD62" i="8"/>
  <c r="AD98" i="8" s="1"/>
  <c r="AD117" i="8" s="1"/>
  <c r="AH62" i="8"/>
  <c r="AH98" i="8" s="1"/>
  <c r="AH117" i="8" s="1"/>
  <c r="AL62" i="8"/>
  <c r="AL98" i="8" s="1"/>
  <c r="AL117" i="8" s="1"/>
  <c r="AP62" i="8"/>
  <c r="AP98" i="8" s="1"/>
  <c r="AP117" i="8" s="1"/>
  <c r="AT62" i="8"/>
  <c r="AT98" i="8" s="1"/>
  <c r="AT117" i="8" s="1"/>
  <c r="AX62" i="8"/>
  <c r="AX98" i="8" s="1"/>
  <c r="AX117" i="8" s="1"/>
  <c r="BB62" i="8"/>
  <c r="BB98" i="8" s="1"/>
  <c r="BB117" i="8" s="1"/>
  <c r="BF62" i="8"/>
  <c r="BF98" i="8" s="1"/>
  <c r="BF117" i="8" s="1"/>
  <c r="BJ62" i="8"/>
  <c r="BJ98" i="8" s="1"/>
  <c r="BJ117" i="8" s="1"/>
  <c r="BN62" i="8"/>
  <c r="BN98" i="8" s="1"/>
  <c r="BN117" i="8" s="1"/>
  <c r="BR62" i="8"/>
  <c r="BR98" i="8" s="1"/>
  <c r="BR117" i="8" s="1"/>
  <c r="BV62" i="8"/>
  <c r="BV98" i="8" s="1"/>
  <c r="BV117" i="8" s="1"/>
  <c r="BZ62" i="8"/>
  <c r="BZ98" i="8" s="1"/>
  <c r="BZ117" i="8" s="1"/>
  <c r="CD62" i="8"/>
  <c r="CD98" i="8" s="1"/>
  <c r="CD117" i="8" s="1"/>
  <c r="CH62" i="8"/>
  <c r="CH98" i="8" s="1"/>
  <c r="CH117" i="8" s="1"/>
  <c r="CL62" i="8"/>
  <c r="CL98" i="8" s="1"/>
  <c r="CL117" i="8" s="1"/>
  <c r="CP62" i="8"/>
  <c r="CP98" i="8" s="1"/>
  <c r="CP117" i="8" s="1"/>
  <c r="CT62" i="8"/>
  <c r="CT98" i="8" s="1"/>
  <c r="CT117" i="8" s="1"/>
  <c r="CX62" i="8"/>
  <c r="CX98" i="8" s="1"/>
  <c r="CX117" i="8" s="1"/>
  <c r="P63" i="8"/>
  <c r="P99" i="8" s="1"/>
  <c r="P118" i="8" s="1"/>
  <c r="T63" i="8"/>
  <c r="T99" i="8" s="1"/>
  <c r="T118" i="8" s="1"/>
  <c r="X63" i="8"/>
  <c r="X99" i="8" s="1"/>
  <c r="X118" i="8" s="1"/>
  <c r="AB63" i="8"/>
  <c r="AB99" i="8" s="1"/>
  <c r="AB118" i="8" s="1"/>
  <c r="AF63" i="8"/>
  <c r="AF99" i="8" s="1"/>
  <c r="AF118" i="8" s="1"/>
  <c r="AJ63" i="8"/>
  <c r="AJ99" i="8" s="1"/>
  <c r="AJ118" i="8" s="1"/>
  <c r="AN63" i="8"/>
  <c r="AN99" i="8" s="1"/>
  <c r="AN118" i="8" s="1"/>
  <c r="AR63" i="8"/>
  <c r="AR99" i="8" s="1"/>
  <c r="AR118" i="8" s="1"/>
  <c r="AV63" i="8"/>
  <c r="AV99" i="8" s="1"/>
  <c r="AV118" i="8" s="1"/>
  <c r="AZ63" i="8"/>
  <c r="AZ99" i="8" s="1"/>
  <c r="AZ118" i="8" s="1"/>
  <c r="BD63" i="8"/>
  <c r="BD99" i="8" s="1"/>
  <c r="BD118" i="8" s="1"/>
  <c r="BH63" i="8"/>
  <c r="BH99" i="8" s="1"/>
  <c r="BH118" i="8" s="1"/>
  <c r="BL63" i="8"/>
  <c r="BL99" i="8" s="1"/>
  <c r="BL118" i="8" s="1"/>
  <c r="BP63" i="8"/>
  <c r="BP99" i="8" s="1"/>
  <c r="BP118" i="8" s="1"/>
  <c r="BT63" i="8"/>
  <c r="BT99" i="8" s="1"/>
  <c r="BT118" i="8" s="1"/>
  <c r="BX63" i="8"/>
  <c r="BX99" i="8" s="1"/>
  <c r="BX118" i="8" s="1"/>
  <c r="CB63" i="8"/>
  <c r="CB99" i="8" s="1"/>
  <c r="CB118" i="8" s="1"/>
  <c r="CF63" i="8"/>
  <c r="CF99" i="8" s="1"/>
  <c r="CF118" i="8" s="1"/>
  <c r="CJ63" i="8"/>
  <c r="CJ99" i="8" s="1"/>
  <c r="CJ118" i="8" s="1"/>
  <c r="CN63" i="8"/>
  <c r="CN99" i="8" s="1"/>
  <c r="CN118" i="8" s="1"/>
  <c r="CR63" i="8"/>
  <c r="CR99" i="8" s="1"/>
  <c r="CR118" i="8" s="1"/>
  <c r="CV63" i="8"/>
  <c r="CV99" i="8" s="1"/>
  <c r="CV118" i="8" s="1"/>
  <c r="CZ63" i="8"/>
  <c r="CZ99" i="8" s="1"/>
  <c r="CZ118" i="8" s="1"/>
  <c r="R64" i="8"/>
  <c r="R100" i="8" s="1"/>
  <c r="V64" i="8"/>
  <c r="V100" i="8" s="1"/>
  <c r="Z64" i="8"/>
  <c r="Z100" i="8" s="1"/>
  <c r="AD64" i="8"/>
  <c r="AD100" i="8" s="1"/>
  <c r="AH64" i="8"/>
  <c r="AH100" i="8" s="1"/>
  <c r="AL64" i="8"/>
  <c r="AL100" i="8" s="1"/>
  <c r="AP64" i="8"/>
  <c r="AP100" i="8" s="1"/>
  <c r="AT64" i="8"/>
  <c r="AT100" i="8" s="1"/>
  <c r="AX64" i="8"/>
  <c r="AX100" i="8" s="1"/>
  <c r="BB64" i="8"/>
  <c r="BB100" i="8" s="1"/>
  <c r="BF64" i="8"/>
  <c r="BF100" i="8" s="1"/>
  <c r="BJ64" i="8"/>
  <c r="BJ100" i="8" s="1"/>
  <c r="BN64" i="8"/>
  <c r="BN100" i="8" s="1"/>
  <c r="BR64" i="8"/>
  <c r="BR100" i="8" s="1"/>
  <c r="BV64" i="8"/>
  <c r="BV100" i="8" s="1"/>
  <c r="BZ64" i="8"/>
  <c r="BZ100" i="8" s="1"/>
  <c r="CD64" i="8"/>
  <c r="CD100" i="8" s="1"/>
  <c r="CH64" i="8"/>
  <c r="CH100" i="8" s="1"/>
  <c r="CL64" i="8"/>
  <c r="CL100" i="8" s="1"/>
  <c r="CP64" i="8"/>
  <c r="CP100" i="8" s="1"/>
  <c r="CT64" i="8"/>
  <c r="CT100" i="8" s="1"/>
  <c r="CX64" i="8"/>
  <c r="CX100" i="8" s="1"/>
  <c r="P65" i="8"/>
  <c r="P101" i="8" s="1"/>
  <c r="T65" i="8"/>
  <c r="T101" i="8" s="1"/>
  <c r="X65" i="8"/>
  <c r="X101" i="8" s="1"/>
  <c r="AB65" i="8"/>
  <c r="AB101" i="8" s="1"/>
  <c r="AF65" i="8"/>
  <c r="AF101" i="8" s="1"/>
  <c r="AJ65" i="8"/>
  <c r="AJ101" i="8" s="1"/>
  <c r="AN65" i="8"/>
  <c r="AN101" i="8" s="1"/>
  <c r="AR65" i="8"/>
  <c r="AR101" i="8" s="1"/>
  <c r="AV65" i="8"/>
  <c r="AV101" i="8" s="1"/>
  <c r="AZ65" i="8"/>
  <c r="AZ101" i="8" s="1"/>
  <c r="BD65" i="8"/>
  <c r="BD101" i="8" s="1"/>
  <c r="BH65" i="8"/>
  <c r="BH101" i="8" s="1"/>
  <c r="BL65" i="8"/>
  <c r="BL101" i="8" s="1"/>
  <c r="BP65" i="8"/>
  <c r="BP101" i="8" s="1"/>
  <c r="BT65" i="8"/>
  <c r="BT101" i="8" s="1"/>
  <c r="BX65" i="8"/>
  <c r="BX101" i="8" s="1"/>
  <c r="CB65" i="8"/>
  <c r="CB101" i="8" s="1"/>
  <c r="CF65" i="8"/>
  <c r="CF101" i="8" s="1"/>
  <c r="CJ65" i="8"/>
  <c r="CJ101" i="8" s="1"/>
  <c r="CN65" i="8"/>
  <c r="CN101" i="8" s="1"/>
  <c r="CR65" i="8"/>
  <c r="CR101" i="8" s="1"/>
  <c r="CV65" i="8"/>
  <c r="CV101" i="8" s="1"/>
  <c r="CZ65" i="8"/>
  <c r="CZ101" i="8" s="1"/>
  <c r="R66" i="8"/>
  <c r="R102" i="8" s="1"/>
  <c r="V66" i="8"/>
  <c r="V102" i="8" s="1"/>
  <c r="Z66" i="8"/>
  <c r="Z102" i="8" s="1"/>
  <c r="AD66" i="8"/>
  <c r="AD102" i="8" s="1"/>
  <c r="AH66" i="8"/>
  <c r="AH102" i="8" s="1"/>
  <c r="AL66" i="8"/>
  <c r="AL102" i="8" s="1"/>
  <c r="AP66" i="8"/>
  <c r="AP102" i="8" s="1"/>
  <c r="AT66" i="8"/>
  <c r="AT102" i="8" s="1"/>
  <c r="AX66" i="8"/>
  <c r="AX102" i="8" s="1"/>
  <c r="BB66" i="8"/>
  <c r="BB102" i="8" s="1"/>
  <c r="BF66" i="8"/>
  <c r="BF102" i="8" s="1"/>
  <c r="BJ66" i="8"/>
  <c r="BJ102" i="8" s="1"/>
  <c r="BN66" i="8"/>
  <c r="BN102" i="8" s="1"/>
  <c r="BR66" i="8"/>
  <c r="BR102" i="8" s="1"/>
  <c r="BV66" i="8"/>
  <c r="BV102" i="8" s="1"/>
  <c r="BZ66" i="8"/>
  <c r="BZ102" i="8" s="1"/>
  <c r="CD66" i="8"/>
  <c r="CD102" i="8" s="1"/>
  <c r="CH66" i="8"/>
  <c r="CH102" i="8" s="1"/>
  <c r="CP66" i="8"/>
  <c r="CP102" i="8" s="1"/>
  <c r="CX66" i="8"/>
  <c r="CX102" i="8" s="1"/>
  <c r="CY66" i="8"/>
  <c r="CY102" i="8" s="1"/>
  <c r="AU61" i="8"/>
  <c r="AU97" i="8" s="1"/>
  <c r="BC61" i="8"/>
  <c r="BC97" i="8" s="1"/>
  <c r="BH61" i="8"/>
  <c r="BH97" i="8" s="1"/>
  <c r="BM61" i="8"/>
  <c r="BM97" i="8" s="1"/>
  <c r="BQ61" i="8"/>
  <c r="BQ97" i="8" s="1"/>
  <c r="BU61" i="8"/>
  <c r="BU97" i="8" s="1"/>
  <c r="BY61" i="8"/>
  <c r="BY97" i="8" s="1"/>
  <c r="CC61" i="8"/>
  <c r="CC97" i="8" s="1"/>
  <c r="CG61" i="8"/>
  <c r="CG97" i="8" s="1"/>
  <c r="CK61" i="8"/>
  <c r="CK97" i="8" s="1"/>
  <c r="CO61" i="8"/>
  <c r="CO97" i="8" s="1"/>
  <c r="CS61" i="8"/>
  <c r="CS97" i="8" s="1"/>
  <c r="CW61" i="8"/>
  <c r="CW97" i="8" s="1"/>
  <c r="O62" i="8"/>
  <c r="O98" i="8" s="1"/>
  <c r="O117" i="8" s="1"/>
  <c r="S62" i="8"/>
  <c r="S98" i="8" s="1"/>
  <c r="S117" i="8" s="1"/>
  <c r="W62" i="8"/>
  <c r="W98" i="8" s="1"/>
  <c r="W117" i="8" s="1"/>
  <c r="AA62" i="8"/>
  <c r="AA98" i="8" s="1"/>
  <c r="AA117" i="8" s="1"/>
  <c r="AE62" i="8"/>
  <c r="AE98" i="8" s="1"/>
  <c r="AE117" i="8" s="1"/>
  <c r="AI62" i="8"/>
  <c r="AI98" i="8" s="1"/>
  <c r="AI117" i="8" s="1"/>
  <c r="AM62" i="8"/>
  <c r="AM98" i="8" s="1"/>
  <c r="AM117" i="8" s="1"/>
  <c r="AQ62" i="8"/>
  <c r="AQ98" i="8" s="1"/>
  <c r="AQ117" i="8" s="1"/>
  <c r="AU62" i="8"/>
  <c r="AU98" i="8" s="1"/>
  <c r="AU117" i="8" s="1"/>
  <c r="AY62" i="8"/>
  <c r="AY98" i="8" s="1"/>
  <c r="AY117" i="8" s="1"/>
  <c r="BC62" i="8"/>
  <c r="BC98" i="8" s="1"/>
  <c r="BC117" i="8" s="1"/>
  <c r="BG62" i="8"/>
  <c r="BG98" i="8" s="1"/>
  <c r="BG117" i="8" s="1"/>
  <c r="BK62" i="8"/>
  <c r="BK98" i="8" s="1"/>
  <c r="BK117" i="8" s="1"/>
  <c r="BO62" i="8"/>
  <c r="BO98" i="8" s="1"/>
  <c r="BO117" i="8" s="1"/>
  <c r="BS62" i="8"/>
  <c r="BS98" i="8" s="1"/>
  <c r="BS117" i="8" s="1"/>
  <c r="BW62" i="8"/>
  <c r="BW98" i="8" s="1"/>
  <c r="BW117" i="8" s="1"/>
  <c r="CA62" i="8"/>
  <c r="CA98" i="8" s="1"/>
  <c r="CA117" i="8" s="1"/>
  <c r="CE62" i="8"/>
  <c r="CE98" i="8" s="1"/>
  <c r="CE117" i="8" s="1"/>
  <c r="CI62" i="8"/>
  <c r="CI98" i="8" s="1"/>
  <c r="CI117" i="8" s="1"/>
  <c r="CM62" i="8"/>
  <c r="CM98" i="8" s="1"/>
  <c r="CM117" i="8" s="1"/>
  <c r="CQ62" i="8"/>
  <c r="CQ98" i="8" s="1"/>
  <c r="CQ117" i="8" s="1"/>
  <c r="CU62" i="8"/>
  <c r="CU98" i="8" s="1"/>
  <c r="CU117" i="8" s="1"/>
  <c r="CY62" i="8"/>
  <c r="CY98" i="8" s="1"/>
  <c r="CY117" i="8" s="1"/>
  <c r="Q63" i="8"/>
  <c r="Q99" i="8" s="1"/>
  <c r="Q118" i="8" s="1"/>
  <c r="U63" i="8"/>
  <c r="U99" i="8" s="1"/>
  <c r="U118" i="8" s="1"/>
  <c r="Y63" i="8"/>
  <c r="Y99" i="8" s="1"/>
  <c r="Y118" i="8" s="1"/>
  <c r="AC63" i="8"/>
  <c r="AC99" i="8" s="1"/>
  <c r="AC118" i="8" s="1"/>
  <c r="AG63" i="8"/>
  <c r="AG99" i="8" s="1"/>
  <c r="AG118" i="8" s="1"/>
  <c r="AK63" i="8"/>
  <c r="AK99" i="8" s="1"/>
  <c r="AK118" i="8" s="1"/>
  <c r="AO63" i="8"/>
  <c r="AO99" i="8" s="1"/>
  <c r="AO118" i="8" s="1"/>
  <c r="AS63" i="8"/>
  <c r="AS99" i="8" s="1"/>
  <c r="AS118" i="8" s="1"/>
  <c r="AW63" i="8"/>
  <c r="AW99" i="8" s="1"/>
  <c r="AW118" i="8" s="1"/>
  <c r="BA63" i="8"/>
  <c r="BA99" i="8" s="1"/>
  <c r="BA118" i="8" s="1"/>
  <c r="BE63" i="8"/>
  <c r="BE99" i="8" s="1"/>
  <c r="BE118" i="8" s="1"/>
  <c r="BI63" i="8"/>
  <c r="BI99" i="8" s="1"/>
  <c r="BI118" i="8" s="1"/>
  <c r="BM63" i="8"/>
  <c r="BM99" i="8" s="1"/>
  <c r="BM118" i="8" s="1"/>
  <c r="BQ63" i="8"/>
  <c r="BQ99" i="8" s="1"/>
  <c r="BQ118" i="8" s="1"/>
  <c r="BU63" i="8"/>
  <c r="BU99" i="8" s="1"/>
  <c r="BU118" i="8" s="1"/>
  <c r="BY63" i="8"/>
  <c r="BY99" i="8" s="1"/>
  <c r="BY118" i="8" s="1"/>
  <c r="CC63" i="8"/>
  <c r="CC99" i="8" s="1"/>
  <c r="CC118" i="8" s="1"/>
  <c r="CG63" i="8"/>
  <c r="CG99" i="8" s="1"/>
  <c r="CG118" i="8" s="1"/>
  <c r="CK63" i="8"/>
  <c r="CK99" i="8" s="1"/>
  <c r="CK118" i="8" s="1"/>
  <c r="CO63" i="8"/>
  <c r="CO99" i="8" s="1"/>
  <c r="CO118" i="8" s="1"/>
  <c r="CS63" i="8"/>
  <c r="CS99" i="8" s="1"/>
  <c r="CS118" i="8" s="1"/>
  <c r="CW63" i="8"/>
  <c r="CW99" i="8" s="1"/>
  <c r="CW118" i="8" s="1"/>
  <c r="O64" i="8"/>
  <c r="O100" i="8" s="1"/>
  <c r="S64" i="8"/>
  <c r="S100" i="8" s="1"/>
  <c r="W64" i="8"/>
  <c r="W100" i="8" s="1"/>
  <c r="AA64" i="8"/>
  <c r="AA100" i="8" s="1"/>
  <c r="AE64" i="8"/>
  <c r="AE100" i="8" s="1"/>
  <c r="AI64" i="8"/>
  <c r="AI100" i="8" s="1"/>
  <c r="AM64" i="8"/>
  <c r="AM100" i="8" s="1"/>
  <c r="AQ64" i="8"/>
  <c r="AQ100" i="8" s="1"/>
  <c r="AU64" i="8"/>
  <c r="AU100" i="8" s="1"/>
  <c r="AY64" i="8"/>
  <c r="AY100" i="8" s="1"/>
  <c r="BC64" i="8"/>
  <c r="BC100" i="8" s="1"/>
  <c r="BG64" i="8"/>
  <c r="BG100" i="8" s="1"/>
  <c r="BK64" i="8"/>
  <c r="BK100" i="8" s="1"/>
  <c r="BO64" i="8"/>
  <c r="BO100" i="8" s="1"/>
  <c r="BS64" i="8"/>
  <c r="BS100" i="8" s="1"/>
  <c r="BW64" i="8"/>
  <c r="BW100" i="8" s="1"/>
  <c r="CA64" i="8"/>
  <c r="CA100" i="8" s="1"/>
  <c r="CE64" i="8"/>
  <c r="CE100" i="8" s="1"/>
  <c r="CI64" i="8"/>
  <c r="CI100" i="8" s="1"/>
  <c r="CM64" i="8"/>
  <c r="CM100" i="8" s="1"/>
  <c r="CQ64" i="8"/>
  <c r="CQ100" i="8" s="1"/>
  <c r="CU64" i="8"/>
  <c r="CU100" i="8" s="1"/>
  <c r="CY64" i="8"/>
  <c r="CY100" i="8" s="1"/>
  <c r="Q65" i="8"/>
  <c r="Q101" i="8" s="1"/>
  <c r="U65" i="8"/>
  <c r="U101" i="8" s="1"/>
  <c r="Y65" i="8"/>
  <c r="Y101" i="8" s="1"/>
  <c r="AC65" i="8"/>
  <c r="AC101" i="8" s="1"/>
  <c r="AG65" i="8"/>
  <c r="AG101" i="8" s="1"/>
  <c r="AK65" i="8"/>
  <c r="AK101" i="8" s="1"/>
  <c r="AO65" i="8"/>
  <c r="AO101" i="8" s="1"/>
  <c r="AS65" i="8"/>
  <c r="AS101" i="8" s="1"/>
  <c r="AW65" i="8"/>
  <c r="AW101" i="8" s="1"/>
  <c r="BA65" i="8"/>
  <c r="BA101" i="8" s="1"/>
  <c r="BE65" i="8"/>
  <c r="BE101" i="8" s="1"/>
  <c r="BI65" i="8"/>
  <c r="BI101" i="8" s="1"/>
  <c r="BM65" i="8"/>
  <c r="BM101" i="8" s="1"/>
  <c r="BQ65" i="8"/>
  <c r="BQ101" i="8" s="1"/>
  <c r="BU65" i="8"/>
  <c r="BU101" i="8" s="1"/>
  <c r="BY65" i="8"/>
  <c r="BY101" i="8" s="1"/>
  <c r="CC65" i="8"/>
  <c r="CC101" i="8" s="1"/>
  <c r="CG65" i="8"/>
  <c r="CG101" i="8" s="1"/>
  <c r="CK65" i="8"/>
  <c r="CK101" i="8" s="1"/>
  <c r="CO65" i="8"/>
  <c r="CO101" i="8" s="1"/>
  <c r="CS65" i="8"/>
  <c r="CS101" i="8" s="1"/>
  <c r="CW65" i="8"/>
  <c r="CW101" i="8" s="1"/>
  <c r="O66" i="8"/>
  <c r="O102" i="8" s="1"/>
  <c r="S66" i="8"/>
  <c r="S102" i="8" s="1"/>
  <c r="W66" i="8"/>
  <c r="W102" i="8" s="1"/>
  <c r="AA66" i="8"/>
  <c r="AA102" i="8" s="1"/>
  <c r="AE66" i="8"/>
  <c r="AE102" i="8" s="1"/>
  <c r="AI66" i="8"/>
  <c r="AI102" i="8" s="1"/>
  <c r="AM66" i="8"/>
  <c r="AM102" i="8" s="1"/>
  <c r="AQ66" i="8"/>
  <c r="AQ102" i="8" s="1"/>
  <c r="AU66" i="8"/>
  <c r="AU102" i="8" s="1"/>
  <c r="AY66" i="8"/>
  <c r="AY102" i="8" s="1"/>
  <c r="BC66" i="8"/>
  <c r="BC102" i="8" s="1"/>
  <c r="BG66" i="8"/>
  <c r="BG102" i="8" s="1"/>
  <c r="BK66" i="8"/>
  <c r="BK102" i="8" s="1"/>
  <c r="BO66" i="8"/>
  <c r="BO102" i="8" s="1"/>
  <c r="BS66" i="8"/>
  <c r="BS102" i="8" s="1"/>
  <c r="BW66" i="8"/>
  <c r="BW102" i="8" s="1"/>
  <c r="CA66" i="8"/>
  <c r="CA102" i="8" s="1"/>
  <c r="CE66" i="8"/>
  <c r="CE102" i="8" s="1"/>
  <c r="CI66" i="8"/>
  <c r="CI102" i="8" s="1"/>
  <c r="CM66" i="8"/>
  <c r="CM102" i="8" s="1"/>
  <c r="CU66" i="8"/>
  <c r="CU102" i="8" s="1"/>
  <c r="AV61" i="8"/>
  <c r="AV97" i="8" s="1"/>
  <c r="BD61" i="8"/>
  <c r="BD97" i="8" s="1"/>
  <c r="BI61" i="8"/>
  <c r="BI97" i="8" s="1"/>
  <c r="BN61" i="8"/>
  <c r="BN97" i="8" s="1"/>
  <c r="BR61" i="8"/>
  <c r="BR97" i="8" s="1"/>
  <c r="BV61" i="8"/>
  <c r="BV97" i="8" s="1"/>
  <c r="BZ61" i="8"/>
  <c r="BZ97" i="8" s="1"/>
  <c r="CD61" i="8"/>
  <c r="CD97" i="8" s="1"/>
  <c r="CH61" i="8"/>
  <c r="CH97" i="8" s="1"/>
  <c r="CL61" i="8"/>
  <c r="CL97" i="8" s="1"/>
  <c r="CP61" i="8"/>
  <c r="CP97" i="8" s="1"/>
  <c r="CT61" i="8"/>
  <c r="CT97" i="8" s="1"/>
  <c r="CX61" i="8"/>
  <c r="CX97" i="8" s="1"/>
  <c r="P62" i="8"/>
  <c r="P98" i="8" s="1"/>
  <c r="P117" i="8" s="1"/>
  <c r="T62" i="8"/>
  <c r="T98" i="8" s="1"/>
  <c r="T117" i="8" s="1"/>
  <c r="X62" i="8"/>
  <c r="X98" i="8" s="1"/>
  <c r="X117" i="8" s="1"/>
  <c r="AB62" i="8"/>
  <c r="AB98" i="8" s="1"/>
  <c r="AB117" i="8" s="1"/>
  <c r="AF62" i="8"/>
  <c r="AF98" i="8" s="1"/>
  <c r="AF117" i="8" s="1"/>
  <c r="AJ62" i="8"/>
  <c r="AJ98" i="8" s="1"/>
  <c r="AJ117" i="8" s="1"/>
  <c r="AN62" i="8"/>
  <c r="AN98" i="8" s="1"/>
  <c r="AN117" i="8" s="1"/>
  <c r="AR62" i="8"/>
  <c r="AR98" i="8" s="1"/>
  <c r="AR117" i="8" s="1"/>
  <c r="AV62" i="8"/>
  <c r="AV98" i="8" s="1"/>
  <c r="AV117" i="8" s="1"/>
  <c r="AZ62" i="8"/>
  <c r="AZ98" i="8" s="1"/>
  <c r="AZ117" i="8" s="1"/>
  <c r="BD62" i="8"/>
  <c r="BD98" i="8" s="1"/>
  <c r="BD117" i="8" s="1"/>
  <c r="BH62" i="8"/>
  <c r="BH98" i="8" s="1"/>
  <c r="BH117" i="8" s="1"/>
  <c r="BL62" i="8"/>
  <c r="BL98" i="8" s="1"/>
  <c r="BL117" i="8" s="1"/>
  <c r="BP62" i="8"/>
  <c r="BP98" i="8" s="1"/>
  <c r="BP117" i="8" s="1"/>
  <c r="BT62" i="8"/>
  <c r="BT98" i="8" s="1"/>
  <c r="BT117" i="8" s="1"/>
  <c r="BX62" i="8"/>
  <c r="BX98" i="8" s="1"/>
  <c r="BX117" i="8" s="1"/>
  <c r="CB62" i="8"/>
  <c r="CB98" i="8" s="1"/>
  <c r="CB117" i="8" s="1"/>
  <c r="CF62" i="8"/>
  <c r="CF98" i="8" s="1"/>
  <c r="CF117" i="8" s="1"/>
  <c r="CJ62" i="8"/>
  <c r="CJ98" i="8" s="1"/>
  <c r="CJ117" i="8" s="1"/>
  <c r="CN62" i="8"/>
  <c r="CN98" i="8" s="1"/>
  <c r="CN117" i="8" s="1"/>
  <c r="CR62" i="8"/>
  <c r="CR98" i="8" s="1"/>
  <c r="CR117" i="8" s="1"/>
  <c r="CV62" i="8"/>
  <c r="CV98" i="8" s="1"/>
  <c r="CV117" i="8" s="1"/>
  <c r="CZ62" i="8"/>
  <c r="CZ98" i="8" s="1"/>
  <c r="CZ117" i="8" s="1"/>
  <c r="R63" i="8"/>
  <c r="R99" i="8" s="1"/>
  <c r="R118" i="8" s="1"/>
  <c r="V63" i="8"/>
  <c r="V99" i="8" s="1"/>
  <c r="V118" i="8" s="1"/>
  <c r="Z63" i="8"/>
  <c r="Z99" i="8" s="1"/>
  <c r="Z118" i="8" s="1"/>
  <c r="AD63" i="8"/>
  <c r="AD99" i="8" s="1"/>
  <c r="AD118" i="8" s="1"/>
  <c r="AH63" i="8"/>
  <c r="AH99" i="8" s="1"/>
  <c r="AH118" i="8" s="1"/>
  <c r="AL63" i="8"/>
  <c r="AL99" i="8" s="1"/>
  <c r="AL118" i="8" s="1"/>
  <c r="AP63" i="8"/>
  <c r="AP99" i="8" s="1"/>
  <c r="AP118" i="8" s="1"/>
  <c r="AT63" i="8"/>
  <c r="AT99" i="8" s="1"/>
  <c r="AT118" i="8" s="1"/>
  <c r="AX63" i="8"/>
  <c r="AX99" i="8" s="1"/>
  <c r="AX118" i="8" s="1"/>
  <c r="BB63" i="8"/>
  <c r="BB99" i="8" s="1"/>
  <c r="BB118" i="8" s="1"/>
  <c r="BF63" i="8"/>
  <c r="BF99" i="8" s="1"/>
  <c r="BF118" i="8" s="1"/>
  <c r="BJ63" i="8"/>
  <c r="BJ99" i="8" s="1"/>
  <c r="BJ118" i="8" s="1"/>
  <c r="BN63" i="8"/>
  <c r="BN99" i="8" s="1"/>
  <c r="BN118" i="8" s="1"/>
  <c r="BR63" i="8"/>
  <c r="BR99" i="8" s="1"/>
  <c r="BR118" i="8" s="1"/>
  <c r="BV63" i="8"/>
  <c r="BV99" i="8" s="1"/>
  <c r="BV118" i="8" s="1"/>
  <c r="BZ63" i="8"/>
  <c r="BZ99" i="8" s="1"/>
  <c r="BZ118" i="8" s="1"/>
  <c r="CD63" i="8"/>
  <c r="CD99" i="8" s="1"/>
  <c r="CD118" i="8" s="1"/>
  <c r="CH63" i="8"/>
  <c r="CH99" i="8" s="1"/>
  <c r="CH118" i="8" s="1"/>
  <c r="CL63" i="8"/>
  <c r="CL99" i="8" s="1"/>
  <c r="CL118" i="8" s="1"/>
  <c r="CP63" i="8"/>
  <c r="CP99" i="8" s="1"/>
  <c r="CP118" i="8" s="1"/>
  <c r="CT63" i="8"/>
  <c r="CT99" i="8" s="1"/>
  <c r="CT118" i="8" s="1"/>
  <c r="CX63" i="8"/>
  <c r="CX99" i="8" s="1"/>
  <c r="CX118" i="8" s="1"/>
  <c r="P64" i="8"/>
  <c r="P100" i="8" s="1"/>
  <c r="T64" i="8"/>
  <c r="T100" i="8" s="1"/>
  <c r="X64" i="8"/>
  <c r="X100" i="8" s="1"/>
  <c r="AB64" i="8"/>
  <c r="AB100" i="8" s="1"/>
  <c r="AF64" i="8"/>
  <c r="AF100" i="8" s="1"/>
  <c r="AJ64" i="8"/>
  <c r="AJ100" i="8" s="1"/>
  <c r="AN64" i="8"/>
  <c r="AN100" i="8" s="1"/>
  <c r="AR64" i="8"/>
  <c r="AR100" i="8" s="1"/>
  <c r="AV64" i="8"/>
  <c r="AV100" i="8" s="1"/>
  <c r="AZ64" i="8"/>
  <c r="AZ100" i="8" s="1"/>
  <c r="BD64" i="8"/>
  <c r="BD100" i="8" s="1"/>
  <c r="BH64" i="8"/>
  <c r="BH100" i="8" s="1"/>
  <c r="BL64" i="8"/>
  <c r="BL100" i="8" s="1"/>
  <c r="BP64" i="8"/>
  <c r="BP100" i="8" s="1"/>
  <c r="BT64" i="8"/>
  <c r="BT100" i="8" s="1"/>
  <c r="BX64" i="8"/>
  <c r="BX100" i="8" s="1"/>
  <c r="CB64" i="8"/>
  <c r="CB100" i="8" s="1"/>
  <c r="CF64" i="8"/>
  <c r="CF100" i="8" s="1"/>
  <c r="CJ64" i="8"/>
  <c r="CJ100" i="8" s="1"/>
  <c r="CN64" i="8"/>
  <c r="CN100" i="8" s="1"/>
  <c r="CR64" i="8"/>
  <c r="CR100" i="8" s="1"/>
  <c r="CV64" i="8"/>
  <c r="CV100" i="8" s="1"/>
  <c r="CZ64" i="8"/>
  <c r="CZ100" i="8" s="1"/>
  <c r="R65" i="8"/>
  <c r="R101" i="8" s="1"/>
  <c r="V65" i="8"/>
  <c r="V101" i="8" s="1"/>
  <c r="Z65" i="8"/>
  <c r="Z101" i="8" s="1"/>
  <c r="AD65" i="8"/>
  <c r="AD101" i="8" s="1"/>
  <c r="AH65" i="8"/>
  <c r="AH101" i="8" s="1"/>
  <c r="AL65" i="8"/>
  <c r="AL101" i="8" s="1"/>
  <c r="AP65" i="8"/>
  <c r="AP101" i="8" s="1"/>
  <c r="AT65" i="8"/>
  <c r="AT101" i="8" s="1"/>
  <c r="AX65" i="8"/>
  <c r="AX101" i="8" s="1"/>
  <c r="BB65" i="8"/>
  <c r="BB101" i="8" s="1"/>
  <c r="BF65" i="8"/>
  <c r="BF101" i="8" s="1"/>
  <c r="BJ65" i="8"/>
  <c r="BJ101" i="8" s="1"/>
  <c r="BN65" i="8"/>
  <c r="BN101" i="8" s="1"/>
  <c r="BR65" i="8"/>
  <c r="BR101" i="8" s="1"/>
  <c r="BV65" i="8"/>
  <c r="BV101" i="8" s="1"/>
  <c r="BZ65" i="8"/>
  <c r="BZ101" i="8" s="1"/>
  <c r="CD65" i="8"/>
  <c r="CD101" i="8" s="1"/>
  <c r="CH65" i="8"/>
  <c r="CH101" i="8" s="1"/>
  <c r="CL65" i="8"/>
  <c r="CL101" i="8" s="1"/>
  <c r="CP65" i="8"/>
  <c r="CP101" i="8" s="1"/>
  <c r="CT65" i="8"/>
  <c r="CT101" i="8" s="1"/>
  <c r="CX65" i="8"/>
  <c r="CX101" i="8" s="1"/>
  <c r="P66" i="8"/>
  <c r="P102" i="8" s="1"/>
  <c r="T66" i="8"/>
  <c r="T102" i="8" s="1"/>
  <c r="X66" i="8"/>
  <c r="X102" i="8" s="1"/>
  <c r="AB66" i="8"/>
  <c r="AB102" i="8" s="1"/>
  <c r="AF66" i="8"/>
  <c r="AF102" i="8" s="1"/>
  <c r="AJ66" i="8"/>
  <c r="AJ102" i="8" s="1"/>
  <c r="AN66" i="8"/>
  <c r="AN102" i="8" s="1"/>
  <c r="AR66" i="8"/>
  <c r="AR102" i="8" s="1"/>
  <c r="AV66" i="8"/>
  <c r="AV102" i="8" s="1"/>
  <c r="AZ66" i="8"/>
  <c r="AZ102" i="8" s="1"/>
  <c r="BD66" i="8"/>
  <c r="BD102" i="8" s="1"/>
  <c r="BH66" i="8"/>
  <c r="BH102" i="8" s="1"/>
  <c r="BL66" i="8"/>
  <c r="BL102" i="8" s="1"/>
  <c r="BP66" i="8"/>
  <c r="BP102" i="8" s="1"/>
  <c r="BT66" i="8"/>
  <c r="BT102" i="8" s="1"/>
  <c r="BX66" i="8"/>
  <c r="BX102" i="8" s="1"/>
  <c r="CB66" i="8"/>
  <c r="CB102" i="8" s="1"/>
  <c r="CF66" i="8"/>
  <c r="CF102" i="8" s="1"/>
  <c r="CJ66" i="8"/>
  <c r="CJ102" i="8" s="1"/>
  <c r="CN66" i="8"/>
  <c r="CN102" i="8" s="1"/>
  <c r="CR66" i="8"/>
  <c r="CR102" i="8" s="1"/>
  <c r="CV66" i="8"/>
  <c r="CV102" i="8" s="1"/>
  <c r="AY61" i="8"/>
  <c r="AY97" i="8" s="1"/>
  <c r="BE61" i="8"/>
  <c r="BE97" i="8" s="1"/>
  <c r="BK61" i="8"/>
  <c r="BK97" i="8" s="1"/>
  <c r="BO61" i="8"/>
  <c r="BO97" i="8" s="1"/>
  <c r="BS61" i="8"/>
  <c r="BS97" i="8" s="1"/>
  <c r="BW61" i="8"/>
  <c r="BW97" i="8" s="1"/>
  <c r="CA61" i="8"/>
  <c r="CA97" i="8" s="1"/>
  <c r="CE61" i="8"/>
  <c r="CE97" i="8" s="1"/>
  <c r="CI61" i="8"/>
  <c r="CI97" i="8" s="1"/>
  <c r="CM61" i="8"/>
  <c r="CM97" i="8" s="1"/>
  <c r="CQ61" i="8"/>
  <c r="CQ97" i="8" s="1"/>
  <c r="CU61" i="8"/>
  <c r="CU97" i="8" s="1"/>
  <c r="CY61" i="8"/>
  <c r="CY97" i="8" s="1"/>
  <c r="Q62" i="8"/>
  <c r="Q98" i="8" s="1"/>
  <c r="Q117" i="8" s="1"/>
  <c r="U62" i="8"/>
  <c r="U98" i="8" s="1"/>
  <c r="U117" i="8" s="1"/>
  <c r="Y62" i="8"/>
  <c r="Y98" i="8" s="1"/>
  <c r="Y117" i="8" s="1"/>
  <c r="AC62" i="8"/>
  <c r="AC98" i="8" s="1"/>
  <c r="AC117" i="8" s="1"/>
  <c r="AG62" i="8"/>
  <c r="AG98" i="8" s="1"/>
  <c r="AG117" i="8" s="1"/>
  <c r="AK62" i="8"/>
  <c r="AK98" i="8" s="1"/>
  <c r="AK117" i="8" s="1"/>
  <c r="AO62" i="8"/>
  <c r="AO98" i="8" s="1"/>
  <c r="AO117" i="8" s="1"/>
  <c r="AS62" i="8"/>
  <c r="AS98" i="8" s="1"/>
  <c r="AS117" i="8" s="1"/>
  <c r="AW62" i="8"/>
  <c r="AW98" i="8" s="1"/>
  <c r="AW117" i="8" s="1"/>
  <c r="BA62" i="8"/>
  <c r="BA98" i="8" s="1"/>
  <c r="BA117" i="8" s="1"/>
  <c r="BE62" i="8"/>
  <c r="BE98" i="8" s="1"/>
  <c r="BE117" i="8" s="1"/>
  <c r="BI62" i="8"/>
  <c r="BI98" i="8" s="1"/>
  <c r="BI117" i="8" s="1"/>
  <c r="BM62" i="8"/>
  <c r="BM98" i="8" s="1"/>
  <c r="BM117" i="8" s="1"/>
  <c r="BQ62" i="8"/>
  <c r="BQ98" i="8" s="1"/>
  <c r="BQ117" i="8" s="1"/>
  <c r="BU62" i="8"/>
  <c r="BU98" i="8" s="1"/>
  <c r="BU117" i="8" s="1"/>
  <c r="BY62" i="8"/>
  <c r="BY98" i="8" s="1"/>
  <c r="BY117" i="8" s="1"/>
  <c r="CC62" i="8"/>
  <c r="CC98" i="8" s="1"/>
  <c r="CC117" i="8" s="1"/>
  <c r="CG62" i="8"/>
  <c r="CG98" i="8" s="1"/>
  <c r="CG117" i="8" s="1"/>
  <c r="CK62" i="8"/>
  <c r="CK98" i="8" s="1"/>
  <c r="CK117" i="8" s="1"/>
  <c r="CO62" i="8"/>
  <c r="CO98" i="8" s="1"/>
  <c r="CO117" i="8" s="1"/>
  <c r="CS62" i="8"/>
  <c r="CS98" i="8" s="1"/>
  <c r="CS117" i="8" s="1"/>
  <c r="CW62" i="8"/>
  <c r="CW98" i="8" s="1"/>
  <c r="CW117" i="8" s="1"/>
  <c r="O63" i="8"/>
  <c r="O99" i="8" s="1"/>
  <c r="O118" i="8" s="1"/>
  <c r="S63" i="8"/>
  <c r="S99" i="8" s="1"/>
  <c r="S118" i="8" s="1"/>
  <c r="W63" i="8"/>
  <c r="W99" i="8" s="1"/>
  <c r="W118" i="8" s="1"/>
  <c r="AA63" i="8"/>
  <c r="AA99" i="8" s="1"/>
  <c r="AA118" i="8" s="1"/>
  <c r="AE63" i="8"/>
  <c r="AE99" i="8" s="1"/>
  <c r="AE118" i="8" s="1"/>
  <c r="AI63" i="8"/>
  <c r="AI99" i="8" s="1"/>
  <c r="AI118" i="8" s="1"/>
  <c r="AM63" i="8"/>
  <c r="AM99" i="8" s="1"/>
  <c r="AM118" i="8" s="1"/>
  <c r="AQ63" i="8"/>
  <c r="AQ99" i="8" s="1"/>
  <c r="AQ118" i="8" s="1"/>
  <c r="AU63" i="8"/>
  <c r="AU99" i="8" s="1"/>
  <c r="AU118" i="8" s="1"/>
  <c r="AY63" i="8"/>
  <c r="AY99" i="8" s="1"/>
  <c r="AY118" i="8" s="1"/>
  <c r="BC63" i="8"/>
  <c r="BC99" i="8" s="1"/>
  <c r="BC118" i="8" s="1"/>
  <c r="BG63" i="8"/>
  <c r="BG99" i="8" s="1"/>
  <c r="BG118" i="8" s="1"/>
  <c r="BK63" i="8"/>
  <c r="BK99" i="8" s="1"/>
  <c r="BK118" i="8" s="1"/>
  <c r="BO63" i="8"/>
  <c r="BO99" i="8" s="1"/>
  <c r="BO118" i="8" s="1"/>
  <c r="BS63" i="8"/>
  <c r="BS99" i="8" s="1"/>
  <c r="BS118" i="8" s="1"/>
  <c r="BW63" i="8"/>
  <c r="BW99" i="8" s="1"/>
  <c r="BW118" i="8" s="1"/>
  <c r="CA63" i="8"/>
  <c r="CA99" i="8" s="1"/>
  <c r="CA118" i="8" s="1"/>
  <c r="CE63" i="8"/>
  <c r="CE99" i="8" s="1"/>
  <c r="CE118" i="8" s="1"/>
  <c r="CI63" i="8"/>
  <c r="CI99" i="8" s="1"/>
  <c r="CI118" i="8" s="1"/>
  <c r="CM63" i="8"/>
  <c r="CM99" i="8" s="1"/>
  <c r="CM118" i="8" s="1"/>
  <c r="CQ63" i="8"/>
  <c r="CQ99" i="8" s="1"/>
  <c r="CQ118" i="8" s="1"/>
  <c r="CU63" i="8"/>
  <c r="CU99" i="8" s="1"/>
  <c r="CU118" i="8" s="1"/>
  <c r="CY63" i="8"/>
  <c r="CY99" i="8" s="1"/>
  <c r="CY118" i="8" s="1"/>
  <c r="Q64" i="8"/>
  <c r="Q100" i="8" s="1"/>
  <c r="U64" i="8"/>
  <c r="U100" i="8" s="1"/>
  <c r="Y64" i="8"/>
  <c r="Y100" i="8" s="1"/>
  <c r="AC64" i="8"/>
  <c r="AC100" i="8" s="1"/>
  <c r="AG64" i="8"/>
  <c r="AG100" i="8" s="1"/>
  <c r="AK64" i="8"/>
  <c r="AK100" i="8" s="1"/>
  <c r="AO64" i="8"/>
  <c r="AO100" i="8" s="1"/>
  <c r="AS64" i="8"/>
  <c r="AS100" i="8" s="1"/>
  <c r="AW64" i="8"/>
  <c r="AW100" i="8" s="1"/>
  <c r="BA64" i="8"/>
  <c r="BA100" i="8" s="1"/>
  <c r="BE64" i="8"/>
  <c r="BE100" i="8" s="1"/>
  <c r="BI64" i="8"/>
  <c r="BI100" i="8" s="1"/>
  <c r="BM64" i="8"/>
  <c r="BM100" i="8" s="1"/>
  <c r="BQ64" i="8"/>
  <c r="BQ100" i="8" s="1"/>
  <c r="BU64" i="8"/>
  <c r="BU100" i="8" s="1"/>
  <c r="BY64" i="8"/>
  <c r="BY100" i="8" s="1"/>
  <c r="CC64" i="8"/>
  <c r="CC100" i="8" s="1"/>
  <c r="CG64" i="8"/>
  <c r="CG100" i="8" s="1"/>
  <c r="CK64" i="8"/>
  <c r="CK100" i="8" s="1"/>
  <c r="CO64" i="8"/>
  <c r="CO100" i="8" s="1"/>
  <c r="CS64" i="8"/>
  <c r="CS100" i="8" s="1"/>
  <c r="CW64" i="8"/>
  <c r="CW100" i="8" s="1"/>
  <c r="O65" i="8"/>
  <c r="O101" i="8" s="1"/>
  <c r="S65" i="8"/>
  <c r="S101" i="8" s="1"/>
  <c r="W65" i="8"/>
  <c r="W101" i="8" s="1"/>
  <c r="AA65" i="8"/>
  <c r="AA101" i="8" s="1"/>
  <c r="AE65" i="8"/>
  <c r="AE101" i="8" s="1"/>
  <c r="AI65" i="8"/>
  <c r="AI101" i="8" s="1"/>
  <c r="AM65" i="8"/>
  <c r="AM101" i="8" s="1"/>
  <c r="AQ65" i="8"/>
  <c r="AQ101" i="8" s="1"/>
  <c r="AU65" i="8"/>
  <c r="AU101" i="8" s="1"/>
  <c r="AY65" i="8"/>
  <c r="AY101" i="8" s="1"/>
  <c r="BC65" i="8"/>
  <c r="BC101" i="8" s="1"/>
  <c r="BG65" i="8"/>
  <c r="BG101" i="8" s="1"/>
  <c r="BK65" i="8"/>
  <c r="BK101" i="8" s="1"/>
  <c r="BO65" i="8"/>
  <c r="BO101" i="8" s="1"/>
  <c r="BS65" i="8"/>
  <c r="BS101" i="8" s="1"/>
  <c r="BW65" i="8"/>
  <c r="BW101" i="8" s="1"/>
  <c r="CA65" i="8"/>
  <c r="CA101" i="8" s="1"/>
  <c r="CE65" i="8"/>
  <c r="CE101" i="8" s="1"/>
  <c r="CI65" i="8"/>
  <c r="CI101" i="8" s="1"/>
  <c r="CM65" i="8"/>
  <c r="CM101" i="8" s="1"/>
  <c r="CQ65" i="8"/>
  <c r="CQ101" i="8" s="1"/>
  <c r="CU65" i="8"/>
  <c r="CU101" i="8" s="1"/>
  <c r="CY65" i="8"/>
  <c r="CY101" i="8" s="1"/>
  <c r="Q66" i="8"/>
  <c r="Q102" i="8" s="1"/>
  <c r="U66" i="8"/>
  <c r="U102" i="8" s="1"/>
  <c r="Y66" i="8"/>
  <c r="Y102" i="8" s="1"/>
  <c r="AC66" i="8"/>
  <c r="AC102" i="8" s="1"/>
  <c r="AG66" i="8"/>
  <c r="AG102" i="8" s="1"/>
  <c r="AK66" i="8"/>
  <c r="AK102" i="8" s="1"/>
  <c r="AO66" i="8"/>
  <c r="AO102" i="8" s="1"/>
  <c r="AS66" i="8"/>
  <c r="AS102" i="8" s="1"/>
  <c r="AW66" i="8"/>
  <c r="AW102" i="8" s="1"/>
  <c r="BA66" i="8"/>
  <c r="BA102" i="8" s="1"/>
  <c r="BE66" i="8"/>
  <c r="BE102" i="8" s="1"/>
  <c r="BI66" i="8"/>
  <c r="BI102" i="8" s="1"/>
  <c r="BM66" i="8"/>
  <c r="BM102" i="8" s="1"/>
  <c r="BQ66" i="8"/>
  <c r="BQ102" i="8" s="1"/>
  <c r="BU66" i="8"/>
  <c r="BU102" i="8" s="1"/>
  <c r="BY66" i="8"/>
  <c r="BY102" i="8" s="1"/>
  <c r="CC66" i="8"/>
  <c r="CC102" i="8" s="1"/>
  <c r="CG66" i="8"/>
  <c r="CG102" i="8" s="1"/>
  <c r="CK66" i="8"/>
  <c r="CK102" i="8" s="1"/>
  <c r="CO66" i="8"/>
  <c r="CO102" i="8" s="1"/>
  <c r="CS66" i="8"/>
  <c r="CS102" i="8" s="1"/>
  <c r="CW66" i="8"/>
  <c r="CW102" i="8" s="1"/>
  <c r="CL66" i="8"/>
  <c r="CL102" i="8" s="1"/>
  <c r="CT66" i="8"/>
  <c r="CT102" i="8" s="1"/>
  <c r="CQ66" i="8"/>
  <c r="CQ102" i="8" s="1"/>
  <c r="CZ66" i="8"/>
  <c r="CZ102" i="8" s="1"/>
  <c r="N42" i="8"/>
  <c r="N46" i="8"/>
  <c r="N50" i="8"/>
  <c r="N54" i="8"/>
  <c r="N58" i="8"/>
  <c r="N62" i="8"/>
  <c r="N66" i="8"/>
  <c r="N64" i="8"/>
  <c r="N53" i="8"/>
  <c r="N65" i="8"/>
  <c r="N43" i="8"/>
  <c r="N47" i="8"/>
  <c r="N51" i="8"/>
  <c r="N55" i="8"/>
  <c r="N59" i="8"/>
  <c r="N63" i="8"/>
  <c r="N39" i="8"/>
  <c r="N60" i="8"/>
  <c r="N49" i="8"/>
  <c r="N40" i="8"/>
  <c r="N44" i="8"/>
  <c r="N48" i="8"/>
  <c r="N52" i="8"/>
  <c r="N56" i="8"/>
  <c r="N45" i="8"/>
  <c r="N61" i="8"/>
  <c r="N41" i="8"/>
  <c r="N57" i="8"/>
  <c r="O3" i="4"/>
  <c r="P3" i="4" s="1"/>
  <c r="G40" i="8" l="1"/>
  <c r="G44" i="8"/>
  <c r="G41" i="8"/>
  <c r="G39" i="8"/>
  <c r="G48" i="8"/>
  <c r="G43" i="8"/>
  <c r="G45" i="8"/>
  <c r="G42" i="8"/>
  <c r="G53" i="8"/>
  <c r="G46" i="8"/>
  <c r="G51" i="8"/>
  <c r="G58" i="8"/>
  <c r="G49" i="8"/>
  <c r="G57" i="8"/>
  <c r="G47" i="8"/>
  <c r="G54" i="8"/>
  <c r="G50" i="8"/>
  <c r="G56" i="8"/>
  <c r="G52" i="8"/>
  <c r="G59" i="8"/>
  <c r="G60" i="8"/>
  <c r="G55" i="8"/>
  <c r="G63" i="8"/>
  <c r="G64" i="8"/>
  <c r="N102" i="8"/>
  <c r="G102" i="8" s="1"/>
  <c r="G66" i="8"/>
  <c r="G61" i="8"/>
  <c r="N101" i="8"/>
  <c r="G101" i="8" s="1"/>
  <c r="G65" i="8"/>
  <c r="G62" i="8"/>
  <c r="CM112" i="10"/>
  <c r="CL109" i="10"/>
  <c r="CH111" i="10"/>
  <c r="CX111" i="10"/>
  <c r="CN109" i="10"/>
  <c r="CK109" i="10"/>
  <c r="CP109" i="10"/>
  <c r="CU109" i="10"/>
  <c r="CI110" i="10"/>
  <c r="CL111" i="10"/>
  <c r="CS112" i="10"/>
  <c r="CI109" i="10"/>
  <c r="CT109" i="10"/>
  <c r="CP111" i="10"/>
  <c r="CG112" i="10"/>
  <c r="CW112" i="10"/>
  <c r="CV109" i="10"/>
  <c r="CS109" i="10"/>
  <c r="CM109" i="10"/>
  <c r="CQ110" i="10"/>
  <c r="CT111" i="10"/>
  <c r="CK112" i="10"/>
  <c r="CL112" i="10"/>
  <c r="CJ109" i="10"/>
  <c r="CG109" i="10"/>
  <c r="CW109" i="10"/>
  <c r="CH109" i="10"/>
  <c r="CQ109" i="10"/>
  <c r="CO112" i="10"/>
  <c r="CR109" i="10"/>
  <c r="CU110" i="10"/>
  <c r="CO109" i="10"/>
  <c r="CX109" i="10"/>
  <c r="CM110" i="10"/>
  <c r="CJ110" i="10"/>
  <c r="CM111" i="10"/>
  <c r="CS110" i="10"/>
  <c r="CV111" i="10"/>
  <c r="CP110" i="10"/>
  <c r="CS111" i="10"/>
  <c r="CH112" i="10"/>
  <c r="CX112" i="10"/>
  <c r="CI112" i="10"/>
  <c r="CR112" i="10"/>
  <c r="CN110" i="10"/>
  <c r="CQ111" i="10"/>
  <c r="CG110" i="10"/>
  <c r="CW110" i="10"/>
  <c r="CJ111" i="10"/>
  <c r="CT110" i="10"/>
  <c r="CG111" i="10"/>
  <c r="CW111" i="10"/>
  <c r="CV112" i="10"/>
  <c r="CR110" i="10"/>
  <c r="CU111" i="10"/>
  <c r="CK110" i="10"/>
  <c r="CN111" i="10"/>
  <c r="CH110" i="10"/>
  <c r="CX110" i="10"/>
  <c r="CK111" i="10"/>
  <c r="CP112" i="10"/>
  <c r="CQ112" i="10"/>
  <c r="CJ112" i="10"/>
  <c r="CV110" i="10"/>
  <c r="CI111" i="10"/>
  <c r="CO110" i="10"/>
  <c r="CR111" i="10"/>
  <c r="CL110" i="10"/>
  <c r="CO111" i="10"/>
  <c r="CT112" i="10"/>
  <c r="CU112" i="10"/>
  <c r="CN112" i="10"/>
  <c r="CY109" i="10"/>
  <c r="CY110" i="10"/>
  <c r="CY111" i="10"/>
  <c r="CY112" i="10"/>
  <c r="Z68" i="10"/>
  <c r="BJ68" i="10"/>
  <c r="CT104" i="10"/>
  <c r="CT68" i="10"/>
  <c r="P68" i="10"/>
  <c r="AF68" i="10"/>
  <c r="AV68" i="10"/>
  <c r="BL68" i="10"/>
  <c r="CB68" i="10"/>
  <c r="CR104" i="10"/>
  <c r="CR68" i="10"/>
  <c r="G39" i="10"/>
  <c r="H68" i="10"/>
  <c r="AC68" i="10"/>
  <c r="AS68" i="10"/>
  <c r="BI68" i="10"/>
  <c r="BY68" i="10"/>
  <c r="CO104" i="10"/>
  <c r="CO68" i="10"/>
  <c r="R68" i="10"/>
  <c r="AH68" i="10"/>
  <c r="BN68" i="10"/>
  <c r="CX104" i="10"/>
  <c r="CX68" i="10"/>
  <c r="AM68" i="10"/>
  <c r="BC68" i="10"/>
  <c r="BS68" i="10"/>
  <c r="CI104" i="10"/>
  <c r="CI68" i="10"/>
  <c r="CY104" i="10"/>
  <c r="CY68" i="10"/>
  <c r="G47" i="10"/>
  <c r="G42" i="10"/>
  <c r="G49" i="10"/>
  <c r="G58" i="10"/>
  <c r="G66" i="10"/>
  <c r="AL68" i="10"/>
  <c r="BR68" i="10"/>
  <c r="O68" i="10"/>
  <c r="T68" i="10"/>
  <c r="AJ68" i="10"/>
  <c r="AZ68" i="10"/>
  <c r="BP68" i="10"/>
  <c r="CF68" i="10"/>
  <c r="CV104" i="10"/>
  <c r="CV68" i="10"/>
  <c r="Q68" i="10"/>
  <c r="AG68" i="10"/>
  <c r="AW68" i="10"/>
  <c r="BM68" i="10"/>
  <c r="CC68" i="10"/>
  <c r="CS104" i="10"/>
  <c r="CS68" i="10"/>
  <c r="AD68" i="10"/>
  <c r="AP68" i="10"/>
  <c r="BV68" i="10"/>
  <c r="S68" i="10"/>
  <c r="AQ68" i="10"/>
  <c r="BG68" i="10"/>
  <c r="BW68" i="10"/>
  <c r="CM104" i="10"/>
  <c r="CM68" i="10"/>
  <c r="G52" i="10"/>
  <c r="G43" i="10"/>
  <c r="G54" i="10"/>
  <c r="G45" i="10"/>
  <c r="G63" i="10"/>
  <c r="AT68" i="10"/>
  <c r="CD68" i="10"/>
  <c r="W68" i="10"/>
  <c r="X68" i="10"/>
  <c r="AN68" i="10"/>
  <c r="BD68" i="10"/>
  <c r="BT68" i="10"/>
  <c r="CJ104" i="10"/>
  <c r="CJ68" i="10"/>
  <c r="G40" i="10"/>
  <c r="U68" i="10"/>
  <c r="AK68" i="10"/>
  <c r="BA68" i="10"/>
  <c r="BQ68" i="10"/>
  <c r="CG104" i="10"/>
  <c r="CG68" i="10"/>
  <c r="CW104" i="10"/>
  <c r="CW68" i="10"/>
  <c r="BZ68" i="10"/>
  <c r="AX68" i="10"/>
  <c r="CH104" i="10"/>
  <c r="CH68" i="10"/>
  <c r="AA68" i="10"/>
  <c r="AU68" i="10"/>
  <c r="BK68" i="10"/>
  <c r="CA68" i="10"/>
  <c r="CQ104" i="10"/>
  <c r="CQ68" i="10"/>
  <c r="G48" i="10"/>
  <c r="G55" i="10"/>
  <c r="G50" i="10"/>
  <c r="G41" i="10"/>
  <c r="G60" i="10"/>
  <c r="G61" i="10"/>
  <c r="G65" i="10"/>
  <c r="BB68" i="10"/>
  <c r="CL104" i="10"/>
  <c r="CL68" i="10"/>
  <c r="AE68" i="10"/>
  <c r="AB68" i="10"/>
  <c r="AR68" i="10"/>
  <c r="BH68" i="10"/>
  <c r="BX68" i="10"/>
  <c r="CN104" i="10"/>
  <c r="CN68" i="10"/>
  <c r="N68" i="10"/>
  <c r="Y68" i="10"/>
  <c r="AO68" i="10"/>
  <c r="BE68" i="10"/>
  <c r="BU68" i="10"/>
  <c r="CK104" i="10"/>
  <c r="CK68" i="10"/>
  <c r="V68" i="10"/>
  <c r="BF68" i="10"/>
  <c r="CP104" i="10"/>
  <c r="CP68" i="10"/>
  <c r="AI68" i="10"/>
  <c r="AY68" i="10"/>
  <c r="BO68" i="10"/>
  <c r="CE68" i="10"/>
  <c r="CU104" i="10"/>
  <c r="CU68" i="10"/>
  <c r="G44" i="10"/>
  <c r="G51" i="10"/>
  <c r="G46" i="10"/>
  <c r="G53" i="10"/>
  <c r="G56" i="10"/>
  <c r="G59" i="10"/>
  <c r="G62" i="10"/>
  <c r="G57" i="10"/>
  <c r="G64" i="10"/>
  <c r="CP75" i="8"/>
  <c r="CP68" i="8"/>
  <c r="BZ75" i="8"/>
  <c r="BZ68" i="8"/>
  <c r="BJ75" i="8"/>
  <c r="BJ68" i="8"/>
  <c r="AT75" i="8"/>
  <c r="AT68" i="8"/>
  <c r="AD75" i="8"/>
  <c r="AD68" i="8"/>
  <c r="CW75" i="8"/>
  <c r="CW68" i="8"/>
  <c r="CG75" i="8"/>
  <c r="CG68" i="8"/>
  <c r="BQ75" i="8"/>
  <c r="BQ68" i="8"/>
  <c r="BA75" i="8"/>
  <c r="BA68" i="8"/>
  <c r="AK75" i="8"/>
  <c r="AK68" i="8"/>
  <c r="U75" i="8"/>
  <c r="U68" i="8"/>
  <c r="CN75" i="8"/>
  <c r="CN68" i="8"/>
  <c r="BX75" i="8"/>
  <c r="BX68" i="8"/>
  <c r="BH75" i="8"/>
  <c r="BH68" i="8"/>
  <c r="AR75" i="8"/>
  <c r="AR68" i="8"/>
  <c r="AB75" i="8"/>
  <c r="AB68" i="8"/>
  <c r="CU75" i="8"/>
  <c r="CU68" i="8"/>
  <c r="CE75" i="8"/>
  <c r="CE68" i="8"/>
  <c r="BO75" i="8"/>
  <c r="BO68" i="8"/>
  <c r="AY75" i="8"/>
  <c r="AY68" i="8"/>
  <c r="AI75" i="8"/>
  <c r="AI68" i="8"/>
  <c r="S75" i="8"/>
  <c r="S68" i="8"/>
  <c r="N68" i="8"/>
  <c r="CL75" i="8"/>
  <c r="CL68" i="8"/>
  <c r="BV75" i="8"/>
  <c r="BV68" i="8"/>
  <c r="BF75" i="8"/>
  <c r="BF68" i="8"/>
  <c r="AP75" i="8"/>
  <c r="AP68" i="8"/>
  <c r="Z75" i="8"/>
  <c r="Z68" i="8"/>
  <c r="CS75" i="8"/>
  <c r="CS68" i="8"/>
  <c r="CC75" i="8"/>
  <c r="CC68" i="8"/>
  <c r="BM75" i="8"/>
  <c r="BM68" i="8"/>
  <c r="AW75" i="8"/>
  <c r="AW68" i="8"/>
  <c r="AG75" i="8"/>
  <c r="AG68" i="8"/>
  <c r="Q75" i="8"/>
  <c r="Q68" i="8"/>
  <c r="CZ75" i="8"/>
  <c r="CZ68" i="8"/>
  <c r="CJ75" i="8"/>
  <c r="CJ68" i="8"/>
  <c r="BT75" i="8"/>
  <c r="BT68" i="8"/>
  <c r="BD75" i="8"/>
  <c r="BD68" i="8"/>
  <c r="AN75" i="8"/>
  <c r="AN68" i="8"/>
  <c r="X75" i="8"/>
  <c r="X68" i="8"/>
  <c r="CQ75" i="8"/>
  <c r="CQ68" i="8"/>
  <c r="CA75" i="8"/>
  <c r="CA68" i="8"/>
  <c r="BK75" i="8"/>
  <c r="BK68" i="8"/>
  <c r="AU75" i="8"/>
  <c r="AU68" i="8"/>
  <c r="AE75" i="8"/>
  <c r="AE68" i="8"/>
  <c r="O75" i="8"/>
  <c r="O68" i="8"/>
  <c r="CX75" i="8"/>
  <c r="CX68" i="8"/>
  <c r="CH75" i="8"/>
  <c r="CH68" i="8"/>
  <c r="BR75" i="8"/>
  <c r="BR68" i="8"/>
  <c r="BB75" i="8"/>
  <c r="BB68" i="8"/>
  <c r="AL75" i="8"/>
  <c r="AL68" i="8"/>
  <c r="V75" i="8"/>
  <c r="V68" i="8"/>
  <c r="CO75" i="8"/>
  <c r="CO68" i="8"/>
  <c r="BY75" i="8"/>
  <c r="BY68" i="8"/>
  <c r="BI75" i="8"/>
  <c r="BI68" i="8"/>
  <c r="AS75" i="8"/>
  <c r="AS68" i="8"/>
  <c r="AC75" i="8"/>
  <c r="AC68" i="8"/>
  <c r="CV75" i="8"/>
  <c r="CV68" i="8"/>
  <c r="CF75" i="8"/>
  <c r="CF68" i="8"/>
  <c r="BP75" i="8"/>
  <c r="BP68" i="8"/>
  <c r="AZ75" i="8"/>
  <c r="AZ68" i="8"/>
  <c r="AJ75" i="8"/>
  <c r="AJ68" i="8"/>
  <c r="T75" i="8"/>
  <c r="T68" i="8"/>
  <c r="CM75" i="8"/>
  <c r="CM68" i="8"/>
  <c r="BW75" i="8"/>
  <c r="BW68" i="8"/>
  <c r="BG75" i="8"/>
  <c r="BG68" i="8"/>
  <c r="AQ75" i="8"/>
  <c r="AQ68" i="8"/>
  <c r="AA75" i="8"/>
  <c r="AA68" i="8"/>
  <c r="CT75" i="8"/>
  <c r="CT68" i="8"/>
  <c r="CD75" i="8"/>
  <c r="CD68" i="8"/>
  <c r="BN75" i="8"/>
  <c r="BN68" i="8"/>
  <c r="AX75" i="8"/>
  <c r="AX68" i="8"/>
  <c r="AH75" i="8"/>
  <c r="AH68" i="8"/>
  <c r="R75" i="8"/>
  <c r="R68" i="8"/>
  <c r="CK75" i="8"/>
  <c r="CK68" i="8"/>
  <c r="BU75" i="8"/>
  <c r="BU68" i="8"/>
  <c r="BE75" i="8"/>
  <c r="BE68" i="8"/>
  <c r="AO75" i="8"/>
  <c r="AO68" i="8"/>
  <c r="Y75" i="8"/>
  <c r="Y68" i="8"/>
  <c r="CR75" i="8"/>
  <c r="CR68" i="8"/>
  <c r="CB75" i="8"/>
  <c r="CB68" i="8"/>
  <c r="BL75" i="8"/>
  <c r="BL68" i="8"/>
  <c r="AV75" i="8"/>
  <c r="AV68" i="8"/>
  <c r="AF75" i="8"/>
  <c r="AF68" i="8"/>
  <c r="P75" i="8"/>
  <c r="P68" i="8"/>
  <c r="CY75" i="8"/>
  <c r="CY68" i="8"/>
  <c r="CI75" i="8"/>
  <c r="CI68" i="8"/>
  <c r="BS75" i="8"/>
  <c r="BS68" i="8"/>
  <c r="BC75" i="8"/>
  <c r="BC68" i="8"/>
  <c r="AM75" i="8"/>
  <c r="AM68" i="8"/>
  <c r="W75" i="8"/>
  <c r="W68" i="8"/>
  <c r="N99" i="8"/>
  <c r="N93" i="8"/>
  <c r="N83" i="8"/>
  <c r="N90" i="8"/>
  <c r="N77" i="8"/>
  <c r="N88" i="8"/>
  <c r="G88" i="8" s="1"/>
  <c r="N85" i="8"/>
  <c r="N95" i="8"/>
  <c r="G95" i="8" s="1"/>
  <c r="N79" i="8"/>
  <c r="N86" i="8"/>
  <c r="N76" i="8"/>
  <c r="N100" i="8"/>
  <c r="N97" i="8"/>
  <c r="N84" i="8"/>
  <c r="N96" i="8"/>
  <c r="N91" i="8"/>
  <c r="N98" i="8"/>
  <c r="N82" i="8"/>
  <c r="N92" i="8"/>
  <c r="N81" i="8"/>
  <c r="G81" i="8" s="1"/>
  <c r="N80" i="8"/>
  <c r="G80" i="8" s="1"/>
  <c r="N75" i="8"/>
  <c r="N87" i="8"/>
  <c r="G87" i="8" s="1"/>
  <c r="N89" i="8"/>
  <c r="N94" i="8"/>
  <c r="G94" i="8" s="1"/>
  <c r="N78" i="8"/>
  <c r="Q3" i="4"/>
  <c r="G76" i="8" l="1"/>
  <c r="G78" i="8"/>
  <c r="G112" i="8" s="1"/>
  <c r="N112" i="8"/>
  <c r="G86" i="8"/>
  <c r="G93" i="8"/>
  <c r="G98" i="8"/>
  <c r="G117" i="8" s="1"/>
  <c r="N117" i="8"/>
  <c r="G79" i="8"/>
  <c r="G99" i="8"/>
  <c r="G118" i="8" s="1"/>
  <c r="N118" i="8"/>
  <c r="G89" i="8"/>
  <c r="G91" i="8"/>
  <c r="G115" i="8" s="1"/>
  <c r="N115" i="8"/>
  <c r="G96" i="8"/>
  <c r="G85" i="8"/>
  <c r="G114" i="8" s="1"/>
  <c r="N114" i="8"/>
  <c r="G84" i="8"/>
  <c r="G113" i="8" s="1"/>
  <c r="N113" i="8"/>
  <c r="G97" i="8"/>
  <c r="G77" i="8"/>
  <c r="G111" i="8" s="1"/>
  <c r="N111" i="8"/>
  <c r="G100" i="8"/>
  <c r="G90" i="8"/>
  <c r="G92" i="8"/>
  <c r="G116" i="8" s="1"/>
  <c r="N116" i="8"/>
  <c r="G83" i="8"/>
  <c r="G82" i="8"/>
  <c r="CY120" i="8"/>
  <c r="O120" i="8"/>
  <c r="Q120" i="8"/>
  <c r="P120" i="8"/>
  <c r="CX120" i="8"/>
  <c r="CZ120" i="8"/>
  <c r="G75" i="8"/>
  <c r="G68" i="8"/>
  <c r="AM104" i="8"/>
  <c r="BS104" i="8"/>
  <c r="CY104" i="8"/>
  <c r="AF104" i="8"/>
  <c r="BL104" i="8"/>
  <c r="CR104" i="8"/>
  <c r="AO104" i="8"/>
  <c r="BU104" i="8"/>
  <c r="R104" i="8"/>
  <c r="AX104" i="8"/>
  <c r="CD104" i="8"/>
  <c r="AA104" i="8"/>
  <c r="BG104" i="8"/>
  <c r="CM104" i="8"/>
  <c r="AJ104" i="8"/>
  <c r="BP104" i="8"/>
  <c r="CV104" i="8"/>
  <c r="AS104" i="8"/>
  <c r="BY104" i="8"/>
  <c r="V104" i="8"/>
  <c r="BB104" i="8"/>
  <c r="CH104" i="8"/>
  <c r="O104" i="8"/>
  <c r="AU104" i="8"/>
  <c r="CA104" i="8"/>
  <c r="X104" i="8"/>
  <c r="BD104" i="8"/>
  <c r="CJ104" i="8"/>
  <c r="Q104" i="8"/>
  <c r="AW104" i="8"/>
  <c r="CC104" i="8"/>
  <c r="Z104" i="8"/>
  <c r="BF104" i="8"/>
  <c r="CL104" i="8"/>
  <c r="AI104" i="8"/>
  <c r="BO104" i="8"/>
  <c r="CU104" i="8"/>
  <c r="AR104" i="8"/>
  <c r="BX104" i="8"/>
  <c r="U104" i="8"/>
  <c r="BA104" i="8"/>
  <c r="CG104" i="8"/>
  <c r="AD104" i="8"/>
  <c r="BJ104" i="8"/>
  <c r="CP104" i="8"/>
  <c r="W104" i="8"/>
  <c r="BC104" i="8"/>
  <c r="CI104" i="8"/>
  <c r="P104" i="8"/>
  <c r="AV104" i="8"/>
  <c r="CB104" i="8"/>
  <c r="Y104" i="8"/>
  <c r="BE104" i="8"/>
  <c r="CK104" i="8"/>
  <c r="AH104" i="8"/>
  <c r="BN104" i="8"/>
  <c r="CT104" i="8"/>
  <c r="AQ104" i="8"/>
  <c r="BW104" i="8"/>
  <c r="T104" i="8"/>
  <c r="AZ104" i="8"/>
  <c r="CF104" i="8"/>
  <c r="AC104" i="8"/>
  <c r="BI104" i="8"/>
  <c r="CO104" i="8"/>
  <c r="AL104" i="8"/>
  <c r="BR104" i="8"/>
  <c r="CX104" i="8"/>
  <c r="AE104" i="8"/>
  <c r="BK104" i="8"/>
  <c r="CQ104" i="8"/>
  <c r="AN104" i="8"/>
  <c r="BT104" i="8"/>
  <c r="CZ104" i="8"/>
  <c r="AG104" i="8"/>
  <c r="BM104" i="8"/>
  <c r="CS104" i="8"/>
  <c r="AP104" i="8"/>
  <c r="BV104" i="8"/>
  <c r="S104" i="8"/>
  <c r="AY104" i="8"/>
  <c r="CE104" i="8"/>
  <c r="AB104" i="8"/>
  <c r="BH104" i="8"/>
  <c r="CN104" i="8"/>
  <c r="AK104" i="8"/>
  <c r="BQ104" i="8"/>
  <c r="CW104" i="8"/>
  <c r="AT104" i="8"/>
  <c r="BZ104" i="8"/>
  <c r="CI114" i="10"/>
  <c r="CI116" i="10" s="1"/>
  <c r="CH114" i="10"/>
  <c r="CH116" i="10" s="1"/>
  <c r="CL114" i="10"/>
  <c r="CL116" i="10" s="1"/>
  <c r="CG114" i="10"/>
  <c r="CG116" i="10" s="1"/>
  <c r="CM114" i="10"/>
  <c r="CM116" i="10" s="1"/>
  <c r="CN114" i="10"/>
  <c r="CN116" i="10" s="1"/>
  <c r="CP114" i="10"/>
  <c r="CP116" i="10" s="1"/>
  <c r="CS114" i="10"/>
  <c r="CS116" i="10" s="1"/>
  <c r="CJ114" i="10"/>
  <c r="CJ116" i="10" s="1"/>
  <c r="CU114" i="10"/>
  <c r="CU116" i="10" s="1"/>
  <c r="CV114" i="10"/>
  <c r="CV116" i="10" s="1"/>
  <c r="CT114" i="10"/>
  <c r="CT116" i="10" s="1"/>
  <c r="CQ114" i="10"/>
  <c r="CQ116" i="10" s="1"/>
  <c r="CR114" i="10"/>
  <c r="CR116" i="10" s="1"/>
  <c r="CK114" i="10"/>
  <c r="CK116" i="10" s="1"/>
  <c r="CW114" i="10"/>
  <c r="CX114" i="10"/>
  <c r="CO114" i="10"/>
  <c r="CO116" i="10" s="1"/>
  <c r="CY114" i="10"/>
  <c r="G68" i="10"/>
  <c r="N104" i="8"/>
  <c r="R3" i="4"/>
  <c r="G120" i="8" l="1"/>
  <c r="G104" i="8"/>
  <c r="CW120" i="8"/>
  <c r="BH120" i="8"/>
  <c r="S120" i="8"/>
  <c r="BR120" i="8"/>
  <c r="BE120" i="8"/>
  <c r="AN120" i="8"/>
  <c r="CP120" i="8"/>
  <c r="BA120" i="8"/>
  <c r="CU120" i="8"/>
  <c r="CC120" i="8"/>
  <c r="X120" i="8"/>
  <c r="AA120" i="8"/>
  <c r="AF120" i="8"/>
  <c r="AL120" i="8"/>
  <c r="CK120" i="8"/>
  <c r="Z120" i="8"/>
  <c r="BY120" i="8"/>
  <c r="CM120" i="8"/>
  <c r="BU120" i="8"/>
  <c r="CF120" i="8"/>
  <c r="CI120" i="8"/>
  <c r="BQ120" i="8"/>
  <c r="AB120" i="8"/>
  <c r="AP120" i="8"/>
  <c r="AC120" i="8"/>
  <c r="BV120" i="8"/>
  <c r="BK120" i="8"/>
  <c r="BJ120" i="8"/>
  <c r="U120" i="8"/>
  <c r="BO120" i="8"/>
  <c r="AW120" i="8"/>
  <c r="CA120" i="8"/>
  <c r="R120" i="8"/>
  <c r="BS120" i="8"/>
  <c r="BI120" i="8"/>
  <c r="AV120" i="8"/>
  <c r="CH120" i="8"/>
  <c r="AS120" i="8"/>
  <c r="BG120" i="8"/>
  <c r="CR120" i="8"/>
  <c r="AQ120" i="8"/>
  <c r="W120" i="8"/>
  <c r="BZ120" i="8"/>
  <c r="AK120" i="8"/>
  <c r="CE120" i="8"/>
  <c r="CS120" i="8"/>
  <c r="T120" i="8"/>
  <c r="BM120" i="8"/>
  <c r="BW120" i="8"/>
  <c r="AD120" i="8"/>
  <c r="BX120" i="8"/>
  <c r="AI120" i="8"/>
  <c r="CJ120" i="8"/>
  <c r="AU120" i="8"/>
  <c r="AO120" i="8"/>
  <c r="AM120" i="8"/>
  <c r="AZ120" i="8"/>
  <c r="BC120" i="8"/>
  <c r="BB120" i="8"/>
  <c r="CV120" i="8"/>
  <c r="CD120" i="8"/>
  <c r="AE120" i="8"/>
  <c r="AH120" i="8"/>
  <c r="AT120" i="8"/>
  <c r="CN120" i="8"/>
  <c r="AY120" i="8"/>
  <c r="AG120" i="8"/>
  <c r="BN120" i="8"/>
  <c r="BT120" i="8"/>
  <c r="CB120" i="8"/>
  <c r="CG120" i="8"/>
  <c r="AR120" i="8"/>
  <c r="BF120" i="8"/>
  <c r="BD120" i="8"/>
  <c r="BP120" i="8"/>
  <c r="BL120" i="8"/>
  <c r="CQ120" i="8"/>
  <c r="CT120" i="8"/>
  <c r="CL120" i="8"/>
  <c r="V120" i="8"/>
  <c r="AJ120" i="8"/>
  <c r="AX120" i="8"/>
  <c r="CO120" i="8"/>
  <c r="Y120" i="8"/>
  <c r="N120" i="8"/>
  <c r="S3" i="4"/>
  <c r="G121" i="8" l="1"/>
  <c r="T3" i="4"/>
  <c r="U3" i="4" l="1"/>
  <c r="V3" i="4" l="1"/>
  <c r="W3" i="4" l="1"/>
  <c r="X3" i="4" l="1"/>
  <c r="Y3" i="4" l="1"/>
  <c r="Z3" i="4" l="1"/>
  <c r="AA3" i="4" l="1"/>
  <c r="AB3" i="4" l="1"/>
  <c r="AC3" i="4" l="1"/>
  <c r="AD3" i="4" l="1"/>
  <c r="AE3" i="4" l="1"/>
  <c r="AF3" i="4" l="1"/>
  <c r="AG3" i="4" l="1"/>
  <c r="AH3" i="4" l="1"/>
  <c r="AI3" i="4" l="1"/>
  <c r="AJ3" i="4" l="1"/>
  <c r="AK3" i="4" l="1"/>
  <c r="AL3" i="4" l="1"/>
  <c r="AM3" i="4" l="1"/>
  <c r="AN3" i="4" l="1"/>
  <c r="AO3" i="4" l="1"/>
  <c r="AP3" i="4" l="1"/>
  <c r="AQ3" i="4" l="1"/>
  <c r="AR3" i="4" l="1"/>
  <c r="AS3" i="4" l="1"/>
  <c r="AT3" i="4" l="1"/>
  <c r="AU3" i="4" l="1"/>
  <c r="AV3" i="4" l="1"/>
  <c r="AW3" i="4" l="1"/>
  <c r="AX3" i="4" l="1"/>
  <c r="AY3" i="4" l="1"/>
  <c r="AZ3" i="4" l="1"/>
  <c r="BA3" i="4" l="1"/>
  <c r="BB3" i="4" l="1"/>
  <c r="BC3" i="4" l="1"/>
  <c r="BD3" i="4" l="1"/>
  <c r="BE3" i="4" l="1"/>
  <c r="BF3" i="4" l="1"/>
  <c r="BG3" i="4" l="1"/>
  <c r="BH3" i="4" l="1"/>
  <c r="BI3" i="4" l="1"/>
  <c r="BJ3" i="4" l="1"/>
  <c r="BK3" i="4" l="1"/>
  <c r="BL3" i="4" l="1"/>
  <c r="BM3" i="4" l="1"/>
  <c r="BN3" i="4" l="1"/>
  <c r="BO3" i="4" l="1"/>
  <c r="BP3" i="4" l="1"/>
  <c r="BQ3" i="4" l="1"/>
  <c r="BR3" i="4" l="1"/>
  <c r="BS3" i="4" l="1"/>
  <c r="BT3" i="4" l="1"/>
  <c r="BU3" i="4" l="1"/>
  <c r="BV3" i="4" l="1"/>
  <c r="BW3" i="4" l="1"/>
  <c r="BX3" i="4" l="1"/>
  <c r="BY3" i="4" l="1"/>
  <c r="BZ3" i="4" l="1"/>
  <c r="CA3" i="4" l="1"/>
  <c r="CB3" i="4" l="1"/>
  <c r="CC3" i="4" l="1"/>
  <c r="CD3" i="4" l="1"/>
  <c r="CE3" i="4" l="1"/>
  <c r="CF3" i="4" l="1"/>
  <c r="CG3" i="4" l="1"/>
  <c r="CH3" i="4" l="1"/>
  <c r="CI3" i="4" l="1"/>
  <c r="CJ3" i="4" l="1"/>
  <c r="CK3" i="4" l="1"/>
  <c r="CL3" i="4" l="1"/>
  <c r="CM3" i="4" l="1"/>
  <c r="CN3" i="4" l="1"/>
  <c r="CO3" i="4" l="1"/>
  <c r="CP3" i="4" l="1"/>
  <c r="CQ3" i="4" l="1"/>
  <c r="CR3" i="4" l="1"/>
  <c r="CS3" i="4" l="1"/>
  <c r="CT3" i="4" l="1"/>
  <c r="CU3" i="4" l="1"/>
  <c r="CV3" i="4" l="1"/>
  <c r="CW3" i="4" l="1"/>
  <c r="CX3" i="4" l="1"/>
  <c r="CY3" i="4" l="1"/>
  <c r="CZ3" i="4" l="1"/>
  <c r="DA3" i="4" s="1"/>
  <c r="DB3" i="4" s="1"/>
  <c r="DC3" i="4" s="1"/>
  <c r="DD3" i="4" s="1"/>
  <c r="DE3" i="4" s="1"/>
  <c r="DF3" i="4" s="1"/>
  <c r="DG3" i="4" s="1"/>
  <c r="DH3" i="4" s="1"/>
  <c r="DI3" i="4" s="1"/>
  <c r="DJ3" i="4" s="1"/>
  <c r="DK3" i="4" s="1"/>
  <c r="DL3" i="4" s="1"/>
  <c r="DM3" i="4" s="1"/>
  <c r="AO75" i="10" l="1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CF79" i="10"/>
  <c r="BP86" i="10"/>
  <c r="BD79" i="10"/>
  <c r="AR83" i="10"/>
  <c r="CF82" i="10"/>
  <c r="CF78" i="10"/>
  <c r="BA76" i="10"/>
  <c r="BD83" i="10"/>
  <c r="AR87" i="10"/>
  <c r="BM79" i="10"/>
  <c r="CF86" i="10"/>
  <c r="BA79" i="10"/>
  <c r="BD86" i="10"/>
  <c r="AR90" i="10"/>
  <c r="AR76" i="10"/>
  <c r="BD82" i="10"/>
  <c r="AR86" i="10"/>
  <c r="CD78" i="10"/>
  <c r="BV77" i="10"/>
  <c r="BY84" i="10"/>
  <c r="BM84" i="10"/>
  <c r="BV80" i="10"/>
  <c r="BY87" i="10"/>
  <c r="BG76" i="10"/>
  <c r="AX77" i="10"/>
  <c r="BV76" i="10"/>
  <c r="BY83" i="10"/>
  <c r="BJ76" i="10"/>
  <c r="BA87" i="10"/>
  <c r="AL91" i="10"/>
  <c r="BP79" i="10"/>
  <c r="BS86" i="10"/>
  <c r="BG90" i="10"/>
  <c r="CB82" i="10"/>
  <c r="CE89" i="10"/>
  <c r="AU90" i="10"/>
  <c r="BP82" i="10"/>
  <c r="BS89" i="10"/>
  <c r="BP78" i="10"/>
  <c r="BS85" i="10"/>
  <c r="BG89" i="10"/>
  <c r="CD89" i="10"/>
  <c r="BD78" i="10"/>
  <c r="AR82" i="10"/>
  <c r="AX78" i="10"/>
  <c r="BY96" i="10"/>
  <c r="BM86" i="10"/>
  <c r="CB87" i="10"/>
  <c r="BM80" i="10"/>
  <c r="CF87" i="10"/>
  <c r="BM76" i="10"/>
  <c r="CF83" i="10"/>
  <c r="BY79" i="10"/>
  <c r="BP90" i="10"/>
  <c r="BJ83" i="10"/>
  <c r="CD76" i="10"/>
  <c r="BY80" i="10"/>
  <c r="BA84" i="10"/>
  <c r="CB90" i="10"/>
  <c r="BA80" i="10"/>
  <c r="BD87" i="10"/>
  <c r="AR91" i="10"/>
  <c r="BM83" i="10"/>
  <c r="CF90" i="10"/>
  <c r="AU80" i="10"/>
  <c r="AX87" i="10"/>
  <c r="BS79" i="10"/>
  <c r="AL89" i="10"/>
  <c r="AU85" i="10"/>
  <c r="CD81" i="10"/>
  <c r="BV85" i="10"/>
  <c r="AL88" i="10"/>
  <c r="CB77" i="10"/>
  <c r="BV81" i="10"/>
  <c r="BY88" i="10"/>
  <c r="CE84" i="10"/>
  <c r="AX76" i="10"/>
  <c r="BY76" i="10"/>
  <c r="BP87" i="10"/>
  <c r="BP83" i="10"/>
  <c r="BS90" i="10"/>
  <c r="CB86" i="10"/>
  <c r="BM90" i="10"/>
  <c r="BG83" i="10"/>
  <c r="BJ90" i="10"/>
  <c r="CD83" i="10"/>
  <c r="BJ81" i="10"/>
  <c r="AX81" i="10"/>
  <c r="BG77" i="10"/>
  <c r="BJ84" i="10"/>
  <c r="CD77" i="10"/>
  <c r="BJ80" i="10"/>
  <c r="AL84" i="10"/>
  <c r="BS76" i="10"/>
  <c r="AU78" i="10"/>
  <c r="AX85" i="10"/>
  <c r="BS77" i="10"/>
  <c r="BG81" i="10"/>
  <c r="BJ88" i="10"/>
  <c r="AL85" i="10"/>
  <c r="AU81" i="10"/>
  <c r="AX88" i="10"/>
  <c r="AU77" i="10"/>
  <c r="AX84" i="10"/>
  <c r="CD80" i="10"/>
  <c r="CE82" i="10"/>
  <c r="BS82" i="10"/>
  <c r="BG86" i="10"/>
  <c r="CB78" i="10"/>
  <c r="CE85" i="10"/>
  <c r="AR79" i="10"/>
  <c r="CE81" i="10"/>
  <c r="AU89" i="10"/>
  <c r="BM88" i="10"/>
  <c r="BV84" i="10"/>
  <c r="BJ77" i="10"/>
  <c r="BA88" i="10"/>
  <c r="CE76" i="10"/>
  <c r="BM87" i="10"/>
  <c r="AU91" i="10"/>
  <c r="AX80" i="10"/>
  <c r="CD87" i="10"/>
  <c r="BD76" i="10"/>
  <c r="CE94" i="10"/>
  <c r="BP77" i="10"/>
  <c r="BS84" i="10"/>
  <c r="BG88" i="10"/>
  <c r="CB80" i="10"/>
  <c r="BV89" i="10"/>
  <c r="BS78" i="10"/>
  <c r="BG82" i="10"/>
  <c r="BJ89" i="10"/>
  <c r="BG78" i="10"/>
  <c r="BJ85" i="10"/>
  <c r="CE77" i="10"/>
  <c r="CF81" i="10"/>
  <c r="BY77" i="10"/>
  <c r="CE78" i="10"/>
  <c r="AU86" i="10"/>
  <c r="AU82" i="10"/>
  <c r="AX89" i="10"/>
  <c r="BS81" i="10"/>
  <c r="BG85" i="10"/>
  <c r="BA78" i="10"/>
  <c r="BD85" i="10"/>
  <c r="AR89" i="10"/>
  <c r="BA83" i="10"/>
  <c r="BD90" i="10"/>
  <c r="CB83" i="10"/>
  <c r="CE90" i="10"/>
  <c r="CB79" i="10"/>
  <c r="CE86" i="10"/>
  <c r="BV79" i="10"/>
  <c r="BY86" i="10"/>
  <c r="CD85" i="10"/>
  <c r="AR78" i="10"/>
  <c r="CD88" i="10"/>
  <c r="CD84" i="10"/>
  <c r="BV88" i="10"/>
  <c r="BP81" i="10"/>
  <c r="BS88" i="10"/>
  <c r="BM81" i="10"/>
  <c r="CF88" i="10"/>
  <c r="BV82" i="10"/>
  <c r="BY89" i="10"/>
  <c r="AX93" i="10"/>
  <c r="BA77" i="10"/>
  <c r="BD84" i="10"/>
  <c r="AR88" i="10"/>
  <c r="AL86" i="10"/>
  <c r="BV93" i="10"/>
  <c r="CE92" i="10"/>
  <c r="AL95" i="10"/>
  <c r="BG91" i="10"/>
  <c r="AX96" i="10"/>
  <c r="BS95" i="10"/>
  <c r="BP91" i="10"/>
  <c r="CF77" i="10"/>
  <c r="BP84" i="10"/>
  <c r="AL90" i="10"/>
  <c r="CB81" i="10"/>
  <c r="CE88" i="10"/>
  <c r="BP95" i="10"/>
  <c r="BA93" i="10"/>
  <c r="BG92" i="10"/>
  <c r="AR80" i="10"/>
  <c r="BM82" i="10"/>
  <c r="CF89" i="10"/>
  <c r="BA96" i="10"/>
  <c r="BG80" i="10"/>
  <c r="AU84" i="10"/>
  <c r="CE79" i="10"/>
  <c r="AR94" i="10"/>
  <c r="BM93" i="10"/>
  <c r="BV96" i="10"/>
  <c r="BJ94" i="10"/>
  <c r="CE96" i="10"/>
  <c r="BA85" i="10"/>
  <c r="BY92" i="10"/>
  <c r="BV92" i="10"/>
  <c r="AU88" i="10"/>
  <c r="CB76" i="10"/>
  <c r="CE83" i="10"/>
  <c r="BM85" i="10"/>
  <c r="AL96" i="10"/>
  <c r="CD95" i="10"/>
  <c r="BM94" i="10"/>
  <c r="BD96" i="10"/>
  <c r="BY95" i="10"/>
  <c r="CB84" i="10"/>
  <c r="CF91" i="10"/>
  <c r="BA91" i="10"/>
  <c r="CE87" i="10"/>
  <c r="BD91" i="10"/>
  <c r="AR95" i="10"/>
  <c r="CD79" i="10"/>
  <c r="AU79" i="10"/>
  <c r="AX86" i="10"/>
  <c r="CB91" i="10"/>
  <c r="BY94" i="10"/>
  <c r="CF96" i="10"/>
  <c r="BD94" i="10"/>
  <c r="BJ79" i="10"/>
  <c r="BA90" i="10"/>
  <c r="CB95" i="10"/>
  <c r="BY91" i="10"/>
  <c r="BV83" i="10"/>
  <c r="BY90" i="10"/>
  <c r="CD82" i="10"/>
  <c r="BS96" i="10"/>
  <c r="AL92" i="10"/>
  <c r="CD91" i="10"/>
  <c r="AU95" i="10"/>
  <c r="BP94" i="10"/>
  <c r="AX92" i="10"/>
  <c r="BS80" i="10"/>
  <c r="BG84" i="10"/>
  <c r="BM78" i="10"/>
  <c r="BA82" i="10"/>
  <c r="BD89" i="10"/>
  <c r="BY81" i="10"/>
  <c r="BS91" i="10"/>
  <c r="BG95" i="10"/>
  <c r="CB94" i="10"/>
  <c r="CF92" i="10"/>
  <c r="BV91" i="10"/>
  <c r="CD94" i="10"/>
  <c r="AU87" i="10"/>
  <c r="CD90" i="10"/>
  <c r="BA86" i="10"/>
  <c r="BV78" i="10"/>
  <c r="BY85" i="10"/>
  <c r="CD92" i="10"/>
  <c r="BP76" i="10"/>
  <c r="BS83" i="10"/>
  <c r="BG87" i="10"/>
  <c r="BS92" i="10"/>
  <c r="BG96" i="10"/>
  <c r="CE93" i="10"/>
  <c r="BP93" i="10"/>
  <c r="BV86" i="10"/>
  <c r="BJ93" i="10"/>
  <c r="AU76" i="10"/>
  <c r="BS94" i="10"/>
  <c r="AX79" i="10"/>
  <c r="BM89" i="10"/>
  <c r="AL93" i="10"/>
  <c r="AR77" i="10"/>
  <c r="CF76" i="10"/>
  <c r="BG93" i="10"/>
  <c r="CB92" i="10"/>
  <c r="CF93" i="10"/>
  <c r="AL82" i="10"/>
  <c r="BY82" i="10"/>
  <c r="CF80" i="10"/>
  <c r="AX82" i="10"/>
  <c r="BA95" i="10"/>
  <c r="AX91" i="10"/>
  <c r="CB93" i="10"/>
  <c r="AU92" i="10"/>
  <c r="CE91" i="10"/>
  <c r="BD81" i="10"/>
  <c r="AR85" i="10"/>
  <c r="BM77" i="10"/>
  <c r="CF84" i="10"/>
  <c r="BV87" i="10"/>
  <c r="CD86" i="10"/>
  <c r="BP85" i="10"/>
  <c r="CF95" i="10"/>
  <c r="BM91" i="10"/>
  <c r="BM95" i="10"/>
  <c r="BJ91" i="10"/>
  <c r="BJ96" i="10"/>
  <c r="AU96" i="10"/>
  <c r="CE95" i="10"/>
  <c r="AX94" i="10"/>
  <c r="CF75" i="10"/>
  <c r="AL87" i="10"/>
  <c r="AU83" i="10"/>
  <c r="AX90" i="10"/>
  <c r="BY78" i="10"/>
  <c r="BP89" i="10"/>
  <c r="BM92" i="10"/>
  <c r="BJ87" i="10"/>
  <c r="BV90" i="10"/>
  <c r="AU94" i="10"/>
  <c r="BD93" i="10"/>
  <c r="CD75" i="10"/>
  <c r="CB89" i="10"/>
  <c r="BM96" i="10"/>
  <c r="BD77" i="10"/>
  <c r="AR81" i="10"/>
  <c r="BP80" i="10"/>
  <c r="BS87" i="10"/>
  <c r="BJ78" i="10"/>
  <c r="BA89" i="10"/>
  <c r="BJ92" i="10"/>
  <c r="AR92" i="10"/>
  <c r="BV94" i="10"/>
  <c r="BJ95" i="10"/>
  <c r="CE80" i="10"/>
  <c r="AL83" i="10"/>
  <c r="BJ82" i="10"/>
  <c r="BD80" i="10"/>
  <c r="AR84" i="10"/>
  <c r="AL94" i="10"/>
  <c r="AR93" i="10"/>
  <c r="BP96" i="10"/>
  <c r="BV95" i="10"/>
  <c r="BY93" i="10"/>
  <c r="AX83" i="10"/>
  <c r="BG79" i="10"/>
  <c r="BJ86" i="10"/>
  <c r="CD93" i="10"/>
  <c r="CB85" i="10"/>
  <c r="BS93" i="10"/>
  <c r="CB96" i="10"/>
  <c r="CF94" i="10"/>
  <c r="BA94" i="10"/>
  <c r="CD96" i="10"/>
  <c r="BD92" i="10"/>
  <c r="AR96" i="10"/>
  <c r="BP88" i="10"/>
  <c r="BD95" i="10"/>
  <c r="BA81" i="10"/>
  <c r="BD88" i="10"/>
  <c r="BG94" i="10"/>
  <c r="CF85" i="10"/>
  <c r="CB88" i="10"/>
  <c r="BA92" i="10"/>
  <c r="AX95" i="10"/>
  <c r="AU93" i="10"/>
  <c r="BP92" i="10"/>
  <c r="CE75" i="10"/>
  <c r="AR75" i="10"/>
  <c r="BJ75" i="10"/>
  <c r="BP75" i="10"/>
  <c r="BV75" i="10"/>
  <c r="AL75" i="10"/>
  <c r="BG75" i="10"/>
  <c r="CA76" i="10"/>
  <c r="CC76" i="10"/>
  <c r="AL76" i="10"/>
  <c r="AL77" i="10"/>
  <c r="CA77" i="10"/>
  <c r="CC77" i="10"/>
  <c r="CC78" i="10"/>
  <c r="AL78" i="10"/>
  <c r="CA78" i="10"/>
  <c r="CC79" i="10"/>
  <c r="AL79" i="10"/>
  <c r="CA79" i="10"/>
  <c r="CA80" i="10"/>
  <c r="BX80" i="10"/>
  <c r="BU80" i="10"/>
  <c r="CC80" i="10"/>
  <c r="AL80" i="10"/>
  <c r="AI80" i="10"/>
  <c r="BU79" i="10"/>
  <c r="BR80" i="10"/>
  <c r="CA82" i="10"/>
  <c r="BX82" i="10"/>
  <c r="AI82" i="10"/>
  <c r="BZ82" i="10"/>
  <c r="CC82" i="10"/>
  <c r="CC83" i="10"/>
  <c r="AI83" i="10"/>
  <c r="BU83" i="10"/>
  <c r="BZ83" i="10"/>
  <c r="CA83" i="10"/>
  <c r="BX83" i="10"/>
  <c r="BR84" i="10"/>
  <c r="BZ84" i="10"/>
  <c r="BX84" i="10"/>
  <c r="AI84" i="10"/>
  <c r="CA84" i="10"/>
  <c r="BU84" i="10"/>
  <c r="CC84" i="10"/>
  <c r="CA85" i="10"/>
  <c r="AI85" i="10"/>
  <c r="BR85" i="10"/>
  <c r="BZ85" i="10"/>
  <c r="BX85" i="10"/>
  <c r="BU85" i="10"/>
  <c r="CC85" i="10"/>
  <c r="BR86" i="10"/>
  <c r="BZ86" i="10"/>
  <c r="BU86" i="10"/>
  <c r="CC86" i="10"/>
  <c r="AI86" i="10"/>
  <c r="CA86" i="10"/>
  <c r="BX86" i="10"/>
  <c r="BU87" i="10"/>
  <c r="BX87" i="10"/>
  <c r="CC87" i="10"/>
  <c r="BR87" i="10"/>
  <c r="BZ87" i="10"/>
  <c r="AI87" i="10"/>
  <c r="CA87" i="10"/>
  <c r="AI88" i="10"/>
  <c r="CA88" i="10"/>
  <c r="BX88" i="10"/>
  <c r="BU88" i="10"/>
  <c r="CC88" i="10"/>
  <c r="BR88" i="10"/>
  <c r="BZ88" i="10"/>
  <c r="BU89" i="10"/>
  <c r="CC89" i="10"/>
  <c r="AI89" i="10"/>
  <c r="BX89" i="10"/>
  <c r="BR89" i="10"/>
  <c r="BZ89" i="10"/>
  <c r="CA89" i="10"/>
  <c r="BX90" i="10"/>
  <c r="CA90" i="10"/>
  <c r="AI90" i="10"/>
  <c r="BU90" i="10"/>
  <c r="CC90" i="10"/>
  <c r="BR90" i="10"/>
  <c r="BZ90" i="10"/>
  <c r="AI91" i="10"/>
  <c r="BR91" i="10"/>
  <c r="BZ91" i="10"/>
  <c r="CA91" i="10"/>
  <c r="BX91" i="10"/>
  <c r="BU91" i="10"/>
  <c r="CC91" i="10"/>
  <c r="BR92" i="10"/>
  <c r="BZ92" i="10"/>
  <c r="BU92" i="10"/>
  <c r="AI92" i="10"/>
  <c r="CA92" i="10"/>
  <c r="BX92" i="10"/>
  <c r="CC92" i="10"/>
  <c r="CA93" i="10"/>
  <c r="AI93" i="10"/>
  <c r="BR93" i="10"/>
  <c r="BZ93" i="10"/>
  <c r="BX93" i="10"/>
  <c r="BU93" i="10"/>
  <c r="CC93" i="10"/>
  <c r="BR94" i="10"/>
  <c r="BZ94" i="10"/>
  <c r="BU94" i="10"/>
  <c r="CC94" i="10"/>
  <c r="AI94" i="10"/>
  <c r="CA94" i="10"/>
  <c r="BX94" i="10"/>
  <c r="BR95" i="10"/>
  <c r="CA95" i="10"/>
  <c r="BX95" i="10"/>
  <c r="AI95" i="10"/>
  <c r="BZ95" i="10"/>
  <c r="BU95" i="10"/>
  <c r="CC95" i="10"/>
  <c r="BR96" i="10"/>
  <c r="CC96" i="10"/>
  <c r="AI96" i="10"/>
  <c r="BU96" i="10"/>
  <c r="BZ96" i="10"/>
  <c r="CA96" i="10"/>
  <c r="BX96" i="10"/>
  <c r="AO111" i="10" l="1"/>
  <c r="CB111" i="10"/>
  <c r="AO110" i="10"/>
  <c r="AO109" i="10"/>
  <c r="BP111" i="10"/>
  <c r="BY110" i="10"/>
  <c r="AX110" i="10"/>
  <c r="BA111" i="10"/>
  <c r="BA110" i="10"/>
  <c r="BX111" i="10"/>
  <c r="BR111" i="10"/>
  <c r="BU111" i="10"/>
  <c r="BZ110" i="10"/>
  <c r="AI110" i="10"/>
  <c r="CC81" i="10"/>
  <c r="BZ76" i="10"/>
  <c r="BZ77" i="10"/>
  <c r="BZ79" i="10"/>
  <c r="CA81" i="10"/>
  <c r="BX77" i="10"/>
  <c r="AI77" i="10"/>
  <c r="AR109" i="10"/>
  <c r="CA111" i="10"/>
  <c r="CC110" i="10"/>
  <c r="BU81" i="10"/>
  <c r="BR76" i="10"/>
  <c r="BR77" i="10"/>
  <c r="BR78" i="10"/>
  <c r="BX79" i="10"/>
  <c r="BX78" i="10"/>
  <c r="BG109" i="10"/>
  <c r="BZ111" i="10"/>
  <c r="BR83" i="10"/>
  <c r="BR82" i="10"/>
  <c r="BX81" i="10"/>
  <c r="BU77" i="10"/>
  <c r="BU78" i="10"/>
  <c r="AL81" i="10"/>
  <c r="AI76" i="10"/>
  <c r="BZ80" i="10"/>
  <c r="BR79" i="10"/>
  <c r="AI78" i="10"/>
  <c r="BZ78" i="10"/>
  <c r="BP109" i="10"/>
  <c r="AI111" i="10"/>
  <c r="CC111" i="10"/>
  <c r="BU82" i="10"/>
  <c r="BX110" i="10"/>
  <c r="CA110" i="10"/>
  <c r="AI79" i="10"/>
  <c r="BU76" i="10"/>
  <c r="BX76" i="10"/>
  <c r="BV109" i="10"/>
  <c r="BJ109" i="10"/>
  <c r="BM75" i="10"/>
  <c r="BS75" i="10"/>
  <c r="BJ110" i="10"/>
  <c r="CF109" i="10"/>
  <c r="CC75" i="10"/>
  <c r="CB75" i="10"/>
  <c r="BY75" i="10"/>
  <c r="BD75" i="10"/>
  <c r="AX111" i="10"/>
  <c r="BA75" i="10"/>
  <c r="CA75" i="10"/>
  <c r="AU75" i="10"/>
  <c r="AL110" i="10"/>
  <c r="AX75" i="10"/>
  <c r="CE109" i="10"/>
  <c r="CD109" i="10"/>
  <c r="CF111" i="10"/>
  <c r="BJ111" i="10"/>
  <c r="BM111" i="10"/>
  <c r="AL111" i="10"/>
  <c r="BY111" i="10"/>
  <c r="BV110" i="10"/>
  <c r="BM110" i="10"/>
  <c r="BV111" i="10"/>
  <c r="BD111" i="10"/>
  <c r="BG110" i="10"/>
  <c r="CD110" i="10"/>
  <c r="AR111" i="10"/>
  <c r="CE110" i="10"/>
  <c r="CF110" i="10"/>
  <c r="BD110" i="10"/>
  <c r="AU110" i="10"/>
  <c r="AU111" i="10"/>
  <c r="BS110" i="10"/>
  <c r="BS111" i="10"/>
  <c r="CD111" i="10"/>
  <c r="BP110" i="10"/>
  <c r="CB110" i="10"/>
  <c r="AR110" i="10"/>
  <c r="BG111" i="10"/>
  <c r="CE111" i="10"/>
  <c r="BU110" i="10" l="1"/>
  <c r="AL109" i="10"/>
  <c r="BR110" i="10"/>
  <c r="BA109" i="10"/>
  <c r="BY109" i="10"/>
  <c r="CC109" i="10"/>
  <c r="BS109" i="10"/>
  <c r="AX109" i="10"/>
  <c r="AU109" i="10"/>
  <c r="CB109" i="10"/>
  <c r="CA109" i="10"/>
  <c r="BD109" i="10"/>
  <c r="BM109" i="10"/>
  <c r="BR75" i="10"/>
  <c r="BX75" i="10"/>
  <c r="BZ75" i="10"/>
  <c r="BZ81" i="10"/>
  <c r="BW77" i="10"/>
  <c r="BW78" i="10"/>
  <c r="BW76" i="10"/>
  <c r="BW79" i="10"/>
  <c r="BW84" i="10"/>
  <c r="BW86" i="10"/>
  <c r="BW88" i="10"/>
  <c r="BW89" i="10"/>
  <c r="BW82" i="10"/>
  <c r="BW83" i="10"/>
  <c r="BW85" i="10"/>
  <c r="BW80" i="10"/>
  <c r="BW87" i="10"/>
  <c r="BW90" i="10"/>
  <c r="BW92" i="10"/>
  <c r="BW95" i="10"/>
  <c r="BW94" i="10"/>
  <c r="BW91" i="10"/>
  <c r="BW93" i="10"/>
  <c r="BW96" i="10"/>
  <c r="BR81" i="10"/>
  <c r="BO76" i="10"/>
  <c r="BO77" i="10"/>
  <c r="BO80" i="10"/>
  <c r="BO82" i="10"/>
  <c r="BO85" i="10"/>
  <c r="BO87" i="10"/>
  <c r="BO79" i="10"/>
  <c r="BO83" i="10"/>
  <c r="BO84" i="10"/>
  <c r="BO78" i="10"/>
  <c r="BO86" i="10"/>
  <c r="BO88" i="10"/>
  <c r="BO94" i="10"/>
  <c r="BO95" i="10"/>
  <c r="BO89" i="10"/>
  <c r="BO91" i="10"/>
  <c r="BO92" i="10"/>
  <c r="BO93" i="10"/>
  <c r="BO96" i="10"/>
  <c r="BO90" i="10"/>
  <c r="AI75" i="10"/>
  <c r="BU75" i="10"/>
  <c r="AI81" i="10"/>
  <c r="AF78" i="10"/>
  <c r="AF77" i="10"/>
  <c r="AF83" i="10"/>
  <c r="AF79" i="10"/>
  <c r="AF84" i="10"/>
  <c r="AF86" i="10"/>
  <c r="AF88" i="10"/>
  <c r="AF90" i="10"/>
  <c r="AF76" i="10"/>
  <c r="AF82" i="10"/>
  <c r="AF85" i="10"/>
  <c r="AF87" i="10"/>
  <c r="AF80" i="10"/>
  <c r="AF89" i="10"/>
  <c r="AF92" i="10"/>
  <c r="AF96" i="10"/>
  <c r="AF91" i="10"/>
  <c r="AF94" i="10"/>
  <c r="AF93" i="10"/>
  <c r="AF95" i="10"/>
  <c r="AF81" i="10" l="1"/>
  <c r="AC77" i="10"/>
  <c r="AC76" i="10"/>
  <c r="AC80" i="10"/>
  <c r="AC84" i="10"/>
  <c r="AC90" i="10"/>
  <c r="AC86" i="10"/>
  <c r="AC82" i="10"/>
  <c r="AC83" i="10"/>
  <c r="AC88" i="10"/>
  <c r="AC78" i="10"/>
  <c r="AC79" i="10"/>
  <c r="AC85" i="10"/>
  <c r="AC87" i="10"/>
  <c r="AC93" i="10"/>
  <c r="AC92" i="10"/>
  <c r="AC96" i="10"/>
  <c r="AC89" i="10"/>
  <c r="AC91" i="10"/>
  <c r="AC94" i="10"/>
  <c r="AC95" i="10"/>
  <c r="BO110" i="10"/>
  <c r="BW81" i="10"/>
  <c r="BT76" i="10"/>
  <c r="BT79" i="10"/>
  <c r="BT77" i="10"/>
  <c r="BT84" i="10"/>
  <c r="BT85" i="10"/>
  <c r="BT87" i="10"/>
  <c r="BT78" i="10"/>
  <c r="BT80" i="10"/>
  <c r="BT82" i="10"/>
  <c r="BT83" i="10"/>
  <c r="BT89" i="10"/>
  <c r="BT90" i="10"/>
  <c r="BT86" i="10"/>
  <c r="BT94" i="10"/>
  <c r="BT93" i="10"/>
  <c r="BT95" i="10"/>
  <c r="BT88" i="10"/>
  <c r="BT92" i="10"/>
  <c r="BT96" i="10"/>
  <c r="BT91" i="10"/>
  <c r="BR109" i="10"/>
  <c r="AF75" i="10"/>
  <c r="BU109" i="10"/>
  <c r="BO111" i="10"/>
  <c r="BO81" i="10"/>
  <c r="BL77" i="10"/>
  <c r="BL76" i="10"/>
  <c r="BL79" i="10"/>
  <c r="BL82" i="10"/>
  <c r="BL83" i="10"/>
  <c r="BL86" i="10"/>
  <c r="BL88" i="10"/>
  <c r="BL89" i="10"/>
  <c r="BL90" i="10"/>
  <c r="BL85" i="10"/>
  <c r="BL87" i="10"/>
  <c r="BL78" i="10"/>
  <c r="BL80" i="10"/>
  <c r="BL84" i="10"/>
  <c r="BL92" i="10"/>
  <c r="BL96" i="10"/>
  <c r="BL91" i="10"/>
  <c r="BL94" i="10"/>
  <c r="BL95" i="10"/>
  <c r="BL93" i="10"/>
  <c r="BO75" i="10"/>
  <c r="BW111" i="10"/>
  <c r="BW75" i="10"/>
  <c r="AF111" i="10"/>
  <c r="AF110" i="10"/>
  <c r="BX109" i="10"/>
  <c r="AI109" i="10"/>
  <c r="BW110" i="10"/>
  <c r="BZ109" i="10"/>
  <c r="BT111" i="10" l="1"/>
  <c r="BQ76" i="10"/>
  <c r="BT81" i="10"/>
  <c r="BQ79" i="10"/>
  <c r="BQ78" i="10"/>
  <c r="BQ83" i="10"/>
  <c r="BQ85" i="10"/>
  <c r="BQ80" i="10"/>
  <c r="BQ84" i="10"/>
  <c r="BQ87" i="10"/>
  <c r="BQ90" i="10"/>
  <c r="BQ86" i="10"/>
  <c r="BQ89" i="10"/>
  <c r="BQ77" i="10"/>
  <c r="BQ82" i="10"/>
  <c r="BQ96" i="10"/>
  <c r="BQ93" i="10"/>
  <c r="BQ88" i="10"/>
  <c r="BQ92" i="10"/>
  <c r="BQ91" i="10"/>
  <c r="BQ94" i="10"/>
  <c r="BQ95" i="10"/>
  <c r="BT75" i="10"/>
  <c r="BW109" i="10"/>
  <c r="BL111" i="10"/>
  <c r="BL110" i="10"/>
  <c r="BL75" i="10"/>
  <c r="AC110" i="10"/>
  <c r="AC75" i="10"/>
  <c r="BO109" i="10"/>
  <c r="BT110" i="10"/>
  <c r="AC81" i="10"/>
  <c r="Z77" i="10"/>
  <c r="Z76" i="10"/>
  <c r="Z78" i="10"/>
  <c r="Z79" i="10"/>
  <c r="Z80" i="10"/>
  <c r="Z83" i="10"/>
  <c r="Z84" i="10"/>
  <c r="Z86" i="10"/>
  <c r="Z89" i="10"/>
  <c r="Z90" i="10"/>
  <c r="Z87" i="10"/>
  <c r="Z82" i="10"/>
  <c r="Z85" i="10"/>
  <c r="Z88" i="10"/>
  <c r="Z92" i="10"/>
  <c r="Z96" i="10"/>
  <c r="Z91" i="10"/>
  <c r="Z95" i="10"/>
  <c r="Z93" i="10"/>
  <c r="Z94" i="10"/>
  <c r="BL81" i="10"/>
  <c r="BI76" i="10"/>
  <c r="BI77" i="10"/>
  <c r="BI78" i="10"/>
  <c r="BI83" i="10"/>
  <c r="BI86" i="10"/>
  <c r="BI79" i="10"/>
  <c r="BI82" i="10"/>
  <c r="BI87" i="10"/>
  <c r="BI88" i="10"/>
  <c r="BI89" i="10"/>
  <c r="BI85" i="10"/>
  <c r="BI80" i="10"/>
  <c r="BI84" i="10"/>
  <c r="BI90" i="10"/>
  <c r="BI96" i="10"/>
  <c r="BI91" i="10"/>
  <c r="BI92" i="10"/>
  <c r="BI94" i="10"/>
  <c r="BI95" i="10"/>
  <c r="BI93" i="10"/>
  <c r="AF109" i="10"/>
  <c r="AC111" i="10"/>
  <c r="Z110" i="10" l="1"/>
  <c r="BQ110" i="10"/>
  <c r="BI75" i="10"/>
  <c r="Z111" i="10"/>
  <c r="Z75" i="10"/>
  <c r="BQ111" i="10"/>
  <c r="BI110" i="10"/>
  <c r="Z81" i="10"/>
  <c r="W76" i="10"/>
  <c r="W77" i="10"/>
  <c r="W79" i="10"/>
  <c r="W78" i="10"/>
  <c r="W80" i="10"/>
  <c r="W86" i="10"/>
  <c r="W88" i="10"/>
  <c r="W83" i="10"/>
  <c r="W82" i="10"/>
  <c r="W87" i="10"/>
  <c r="W89" i="10"/>
  <c r="W84" i="10"/>
  <c r="W85" i="10"/>
  <c r="W93" i="10"/>
  <c r="W91" i="10"/>
  <c r="W94" i="10"/>
  <c r="W96" i="10"/>
  <c r="W90" i="10"/>
  <c r="W92" i="10"/>
  <c r="W95" i="10"/>
  <c r="BT109" i="10"/>
  <c r="BQ81" i="10"/>
  <c r="BN78" i="10"/>
  <c r="BN76" i="10"/>
  <c r="BN79" i="10"/>
  <c r="BN85" i="10"/>
  <c r="BN86" i="10"/>
  <c r="BN88" i="10"/>
  <c r="BN77" i="10"/>
  <c r="BN83" i="10"/>
  <c r="BN80" i="10"/>
  <c r="BN82" i="10"/>
  <c r="BN84" i="10"/>
  <c r="BN89" i="10"/>
  <c r="BN87" i="10"/>
  <c r="BN90" i="10"/>
  <c r="BN94" i="10"/>
  <c r="BN96" i="10"/>
  <c r="BN91" i="10"/>
  <c r="BN92" i="10"/>
  <c r="BN95" i="10"/>
  <c r="BN93" i="10"/>
  <c r="BQ75" i="10"/>
  <c r="BI81" i="10"/>
  <c r="BF77" i="10"/>
  <c r="BF76" i="10"/>
  <c r="BF80" i="10"/>
  <c r="BF82" i="10"/>
  <c r="BF89" i="10"/>
  <c r="BF90" i="10"/>
  <c r="BF84" i="10"/>
  <c r="BF87" i="10"/>
  <c r="BF78" i="10"/>
  <c r="BF79" i="10"/>
  <c r="BF83" i="10"/>
  <c r="BF85" i="10"/>
  <c r="BF86" i="10"/>
  <c r="BF88" i="10"/>
  <c r="BF91" i="10"/>
  <c r="BF92" i="10"/>
  <c r="BF93" i="10"/>
  <c r="BF94" i="10"/>
  <c r="BF95" i="10"/>
  <c r="BF96" i="10"/>
  <c r="BI111" i="10"/>
  <c r="AC109" i="10"/>
  <c r="BL109" i="10"/>
  <c r="BN110" i="10" l="1"/>
  <c r="W75" i="10"/>
  <c r="BF111" i="10"/>
  <c r="BF75" i="10"/>
  <c r="BQ109" i="10"/>
  <c r="BN81" i="10"/>
  <c r="BK77" i="10"/>
  <c r="BK78" i="10"/>
  <c r="BK80" i="10"/>
  <c r="BK76" i="10"/>
  <c r="BK85" i="10"/>
  <c r="BK87" i="10"/>
  <c r="BK90" i="10"/>
  <c r="BK79" i="10"/>
  <c r="BK82" i="10"/>
  <c r="BK84" i="10"/>
  <c r="BK89" i="10"/>
  <c r="BK86" i="10"/>
  <c r="BK88" i="10"/>
  <c r="BK83" i="10"/>
  <c r="BK91" i="10"/>
  <c r="BK92" i="10"/>
  <c r="BK93" i="10"/>
  <c r="BK95" i="10"/>
  <c r="BK94" i="10"/>
  <c r="BK96" i="10"/>
  <c r="W111" i="10"/>
  <c r="BF110" i="10"/>
  <c r="BN111" i="10"/>
  <c r="Z109" i="10"/>
  <c r="BI109" i="10"/>
  <c r="BF81" i="10"/>
  <c r="BC76" i="10"/>
  <c r="BC77" i="10"/>
  <c r="BC79" i="10"/>
  <c r="BC82" i="10"/>
  <c r="BC86" i="10"/>
  <c r="BC88" i="10"/>
  <c r="BC89" i="10"/>
  <c r="BC78" i="10"/>
  <c r="BC85" i="10"/>
  <c r="BC87" i="10"/>
  <c r="BC80" i="10"/>
  <c r="BC83" i="10"/>
  <c r="BC84" i="10"/>
  <c r="BC91" i="10"/>
  <c r="BC96" i="10"/>
  <c r="BC90" i="10"/>
  <c r="BC94" i="10"/>
  <c r="BC93" i="10"/>
  <c r="BC92" i="10"/>
  <c r="BC95" i="10"/>
  <c r="BN75" i="10"/>
  <c r="W110" i="10"/>
  <c r="W81" i="10"/>
  <c r="T77" i="10"/>
  <c r="T76" i="10"/>
  <c r="T78" i="10"/>
  <c r="T80" i="10"/>
  <c r="T82" i="10"/>
  <c r="T83" i="10"/>
  <c r="T84" i="10"/>
  <c r="T90" i="10"/>
  <c r="T86" i="10"/>
  <c r="T88" i="10"/>
  <c r="T89" i="10"/>
  <c r="T79" i="10"/>
  <c r="T85" i="10"/>
  <c r="T87" i="10"/>
  <c r="T93" i="10"/>
  <c r="T95" i="10"/>
  <c r="T92" i="10"/>
  <c r="T96" i="10"/>
  <c r="T91" i="10"/>
  <c r="T94" i="10"/>
  <c r="T110" i="10" l="1"/>
  <c r="T81" i="10"/>
  <c r="Q76" i="10"/>
  <c r="Q79" i="10"/>
  <c r="Q82" i="10"/>
  <c r="Q85" i="10"/>
  <c r="Q80" i="10"/>
  <c r="Q89" i="10"/>
  <c r="Q90" i="10"/>
  <c r="Q78" i="10"/>
  <c r="Q84" i="10"/>
  <c r="Q86" i="10"/>
  <c r="Q87" i="10"/>
  <c r="Q77" i="10"/>
  <c r="Q83" i="10"/>
  <c r="Q96" i="10"/>
  <c r="Q92" i="10"/>
  <c r="Q93" i="10"/>
  <c r="Q88" i="10"/>
  <c r="Q95" i="10"/>
  <c r="Q91" i="10"/>
  <c r="Q94" i="10"/>
  <c r="T75" i="10"/>
  <c r="BC81" i="10"/>
  <c r="AZ77" i="10"/>
  <c r="AZ76" i="10"/>
  <c r="AZ78" i="10"/>
  <c r="AZ80" i="10"/>
  <c r="AZ84" i="10"/>
  <c r="AZ79" i="10"/>
  <c r="AZ83" i="10"/>
  <c r="AZ90" i="10"/>
  <c r="AZ86" i="10"/>
  <c r="AZ88" i="10"/>
  <c r="AZ82" i="10"/>
  <c r="AZ85" i="10"/>
  <c r="AZ87" i="10"/>
  <c r="AZ93" i="10"/>
  <c r="AZ92" i="10"/>
  <c r="AZ96" i="10"/>
  <c r="AZ89" i="10"/>
  <c r="AZ91" i="10"/>
  <c r="AZ94" i="10"/>
  <c r="AZ95" i="10"/>
  <c r="BC110" i="10"/>
  <c r="BK81" i="10"/>
  <c r="BH77" i="10"/>
  <c r="BH76" i="10"/>
  <c r="BH86" i="10"/>
  <c r="BH88" i="10"/>
  <c r="BH82" i="10"/>
  <c r="BH84" i="10"/>
  <c r="BH85" i="10"/>
  <c r="BH87" i="10"/>
  <c r="BH89" i="10"/>
  <c r="BH78" i="10"/>
  <c r="BH80" i="10"/>
  <c r="BH90" i="10"/>
  <c r="BH79" i="10"/>
  <c r="BH83" i="10"/>
  <c r="BH91" i="10"/>
  <c r="BH95" i="10"/>
  <c r="BH94" i="10"/>
  <c r="BH93" i="10"/>
  <c r="BH92" i="10"/>
  <c r="BH96" i="10"/>
  <c r="BK75" i="10"/>
  <c r="T111" i="10"/>
  <c r="BC111" i="10"/>
  <c r="BK111" i="10"/>
  <c r="BF109" i="10"/>
  <c r="BN109" i="10"/>
  <c r="W109" i="10"/>
  <c r="BC75" i="10"/>
  <c r="BK110" i="10"/>
  <c r="AZ111" i="10" l="1"/>
  <c r="AZ110" i="10"/>
  <c r="Q111" i="10"/>
  <c r="BH111" i="10"/>
  <c r="BH110" i="10"/>
  <c r="AZ81" i="10"/>
  <c r="AW77" i="10"/>
  <c r="AW76" i="10"/>
  <c r="AW80" i="10"/>
  <c r="AW84" i="10"/>
  <c r="AW87" i="10"/>
  <c r="AW90" i="10"/>
  <c r="AW78" i="10"/>
  <c r="AW83" i="10"/>
  <c r="AW86" i="10"/>
  <c r="AW79" i="10"/>
  <c r="AW82" i="10"/>
  <c r="AW88" i="10"/>
  <c r="AW85" i="10"/>
  <c r="AW92" i="10"/>
  <c r="AW93" i="10"/>
  <c r="AW89" i="10"/>
  <c r="AW91" i="10"/>
  <c r="AW94" i="10"/>
  <c r="AW95" i="10"/>
  <c r="AW96" i="10"/>
  <c r="Q81" i="10"/>
  <c r="N76" i="10"/>
  <c r="N77" i="10"/>
  <c r="N79" i="10"/>
  <c r="N84" i="10"/>
  <c r="N86" i="10"/>
  <c r="N91" i="10"/>
  <c r="N80" i="10"/>
  <c r="N83" i="10"/>
  <c r="N89" i="10"/>
  <c r="N90" i="10"/>
  <c r="N82" i="10"/>
  <c r="N87" i="10"/>
  <c r="N78" i="10"/>
  <c r="N81" i="10"/>
  <c r="N85" i="10"/>
  <c r="N92" i="10"/>
  <c r="N93" i="10"/>
  <c r="N96" i="10"/>
  <c r="N88" i="10"/>
  <c r="N94" i="10"/>
  <c r="N95" i="10"/>
  <c r="Q75" i="10"/>
  <c r="BH75" i="10"/>
  <c r="BE77" i="10"/>
  <c r="BE78" i="10"/>
  <c r="BH81" i="10"/>
  <c r="BE79" i="10"/>
  <c r="BE82" i="10"/>
  <c r="BE83" i="10"/>
  <c r="BE88" i="10"/>
  <c r="BE89" i="10"/>
  <c r="BE85" i="10"/>
  <c r="BE76" i="10"/>
  <c r="BE80" i="10"/>
  <c r="BE84" i="10"/>
  <c r="BE86" i="10"/>
  <c r="BE87" i="10"/>
  <c r="BE91" i="10"/>
  <c r="BE94" i="10"/>
  <c r="BE95" i="10"/>
  <c r="BE96" i="10"/>
  <c r="BE92" i="10"/>
  <c r="BE93" i="10"/>
  <c r="BE90" i="10"/>
  <c r="BC109" i="10"/>
  <c r="BK109" i="10"/>
  <c r="AZ75" i="10"/>
  <c r="T109" i="10"/>
  <c r="Q110" i="10"/>
  <c r="AW110" i="10" l="1"/>
  <c r="BB77" i="10"/>
  <c r="BE81" i="10"/>
  <c r="BB76" i="10"/>
  <c r="BB78" i="10"/>
  <c r="BB84" i="10"/>
  <c r="BB87" i="10"/>
  <c r="BB79" i="10"/>
  <c r="BB85" i="10"/>
  <c r="BB88" i="10"/>
  <c r="BB82" i="10"/>
  <c r="BB83" i="10"/>
  <c r="BB86" i="10"/>
  <c r="BB80" i="10"/>
  <c r="BB89" i="10"/>
  <c r="BB91" i="10"/>
  <c r="BB95" i="10"/>
  <c r="BB92" i="10"/>
  <c r="BB90" i="10"/>
  <c r="BB93" i="10"/>
  <c r="BB94" i="10"/>
  <c r="BB96" i="10"/>
  <c r="BE110" i="10"/>
  <c r="N111" i="10"/>
  <c r="N75" i="10"/>
  <c r="AW75" i="10"/>
  <c r="AZ109" i="10"/>
  <c r="BE111" i="10"/>
  <c r="BH109" i="10"/>
  <c r="AW81" i="10"/>
  <c r="AT76" i="10"/>
  <c r="AT77" i="10"/>
  <c r="AT79" i="10"/>
  <c r="AT78" i="10"/>
  <c r="AT91" i="10"/>
  <c r="AT80" i="10"/>
  <c r="AT82" i="10"/>
  <c r="AT89" i="10"/>
  <c r="AT90" i="10"/>
  <c r="AT83" i="10"/>
  <c r="AT86" i="10"/>
  <c r="AT87" i="10"/>
  <c r="AT84" i="10"/>
  <c r="AT85" i="10"/>
  <c r="AT92" i="10"/>
  <c r="AT94" i="10"/>
  <c r="AT95" i="10"/>
  <c r="AT88" i="10"/>
  <c r="AT93" i="10"/>
  <c r="AT96" i="10"/>
  <c r="BE75" i="10"/>
  <c r="N110" i="10"/>
  <c r="Q109" i="10"/>
  <c r="AW111" i="10"/>
  <c r="AT81" i="10" l="1"/>
  <c r="AQ77" i="10"/>
  <c r="AQ78" i="10"/>
  <c r="AQ76" i="10"/>
  <c r="AQ80" i="10"/>
  <c r="AQ82" i="10"/>
  <c r="AQ83" i="10"/>
  <c r="AQ84" i="10"/>
  <c r="AQ85" i="10"/>
  <c r="AQ79" i="10"/>
  <c r="AQ86" i="10"/>
  <c r="AQ88" i="10"/>
  <c r="AQ89" i="10"/>
  <c r="AQ87" i="10"/>
  <c r="AQ92" i="10"/>
  <c r="AQ90" i="10"/>
  <c r="AQ95" i="10"/>
  <c r="AQ96" i="10"/>
  <c r="AQ94" i="10"/>
  <c r="AQ91" i="10"/>
  <c r="AQ93" i="10"/>
  <c r="AT111" i="10"/>
  <c r="AW109" i="10"/>
  <c r="BB111" i="10"/>
  <c r="BB110" i="10"/>
  <c r="BE109" i="10"/>
  <c r="AT110" i="10"/>
  <c r="N109" i="10"/>
  <c r="BB81" i="10"/>
  <c r="AY76" i="10"/>
  <c r="AY77" i="10"/>
  <c r="AY78" i="10"/>
  <c r="AY85" i="10"/>
  <c r="AY90" i="10"/>
  <c r="AY87" i="10"/>
  <c r="AY80" i="10"/>
  <c r="AY82" i="10"/>
  <c r="AY84" i="10"/>
  <c r="AY79" i="10"/>
  <c r="AY83" i="10"/>
  <c r="AY86" i="10"/>
  <c r="AY88" i="10"/>
  <c r="AY89" i="10"/>
  <c r="AY91" i="10"/>
  <c r="AY93" i="10"/>
  <c r="AY94" i="10"/>
  <c r="AY95" i="10"/>
  <c r="AY92" i="10"/>
  <c r="AY96" i="10"/>
  <c r="BB75" i="10"/>
  <c r="AT75" i="10"/>
  <c r="AT109" i="10" l="1"/>
  <c r="AY110" i="10"/>
  <c r="AY75" i="10"/>
  <c r="AQ81" i="10"/>
  <c r="AN76" i="10"/>
  <c r="AN79" i="10"/>
  <c r="AN77" i="10"/>
  <c r="AN82" i="10"/>
  <c r="AN85" i="10"/>
  <c r="AN87" i="10"/>
  <c r="AN80" i="10"/>
  <c r="AN89" i="10"/>
  <c r="AN78" i="10"/>
  <c r="AN83" i="10"/>
  <c r="AN84" i="10"/>
  <c r="AN90" i="10"/>
  <c r="AN86" i="10"/>
  <c r="AN94" i="10"/>
  <c r="AN93" i="10"/>
  <c r="AN88" i="10"/>
  <c r="AN92" i="10"/>
  <c r="AN96" i="10"/>
  <c r="AN91" i="10"/>
  <c r="AN95" i="10"/>
  <c r="AQ75" i="10"/>
  <c r="AY81" i="10"/>
  <c r="AV76" i="10"/>
  <c r="AV77" i="10"/>
  <c r="AV78" i="10"/>
  <c r="AV79" i="10"/>
  <c r="AV83" i="10"/>
  <c r="AV82" i="10"/>
  <c r="AV84" i="10"/>
  <c r="AV86" i="10"/>
  <c r="AV88" i="10"/>
  <c r="AV85" i="10"/>
  <c r="AV87" i="10"/>
  <c r="AV89" i="10"/>
  <c r="AV80" i="10"/>
  <c r="AV92" i="10"/>
  <c r="AV95" i="10"/>
  <c r="AV96" i="10"/>
  <c r="AV90" i="10"/>
  <c r="AV91" i="10"/>
  <c r="AV94" i="10"/>
  <c r="AV93" i="10"/>
  <c r="AQ111" i="10"/>
  <c r="AQ110" i="10"/>
  <c r="AY111" i="10"/>
  <c r="BB109" i="10"/>
  <c r="AV111" i="10" l="1"/>
  <c r="AV81" i="10"/>
  <c r="AS76" i="10"/>
  <c r="AS77" i="10"/>
  <c r="AS78" i="10"/>
  <c r="AS86" i="10"/>
  <c r="AS87" i="10"/>
  <c r="AS79" i="10"/>
  <c r="AS82" i="10"/>
  <c r="AS83" i="10"/>
  <c r="AS88" i="10"/>
  <c r="AS85" i="10"/>
  <c r="AS89" i="10"/>
  <c r="AS80" i="10"/>
  <c r="AS84" i="10"/>
  <c r="AS90" i="10"/>
  <c r="AS91" i="10"/>
  <c r="AS94" i="10"/>
  <c r="AS95" i="10"/>
  <c r="AS92" i="10"/>
  <c r="AS93" i="10"/>
  <c r="AS96" i="10"/>
  <c r="AQ109" i="10"/>
  <c r="AV75" i="10"/>
  <c r="AN81" i="10"/>
  <c r="AK77" i="10"/>
  <c r="AK78" i="10"/>
  <c r="AK76" i="10"/>
  <c r="AK79" i="10"/>
  <c r="AK82" i="10"/>
  <c r="AK88" i="10"/>
  <c r="AK89" i="10"/>
  <c r="AK85" i="10"/>
  <c r="AK80" i="10"/>
  <c r="AK83" i="10"/>
  <c r="AK84" i="10"/>
  <c r="AK86" i="10"/>
  <c r="AK87" i="10"/>
  <c r="AK90" i="10"/>
  <c r="AK91" i="10"/>
  <c r="AK94" i="10"/>
  <c r="AK95" i="10"/>
  <c r="AK92" i="10"/>
  <c r="AK93" i="10"/>
  <c r="AK96" i="10"/>
  <c r="AN75" i="10"/>
  <c r="AV110" i="10"/>
  <c r="AN111" i="10"/>
  <c r="AN110" i="10"/>
  <c r="AY109" i="10"/>
  <c r="AK81" i="10" l="1"/>
  <c r="AH78" i="10"/>
  <c r="AH76" i="10"/>
  <c r="AH82" i="10"/>
  <c r="AH85" i="10"/>
  <c r="AH88" i="10"/>
  <c r="AH91" i="10"/>
  <c r="AH79" i="10"/>
  <c r="AH84" i="10"/>
  <c r="AH80" i="10"/>
  <c r="AH86" i="10"/>
  <c r="AH89" i="10"/>
  <c r="AH77" i="10"/>
  <c r="AH83" i="10"/>
  <c r="AH87" i="10"/>
  <c r="AH93" i="10"/>
  <c r="AH92" i="10"/>
  <c r="AH94" i="10"/>
  <c r="AH90" i="10"/>
  <c r="AH95" i="10"/>
  <c r="AH96" i="10"/>
  <c r="AS111" i="10"/>
  <c r="AS110" i="10"/>
  <c r="AK111" i="10"/>
  <c r="AK75" i="10"/>
  <c r="AS81" i="10"/>
  <c r="AP77" i="10"/>
  <c r="AP76" i="10"/>
  <c r="AP80" i="10"/>
  <c r="AP89" i="10"/>
  <c r="AP90" i="10"/>
  <c r="AP82" i="10"/>
  <c r="AP86" i="10"/>
  <c r="AP87" i="10"/>
  <c r="AP85" i="10"/>
  <c r="AP88" i="10"/>
  <c r="AP78" i="10"/>
  <c r="AP79" i="10"/>
  <c r="AP83" i="10"/>
  <c r="AP84" i="10"/>
  <c r="AP95" i="10"/>
  <c r="AP91" i="10"/>
  <c r="AP92" i="10"/>
  <c r="AP93" i="10"/>
  <c r="AP94" i="10"/>
  <c r="AP96" i="10"/>
  <c r="AN109" i="10"/>
  <c r="AK110" i="10"/>
  <c r="AV109" i="10"/>
  <c r="AS75" i="10"/>
  <c r="AP111" i="10" l="1"/>
  <c r="AP75" i="10"/>
  <c r="AP110" i="10"/>
  <c r="AH111" i="10"/>
  <c r="AH110" i="10"/>
  <c r="AH75" i="10"/>
  <c r="AS109" i="10"/>
  <c r="AP81" i="10"/>
  <c r="AM76" i="10"/>
  <c r="AM79" i="10"/>
  <c r="AM83" i="10"/>
  <c r="AM85" i="10"/>
  <c r="AM86" i="10"/>
  <c r="AM88" i="10"/>
  <c r="AM91" i="10"/>
  <c r="AM82" i="10"/>
  <c r="AM89" i="10"/>
  <c r="AM90" i="10"/>
  <c r="AM78" i="10"/>
  <c r="AM87" i="10"/>
  <c r="AM77" i="10"/>
  <c r="AM80" i="10"/>
  <c r="AM84" i="10"/>
  <c r="AM95" i="10"/>
  <c r="AM93" i="10"/>
  <c r="AM94" i="10"/>
  <c r="AM92" i="10"/>
  <c r="AM96" i="10"/>
  <c r="AK109" i="10"/>
  <c r="AH81" i="10"/>
  <c r="AE77" i="10"/>
  <c r="AE78" i="10"/>
  <c r="AE80" i="10"/>
  <c r="AE87" i="10"/>
  <c r="AE89" i="10"/>
  <c r="AE90" i="10"/>
  <c r="AE83" i="10"/>
  <c r="AE84" i="10"/>
  <c r="AE76" i="10"/>
  <c r="AE85" i="10"/>
  <c r="AE86" i="10"/>
  <c r="AE88" i="10"/>
  <c r="AE79" i="10"/>
  <c r="AE82" i="10"/>
  <c r="AE92" i="10"/>
  <c r="AE95" i="10"/>
  <c r="AE96" i="10"/>
  <c r="AE91" i="10"/>
  <c r="AE93" i="10"/>
  <c r="AE94" i="10"/>
  <c r="AE110" i="10" l="1"/>
  <c r="AM75" i="10"/>
  <c r="AE81" i="10"/>
  <c r="AB77" i="10"/>
  <c r="AB76" i="10"/>
  <c r="AB79" i="10"/>
  <c r="AB84" i="10"/>
  <c r="AB86" i="10"/>
  <c r="AB88" i="10"/>
  <c r="AB78" i="10"/>
  <c r="AB85" i="10"/>
  <c r="AB87" i="10"/>
  <c r="AB80" i="10"/>
  <c r="AB90" i="10"/>
  <c r="AB82" i="10"/>
  <c r="AB83" i="10"/>
  <c r="AB89" i="10"/>
  <c r="AB91" i="10"/>
  <c r="AB94" i="10"/>
  <c r="AB93" i="10"/>
  <c r="AB95" i="10"/>
  <c r="AB92" i="10"/>
  <c r="AB96" i="10"/>
  <c r="AM81" i="10"/>
  <c r="AJ76" i="10"/>
  <c r="AJ77" i="10"/>
  <c r="AJ78" i="10"/>
  <c r="AJ80" i="10"/>
  <c r="AJ82" i="10"/>
  <c r="AJ84" i="10"/>
  <c r="AJ83" i="10"/>
  <c r="AJ89" i="10"/>
  <c r="AJ79" i="10"/>
  <c r="AJ86" i="10"/>
  <c r="AJ88" i="10"/>
  <c r="AJ85" i="10"/>
  <c r="AJ87" i="10"/>
  <c r="AJ93" i="10"/>
  <c r="AJ95" i="10"/>
  <c r="AJ92" i="10"/>
  <c r="AJ96" i="10"/>
  <c r="AJ90" i="10"/>
  <c r="AJ91" i="10"/>
  <c r="AJ94" i="10"/>
  <c r="AE111" i="10"/>
  <c r="AM111" i="10"/>
  <c r="AP109" i="10"/>
  <c r="AE75" i="10"/>
  <c r="AM110" i="10"/>
  <c r="AH109" i="10"/>
  <c r="AB110" i="10" l="1"/>
  <c r="AJ81" i="10"/>
  <c r="AG76" i="10"/>
  <c r="AG79" i="10"/>
  <c r="AG77" i="10"/>
  <c r="AG78" i="10"/>
  <c r="AG85" i="10"/>
  <c r="AG89" i="10"/>
  <c r="AG80" i="10"/>
  <c r="AG84" i="10"/>
  <c r="AG90" i="10"/>
  <c r="AG83" i="10"/>
  <c r="AG86" i="10"/>
  <c r="AG82" i="10"/>
  <c r="AG87" i="10"/>
  <c r="AG93" i="10"/>
  <c r="AG88" i="10"/>
  <c r="AG91" i="10"/>
  <c r="AG92" i="10"/>
  <c r="AG94" i="10"/>
  <c r="AG95" i="10"/>
  <c r="AG96" i="10"/>
  <c r="AJ75" i="10"/>
  <c r="AJ110" i="10"/>
  <c r="AJ111" i="10"/>
  <c r="AB81" i="10"/>
  <c r="Y76" i="10"/>
  <c r="Y77" i="10"/>
  <c r="Y78" i="10"/>
  <c r="Y86" i="10"/>
  <c r="Y82" i="10"/>
  <c r="Y88" i="10"/>
  <c r="Y79" i="10"/>
  <c r="Y84" i="10"/>
  <c r="Y85" i="10"/>
  <c r="Y87" i="10"/>
  <c r="Y80" i="10"/>
  <c r="Y83" i="10"/>
  <c r="Y89" i="10"/>
  <c r="Y95" i="10"/>
  <c r="Y91" i="10"/>
  <c r="Y94" i="10"/>
  <c r="Y92" i="10"/>
  <c r="Y90" i="10"/>
  <c r="Y93" i="10"/>
  <c r="Y96" i="10"/>
  <c r="AB75" i="10"/>
  <c r="AM109" i="10"/>
  <c r="AE109" i="10"/>
  <c r="AB111" i="10"/>
  <c r="AB109" i="10" l="1"/>
  <c r="Y111" i="10"/>
  <c r="Y110" i="10"/>
  <c r="AJ109" i="10"/>
  <c r="AG111" i="10"/>
  <c r="Y81" i="10"/>
  <c r="V77" i="10"/>
  <c r="V76" i="10"/>
  <c r="V78" i="10"/>
  <c r="V82" i="10"/>
  <c r="V83" i="10"/>
  <c r="V86" i="10"/>
  <c r="V87" i="10"/>
  <c r="V85" i="10"/>
  <c r="V88" i="10"/>
  <c r="V79" i="10"/>
  <c r="V80" i="10"/>
  <c r="V84" i="10"/>
  <c r="V95" i="10"/>
  <c r="V89" i="10"/>
  <c r="V91" i="10"/>
  <c r="V92" i="10"/>
  <c r="V94" i="10"/>
  <c r="V96" i="10"/>
  <c r="V90" i="10"/>
  <c r="V93" i="10"/>
  <c r="Y75" i="10"/>
  <c r="AG110" i="10"/>
  <c r="AG75" i="10"/>
  <c r="AG81" i="10"/>
  <c r="AD76" i="10"/>
  <c r="AD79" i="10"/>
  <c r="AD83" i="10"/>
  <c r="AD78" i="10"/>
  <c r="AD80" i="10"/>
  <c r="AD86" i="10"/>
  <c r="AD89" i="10"/>
  <c r="AD90" i="10"/>
  <c r="AD77" i="10"/>
  <c r="AD82" i="10"/>
  <c r="AD87" i="10"/>
  <c r="AD84" i="10"/>
  <c r="AD85" i="10"/>
  <c r="AD96" i="10"/>
  <c r="AD91" i="10"/>
  <c r="AD92" i="10"/>
  <c r="AD95" i="10"/>
  <c r="AD88" i="10"/>
  <c r="AD93" i="10"/>
  <c r="AD94" i="10"/>
  <c r="AD111" i="10" l="1"/>
  <c r="V75" i="10"/>
  <c r="AD110" i="10"/>
  <c r="V81" i="10"/>
  <c r="S76" i="10"/>
  <c r="S77" i="10"/>
  <c r="S90" i="10"/>
  <c r="S79" i="10"/>
  <c r="S82" i="10"/>
  <c r="S87" i="10"/>
  <c r="S89" i="10"/>
  <c r="S83" i="10"/>
  <c r="S84" i="10"/>
  <c r="S85" i="10"/>
  <c r="S78" i="10"/>
  <c r="S80" i="10"/>
  <c r="S86" i="10"/>
  <c r="S88" i="10"/>
  <c r="S93" i="10"/>
  <c r="S94" i="10"/>
  <c r="S91" i="10"/>
  <c r="S92" i="10"/>
  <c r="S95" i="10"/>
  <c r="S96" i="10"/>
  <c r="V110" i="10"/>
  <c r="AD75" i="10"/>
  <c r="AG109" i="10"/>
  <c r="Y109" i="10"/>
  <c r="V111" i="10"/>
  <c r="AD81" i="10"/>
  <c r="AA77" i="10"/>
  <c r="AA78" i="10"/>
  <c r="AA84" i="10"/>
  <c r="AA91" i="10"/>
  <c r="AA80" i="10"/>
  <c r="AA82" i="10"/>
  <c r="AA83" i="10"/>
  <c r="AA86" i="10"/>
  <c r="AA88" i="10"/>
  <c r="AA90" i="10"/>
  <c r="AA76" i="10"/>
  <c r="AA79" i="10"/>
  <c r="AA89" i="10"/>
  <c r="AA85" i="10"/>
  <c r="AA87" i="10"/>
  <c r="AA92" i="10"/>
  <c r="AA95" i="10"/>
  <c r="AA93" i="10"/>
  <c r="AA94" i="10"/>
  <c r="AA96" i="10"/>
  <c r="AA110" i="10" l="1"/>
  <c r="AD109" i="10"/>
  <c r="S81" i="10"/>
  <c r="P78" i="10"/>
  <c r="P76" i="10"/>
  <c r="P77" i="10"/>
  <c r="P83" i="10"/>
  <c r="P89" i="10"/>
  <c r="P86" i="10"/>
  <c r="P88" i="10"/>
  <c r="P79" i="10"/>
  <c r="P84" i="10"/>
  <c r="P85" i="10"/>
  <c r="P87" i="10"/>
  <c r="P80" i="10"/>
  <c r="P82" i="10"/>
  <c r="P90" i="10"/>
  <c r="P92" i="10"/>
  <c r="P96" i="10"/>
  <c r="P91" i="10"/>
  <c r="P94" i="10"/>
  <c r="P93" i="10"/>
  <c r="P95" i="10"/>
  <c r="S110" i="10"/>
  <c r="S75" i="10"/>
  <c r="AA111" i="10"/>
  <c r="AA81" i="10"/>
  <c r="X76" i="10"/>
  <c r="X79" i="10"/>
  <c r="X78" i="10"/>
  <c r="X85" i="10"/>
  <c r="X87" i="10"/>
  <c r="X90" i="10"/>
  <c r="X80" i="10"/>
  <c r="X82" i="10"/>
  <c r="X83" i="10"/>
  <c r="X89" i="10"/>
  <c r="X77" i="10"/>
  <c r="X84" i="10"/>
  <c r="X86" i="10"/>
  <c r="X94" i="10"/>
  <c r="X88" i="10"/>
  <c r="X93" i="10"/>
  <c r="X95" i="10"/>
  <c r="X92" i="10"/>
  <c r="X96" i="10"/>
  <c r="X91" i="10"/>
  <c r="AA75" i="10"/>
  <c r="V109" i="10"/>
  <c r="S111" i="10"/>
  <c r="P110" i="10" l="1"/>
  <c r="H77" i="10"/>
  <c r="H81" i="10"/>
  <c r="H86" i="10"/>
  <c r="H88" i="10"/>
  <c r="H89" i="10"/>
  <c r="H90" i="10"/>
  <c r="H76" i="10"/>
  <c r="H79" i="10"/>
  <c r="H84" i="10"/>
  <c r="H85" i="10"/>
  <c r="H87" i="10"/>
  <c r="H80" i="10"/>
  <c r="H82" i="10"/>
  <c r="H78" i="10"/>
  <c r="H83" i="10"/>
  <c r="H91" i="10"/>
  <c r="H94" i="10"/>
  <c r="H93" i="10"/>
  <c r="H95" i="10"/>
  <c r="P81" i="10"/>
  <c r="H92" i="10"/>
  <c r="H96" i="10"/>
  <c r="X111" i="10"/>
  <c r="P111" i="10"/>
  <c r="X75" i="10"/>
  <c r="P75" i="10"/>
  <c r="AA109" i="10"/>
  <c r="X81" i="10"/>
  <c r="U77" i="10"/>
  <c r="U78" i="10"/>
  <c r="U88" i="10"/>
  <c r="U79" i="10"/>
  <c r="U82" i="10"/>
  <c r="U85" i="10"/>
  <c r="U89" i="10"/>
  <c r="U80" i="10"/>
  <c r="U87" i="10"/>
  <c r="U76" i="10"/>
  <c r="U83" i="10"/>
  <c r="U84" i="10"/>
  <c r="U86" i="10"/>
  <c r="U91" i="10"/>
  <c r="U92" i="10"/>
  <c r="U94" i="10"/>
  <c r="U90" i="10"/>
  <c r="U93" i="10"/>
  <c r="U95" i="10"/>
  <c r="U96" i="10"/>
  <c r="X110" i="10"/>
  <c r="S109" i="10"/>
  <c r="U111" i="10" l="1"/>
  <c r="U110" i="10"/>
  <c r="H110" i="10"/>
  <c r="H111" i="10"/>
  <c r="U81" i="10"/>
  <c r="R78" i="10"/>
  <c r="R77" i="10"/>
  <c r="R83" i="10"/>
  <c r="R85" i="10"/>
  <c r="R88" i="10"/>
  <c r="R86" i="10"/>
  <c r="R79" i="10"/>
  <c r="R80" i="10"/>
  <c r="R84" i="10"/>
  <c r="R89" i="10"/>
  <c r="R76" i="10"/>
  <c r="R82" i="10"/>
  <c r="R87" i="10"/>
  <c r="R91" i="10"/>
  <c r="R94" i="10"/>
  <c r="R90" i="10"/>
  <c r="R96" i="10"/>
  <c r="R92" i="10"/>
  <c r="R93" i="10"/>
  <c r="R95" i="10"/>
  <c r="U75" i="10"/>
  <c r="P109" i="10"/>
  <c r="X109" i="10"/>
  <c r="H75" i="10"/>
  <c r="R110" i="10" l="1"/>
  <c r="R111" i="10"/>
  <c r="H109" i="10"/>
  <c r="BU97" i="10"/>
  <c r="BU33" i="10"/>
  <c r="BE97" i="10"/>
  <c r="BE33" i="10"/>
  <c r="AO97" i="10"/>
  <c r="AO33" i="10"/>
  <c r="Y97" i="10"/>
  <c r="Y33" i="10"/>
  <c r="CA97" i="10"/>
  <c r="CA33" i="10"/>
  <c r="BK97" i="10"/>
  <c r="BK33" i="10"/>
  <c r="AU97" i="10"/>
  <c r="AU33" i="10"/>
  <c r="AE97" i="10"/>
  <c r="AE33" i="10"/>
  <c r="BH97" i="10"/>
  <c r="BH33" i="10"/>
  <c r="AB97" i="10"/>
  <c r="AB33" i="10"/>
  <c r="BV97" i="10"/>
  <c r="BV33" i="10"/>
  <c r="AP97" i="10"/>
  <c r="AP33" i="10"/>
  <c r="BZ97" i="10"/>
  <c r="BZ33" i="10"/>
  <c r="AT97" i="10"/>
  <c r="AT33" i="10"/>
  <c r="N97" i="10"/>
  <c r="N33" i="10"/>
  <c r="AV97" i="10"/>
  <c r="AV33" i="10"/>
  <c r="BL97" i="10"/>
  <c r="BL33" i="10"/>
  <c r="BQ97" i="10"/>
  <c r="BQ33" i="10"/>
  <c r="BA97" i="10"/>
  <c r="BA33" i="10"/>
  <c r="AK97" i="10"/>
  <c r="AK33" i="10"/>
  <c r="BW97" i="10"/>
  <c r="BW33" i="10"/>
  <c r="BG97" i="10"/>
  <c r="BG33" i="10"/>
  <c r="AQ97" i="10"/>
  <c r="AQ33" i="10"/>
  <c r="AA97" i="10"/>
  <c r="AA33" i="10"/>
  <c r="CF97" i="10"/>
  <c r="CF33" i="10"/>
  <c r="AZ97" i="10"/>
  <c r="AZ33" i="10"/>
  <c r="T97" i="10"/>
  <c r="T33" i="10"/>
  <c r="BN97" i="10"/>
  <c r="BN33" i="10"/>
  <c r="AH97" i="10"/>
  <c r="AH33" i="10"/>
  <c r="BR97" i="10"/>
  <c r="BR33" i="10"/>
  <c r="AL97" i="10"/>
  <c r="AL33" i="10"/>
  <c r="BD97" i="10"/>
  <c r="BD33" i="10"/>
  <c r="AF97" i="10"/>
  <c r="AF33" i="10"/>
  <c r="CC97" i="10"/>
  <c r="CC33" i="10"/>
  <c r="BM97" i="10"/>
  <c r="BM33" i="10"/>
  <c r="AW97" i="10"/>
  <c r="AW33" i="10"/>
  <c r="AG97" i="10"/>
  <c r="AG33" i="10"/>
  <c r="Q97" i="10"/>
  <c r="Q33" i="10"/>
  <c r="BS97" i="10"/>
  <c r="BS33" i="10"/>
  <c r="BC97" i="10"/>
  <c r="BC33" i="10"/>
  <c r="AM97" i="10"/>
  <c r="AM33" i="10"/>
  <c r="W97" i="10"/>
  <c r="W33" i="10"/>
  <c r="BX97" i="10"/>
  <c r="BX33" i="10"/>
  <c r="AR97" i="10"/>
  <c r="AR33" i="10"/>
  <c r="BF97" i="10"/>
  <c r="BF33" i="10"/>
  <c r="Z97" i="10"/>
  <c r="Z33" i="10"/>
  <c r="BJ97" i="10"/>
  <c r="BJ33" i="10"/>
  <c r="AD97" i="10"/>
  <c r="AD33" i="10"/>
  <c r="BT97" i="10"/>
  <c r="BT33" i="10"/>
  <c r="BY97" i="10"/>
  <c r="BY33" i="10"/>
  <c r="BI97" i="10"/>
  <c r="BI33" i="10"/>
  <c r="AS97" i="10"/>
  <c r="AS33" i="10"/>
  <c r="AC97" i="10"/>
  <c r="AC33" i="10"/>
  <c r="CE97" i="10"/>
  <c r="CE33" i="10"/>
  <c r="BO97" i="10"/>
  <c r="BO33" i="10"/>
  <c r="AY97" i="10"/>
  <c r="AY33" i="10"/>
  <c r="AI97" i="10"/>
  <c r="AI33" i="10"/>
  <c r="S97" i="10"/>
  <c r="S33" i="10"/>
  <c r="BP97" i="10"/>
  <c r="BP33" i="10"/>
  <c r="AJ97" i="10"/>
  <c r="AJ33" i="10"/>
  <c r="CD97" i="10"/>
  <c r="CD33" i="10"/>
  <c r="AX97" i="10"/>
  <c r="AX33" i="10"/>
  <c r="BB97" i="10"/>
  <c r="BB33" i="10"/>
  <c r="V97" i="10"/>
  <c r="V33" i="10"/>
  <c r="CB97" i="10"/>
  <c r="CB33" i="10"/>
  <c r="AN97" i="10"/>
  <c r="AN33" i="10"/>
  <c r="U109" i="10"/>
  <c r="R81" i="10"/>
  <c r="O77" i="10"/>
  <c r="O76" i="10"/>
  <c r="O78" i="10"/>
  <c r="O80" i="10"/>
  <c r="O79" i="10"/>
  <c r="O82" i="10"/>
  <c r="O87" i="10"/>
  <c r="O84" i="10"/>
  <c r="O85" i="10"/>
  <c r="O89" i="10"/>
  <c r="O81" i="10"/>
  <c r="O83" i="10"/>
  <c r="O86" i="10"/>
  <c r="O88" i="10"/>
  <c r="O90" i="10"/>
  <c r="O91" i="10"/>
  <c r="O92" i="10"/>
  <c r="O95" i="10"/>
  <c r="O93" i="10"/>
  <c r="O96" i="10"/>
  <c r="O94" i="10"/>
  <c r="R33" i="10"/>
  <c r="R75" i="10"/>
  <c r="O111" i="10" l="1"/>
  <c r="O110" i="10"/>
  <c r="BI102" i="10"/>
  <c r="BB102" i="10"/>
  <c r="AU102" i="10"/>
  <c r="AJ102" i="10"/>
  <c r="U102" i="10"/>
  <c r="BZ102" i="10"/>
  <c r="BH102" i="10"/>
  <c r="BN102" i="10"/>
  <c r="AV102" i="10"/>
  <c r="BM102" i="10"/>
  <c r="BY102" i="10"/>
  <c r="O102" i="10"/>
  <c r="T102" i="10"/>
  <c r="BA102" i="10"/>
  <c r="BS102" i="10"/>
  <c r="AH102" i="10"/>
  <c r="CB102" i="10"/>
  <c r="Z102" i="10"/>
  <c r="S102" i="10"/>
  <c r="CE102" i="10"/>
  <c r="BT102" i="10"/>
  <c r="BJ102" i="10"/>
  <c r="AR102" i="10"/>
  <c r="R102" i="10"/>
  <c r="BW102" i="10"/>
  <c r="AS102" i="10"/>
  <c r="BR102" i="10"/>
  <c r="CA102" i="10"/>
  <c r="CF102" i="10"/>
  <c r="AM102" i="10"/>
  <c r="BU102" i="10"/>
  <c r="P102" i="10"/>
  <c r="CC102" i="10"/>
  <c r="BV102" i="10"/>
  <c r="BO102" i="10"/>
  <c r="BD102" i="10"/>
  <c r="AD102" i="10"/>
  <c r="H102" i="10"/>
  <c r="BE102" i="10"/>
  <c r="AQ102" i="10"/>
  <c r="AL102" i="10"/>
  <c r="BP102" i="10"/>
  <c r="AO102" i="10"/>
  <c r="AW102" i="10"/>
  <c r="AY102" i="10"/>
  <c r="BQ102" i="10"/>
  <c r="Y102" i="10"/>
  <c r="BL102" i="10"/>
  <c r="AC102" i="10"/>
  <c r="AT102" i="10"/>
  <c r="BF102" i="10"/>
  <c r="BC102" i="10"/>
  <c r="Q102" i="10"/>
  <c r="AE102" i="10"/>
  <c r="N102" i="10"/>
  <c r="AA102" i="10"/>
  <c r="AP102" i="10"/>
  <c r="X102" i="10"/>
  <c r="W102" i="10"/>
  <c r="AX102" i="10"/>
  <c r="BK102" i="10"/>
  <c r="BG102" i="10"/>
  <c r="AN102" i="10"/>
  <c r="CD102" i="10"/>
  <c r="AZ102" i="10"/>
  <c r="AK102" i="10"/>
  <c r="BX102" i="10"/>
  <c r="AF102" i="10"/>
  <c r="V102" i="10"/>
  <c r="AI102" i="10"/>
  <c r="AB102" i="10"/>
  <c r="AG102" i="10"/>
  <c r="BZ101" i="10"/>
  <c r="BC101" i="10"/>
  <c r="AR101" i="10"/>
  <c r="AK101" i="10"/>
  <c r="BB101" i="10"/>
  <c r="AY101" i="10"/>
  <c r="BL101" i="10"/>
  <c r="BY101" i="10"/>
  <c r="AF101" i="10"/>
  <c r="AA101" i="10"/>
  <c r="BU101" i="10"/>
  <c r="O101" i="10"/>
  <c r="X101" i="10"/>
  <c r="AO101" i="10"/>
  <c r="AH101" i="10"/>
  <c r="Y101" i="10"/>
  <c r="AU101" i="10"/>
  <c r="AW101" i="10"/>
  <c r="V101" i="10"/>
  <c r="AM101" i="10"/>
  <c r="BH101" i="10"/>
  <c r="BQ101" i="10"/>
  <c r="AE101" i="10"/>
  <c r="CF101" i="10"/>
  <c r="S101" i="10"/>
  <c r="AL101" i="10"/>
  <c r="BF101" i="10"/>
  <c r="BG101" i="10"/>
  <c r="Q101" i="10"/>
  <c r="AQ101" i="10"/>
  <c r="AT101" i="10"/>
  <c r="CB101" i="10"/>
  <c r="AP101" i="10"/>
  <c r="W101" i="10"/>
  <c r="AB101" i="10"/>
  <c r="BA101" i="10"/>
  <c r="CD101" i="10"/>
  <c r="AN101" i="10"/>
  <c r="AD101" i="10"/>
  <c r="AS101" i="10"/>
  <c r="AC101" i="10"/>
  <c r="AI101" i="10"/>
  <c r="BP101" i="10"/>
  <c r="BV101" i="10"/>
  <c r="BM101" i="10"/>
  <c r="AJ101" i="10"/>
  <c r="U101" i="10"/>
  <c r="CC101" i="10"/>
  <c r="H101" i="10"/>
  <c r="BJ101" i="10"/>
  <c r="BE101" i="10"/>
  <c r="BD101" i="10"/>
  <c r="AV101" i="10"/>
  <c r="AZ101" i="10"/>
  <c r="BN101" i="10"/>
  <c r="T101" i="10"/>
  <c r="BT101" i="10"/>
  <c r="BO101" i="10"/>
  <c r="BS101" i="10"/>
  <c r="Z101" i="10"/>
  <c r="AG101" i="10"/>
  <c r="P101" i="10"/>
  <c r="CA101" i="10"/>
  <c r="CE101" i="10"/>
  <c r="N101" i="10"/>
  <c r="BX101" i="10"/>
  <c r="BW101" i="10"/>
  <c r="BK101" i="10"/>
  <c r="BR101" i="10"/>
  <c r="BI101" i="10"/>
  <c r="AX101" i="10"/>
  <c r="R101" i="10"/>
  <c r="O97" i="10"/>
  <c r="R97" i="10"/>
  <c r="AN99" i="10"/>
  <c r="H99" i="10"/>
  <c r="AO99" i="10"/>
  <c r="AT99" i="10"/>
  <c r="O99" i="10"/>
  <c r="AJ99" i="10"/>
  <c r="CA99" i="10"/>
  <c r="BY99" i="10"/>
  <c r="CD99" i="10"/>
  <c r="X99" i="10"/>
  <c r="BX99" i="10"/>
  <c r="AG99" i="10"/>
  <c r="AL99" i="10"/>
  <c r="AI99" i="10"/>
  <c r="V99" i="10"/>
  <c r="BK99" i="10"/>
  <c r="BQ99" i="10"/>
  <c r="BV99" i="10"/>
  <c r="BO99" i="10"/>
  <c r="BH99" i="10"/>
  <c r="BE99" i="10"/>
  <c r="BZ99" i="10"/>
  <c r="CB99" i="10"/>
  <c r="AC99" i="10"/>
  <c r="AX99" i="10"/>
  <c r="AQ99" i="10"/>
  <c r="W99" i="10"/>
  <c r="BM99" i="10"/>
  <c r="AA99" i="10"/>
  <c r="AZ99" i="10"/>
  <c r="AK99" i="10"/>
  <c r="BF99" i="10"/>
  <c r="T99" i="10"/>
  <c r="AB99" i="10"/>
  <c r="Y99" i="10"/>
  <c r="BJ99" i="10"/>
  <c r="AV99" i="10"/>
  <c r="AU99" i="10"/>
  <c r="AH99" i="10"/>
  <c r="CE99" i="10"/>
  <c r="AR99" i="10"/>
  <c r="AW99" i="10"/>
  <c r="BR99" i="10"/>
  <c r="BL99" i="10"/>
  <c r="U99" i="10"/>
  <c r="AP99" i="10"/>
  <c r="P99" i="10"/>
  <c r="BT99" i="10"/>
  <c r="AD99" i="10"/>
  <c r="R99" i="10"/>
  <c r="BG99" i="10"/>
  <c r="Q99" i="10"/>
  <c r="AF99" i="10"/>
  <c r="Z99" i="10"/>
  <c r="S99" i="10"/>
  <c r="BB99" i="10"/>
  <c r="AM99" i="10"/>
  <c r="AY99" i="10"/>
  <c r="AS99" i="10"/>
  <c r="BD99" i="10"/>
  <c r="CC99" i="10"/>
  <c r="CF99" i="10"/>
  <c r="BS99" i="10"/>
  <c r="BI99" i="10"/>
  <c r="AE99" i="10"/>
  <c r="N99" i="10"/>
  <c r="BC99" i="10"/>
  <c r="BA99" i="10"/>
  <c r="BN99" i="10"/>
  <c r="BU99" i="10"/>
  <c r="BW99" i="10"/>
  <c r="BP99" i="10"/>
  <c r="AY98" i="10"/>
  <c r="AR98" i="10"/>
  <c r="AU98" i="10"/>
  <c r="BA98" i="10"/>
  <c r="BZ98" i="10"/>
  <c r="N98" i="10"/>
  <c r="P98" i="10"/>
  <c r="U98" i="10"/>
  <c r="AX98" i="10"/>
  <c r="O98" i="10"/>
  <c r="AH98" i="10"/>
  <c r="AJ98" i="10"/>
  <c r="AQ98" i="10"/>
  <c r="BR98" i="10"/>
  <c r="AS98" i="10"/>
  <c r="CC98" i="10"/>
  <c r="CF98" i="10"/>
  <c r="AP98" i="10"/>
  <c r="BY98" i="10"/>
  <c r="Z98" i="10"/>
  <c r="AB98" i="10"/>
  <c r="AG98" i="10"/>
  <c r="BJ98" i="10"/>
  <c r="CE98" i="10"/>
  <c r="BS98" i="10"/>
  <c r="BU98" i="10"/>
  <c r="CB98" i="10"/>
  <c r="AI98" i="10"/>
  <c r="R98" i="10"/>
  <c r="T98" i="10"/>
  <c r="Y98" i="10"/>
  <c r="AZ98" i="10"/>
  <c r="H98" i="10"/>
  <c r="AT98" i="10"/>
  <c r="AW98" i="10"/>
  <c r="BG98" i="10"/>
  <c r="AA98" i="10"/>
  <c r="CA98" i="10"/>
  <c r="BD98" i="10"/>
  <c r="AM98" i="10"/>
  <c r="BK98" i="10"/>
  <c r="BF98" i="10"/>
  <c r="BO98" i="10"/>
  <c r="Q98" i="10"/>
  <c r="CD98" i="10"/>
  <c r="AL98" i="10"/>
  <c r="X98" i="10"/>
  <c r="BI98" i="10"/>
  <c r="BP98" i="10"/>
  <c r="S98" i="10"/>
  <c r="AF98" i="10"/>
  <c r="BN98" i="10"/>
  <c r="BC98" i="10"/>
  <c r="BL98" i="10"/>
  <c r="AE98" i="10"/>
  <c r="BH98" i="10"/>
  <c r="AC98" i="10"/>
  <c r="BV98" i="10"/>
  <c r="BT98" i="10"/>
  <c r="BX98" i="10"/>
  <c r="AN98" i="10"/>
  <c r="AV98" i="10"/>
  <c r="BW98" i="10"/>
  <c r="BE98" i="10"/>
  <c r="BQ98" i="10"/>
  <c r="V98" i="10"/>
  <c r="BM98" i="10"/>
  <c r="W98" i="10"/>
  <c r="AO98" i="10"/>
  <c r="AD98" i="10"/>
  <c r="BB98" i="10"/>
  <c r="AK98" i="10"/>
  <c r="S100" i="10"/>
  <c r="X100" i="10"/>
  <c r="Q100" i="10"/>
  <c r="CC100" i="10"/>
  <c r="O100" i="10"/>
  <c r="AL100" i="10"/>
  <c r="BH100" i="10"/>
  <c r="BA100" i="10"/>
  <c r="CD100" i="10"/>
  <c r="BK100" i="10"/>
  <c r="P100" i="10"/>
  <c r="CB100" i="10"/>
  <c r="BU100" i="10"/>
  <c r="AH100" i="10"/>
  <c r="V100" i="10"/>
  <c r="AZ100" i="10"/>
  <c r="AS100" i="10"/>
  <c r="BV100" i="10"/>
  <c r="BC100" i="10"/>
  <c r="BD100" i="10"/>
  <c r="BM100" i="10"/>
  <c r="AU100" i="10"/>
  <c r="AB100" i="10"/>
  <c r="AK100" i="10"/>
  <c r="R100" i="10"/>
  <c r="N100" i="10"/>
  <c r="BL100" i="10"/>
  <c r="BB100" i="10"/>
  <c r="CA100" i="10"/>
  <c r="AJ100" i="10"/>
  <c r="BI100" i="10"/>
  <c r="AM100" i="10"/>
  <c r="AN100" i="10"/>
  <c r="AW100" i="10"/>
  <c r="Z100" i="10"/>
  <c r="H100" i="10"/>
  <c r="U100" i="10"/>
  <c r="BN100" i="10"/>
  <c r="AI100" i="10"/>
  <c r="AV100" i="10"/>
  <c r="BE100" i="10"/>
  <c r="AE100" i="10"/>
  <c r="T100" i="10"/>
  <c r="AC100" i="10"/>
  <c r="CE100" i="10"/>
  <c r="BS100" i="10"/>
  <c r="AX100" i="10"/>
  <c r="AF100" i="10"/>
  <c r="AY100" i="10"/>
  <c r="BW100" i="10"/>
  <c r="BZ100" i="10"/>
  <c r="BX100" i="10"/>
  <c r="W100" i="10"/>
  <c r="AO100" i="10"/>
  <c r="BG100" i="10"/>
  <c r="BF100" i="10"/>
  <c r="AG100" i="10"/>
  <c r="CF100" i="10"/>
  <c r="AD100" i="10"/>
  <c r="BJ100" i="10"/>
  <c r="AR100" i="10"/>
  <c r="BO100" i="10"/>
  <c r="Y100" i="10"/>
  <c r="AQ100" i="10"/>
  <c r="BY100" i="10"/>
  <c r="AP100" i="10"/>
  <c r="BT100" i="10"/>
  <c r="AA100" i="10"/>
  <c r="BQ100" i="10"/>
  <c r="AT100" i="10"/>
  <c r="BR100" i="10"/>
  <c r="BP100" i="10"/>
  <c r="R109" i="10"/>
  <c r="O33" i="10"/>
  <c r="O75" i="10"/>
  <c r="AR112" i="10" l="1"/>
  <c r="BU104" i="10"/>
  <c r="AA104" i="10"/>
  <c r="AQ112" i="10"/>
  <c r="BA104" i="10"/>
  <c r="AR104" i="10"/>
  <c r="BR112" i="10"/>
  <c r="AD112" i="10"/>
  <c r="AU104" i="10"/>
  <c r="BN104" i="10"/>
  <c r="AN112" i="10"/>
  <c r="BU112" i="10"/>
  <c r="AB112" i="10"/>
  <c r="BW112" i="10"/>
  <c r="AU112" i="10"/>
  <c r="BS104" i="10"/>
  <c r="CA104" i="10"/>
  <c r="N104" i="10"/>
  <c r="CD104" i="10"/>
  <c r="AP104" i="10"/>
  <c r="BE104" i="10"/>
  <c r="Q104" i="10"/>
  <c r="CE112" i="10"/>
  <c r="AN104" i="10"/>
  <c r="BQ104" i="10"/>
  <c r="BV104" i="10"/>
  <c r="AB104" i="10"/>
  <c r="N112" i="10"/>
  <c r="BZ112" i="10"/>
  <c r="BL104" i="10"/>
  <c r="AE104" i="10"/>
  <c r="Y112" i="10"/>
  <c r="BY104" i="10"/>
  <c r="AS104" i="10"/>
  <c r="BC104" i="10"/>
  <c r="V104" i="10"/>
  <c r="AO104" i="10"/>
  <c r="AY104" i="10"/>
  <c r="BQ112" i="10"/>
  <c r="BO112" i="10"/>
  <c r="AW104" i="10"/>
  <c r="BR104" i="10"/>
  <c r="AL112" i="10"/>
  <c r="AO112" i="10"/>
  <c r="AP112" i="10"/>
  <c r="BW104" i="10"/>
  <c r="AE112" i="10"/>
  <c r="AY112" i="10"/>
  <c r="AF104" i="10"/>
  <c r="AV104" i="10"/>
  <c r="BB104" i="10"/>
  <c r="BD104" i="10"/>
  <c r="CB112" i="10"/>
  <c r="CC104" i="10"/>
  <c r="W112" i="10"/>
  <c r="BH112" i="10"/>
  <c r="BI104" i="10"/>
  <c r="Q112" i="10"/>
  <c r="BZ104" i="10"/>
  <c r="AL104" i="10"/>
  <c r="BO104" i="10"/>
  <c r="BS112" i="10"/>
  <c r="AD104" i="10"/>
  <c r="V112" i="10"/>
  <c r="S104" i="10"/>
  <c r="BG112" i="10"/>
  <c r="AI104" i="10"/>
  <c r="BN112" i="10"/>
  <c r="CE104" i="10"/>
  <c r="Z112" i="10"/>
  <c r="AJ104" i="10"/>
  <c r="BT104" i="10"/>
  <c r="W104" i="10"/>
  <c r="R104" i="10"/>
  <c r="AK104" i="10"/>
  <c r="AZ112" i="10"/>
  <c r="CC112" i="10"/>
  <c r="BA112" i="10"/>
  <c r="BP104" i="10"/>
  <c r="BD112" i="10"/>
  <c r="BB112" i="10"/>
  <c r="BL112" i="10"/>
  <c r="BJ112" i="10"/>
  <c r="BF104" i="10"/>
  <c r="BM104" i="10"/>
  <c r="AC104" i="10"/>
  <c r="BK104" i="10"/>
  <c r="AG104" i="10"/>
  <c r="BY112" i="10"/>
  <c r="AT104" i="10"/>
  <c r="AM104" i="10"/>
  <c r="BE112" i="10"/>
  <c r="BP112" i="10"/>
  <c r="O112" i="10"/>
  <c r="BH104" i="10"/>
  <c r="CB104" i="10"/>
  <c r="T104" i="10"/>
  <c r="BV112" i="10"/>
  <c r="AS112" i="10"/>
  <c r="CF104" i="10"/>
  <c r="Y104" i="10"/>
  <c r="CD112" i="10"/>
  <c r="AX104" i="10"/>
  <c r="BC112" i="10"/>
  <c r="AW112" i="10"/>
  <c r="CA112" i="10"/>
  <c r="AH104" i="10"/>
  <c r="BX104" i="10"/>
  <c r="AQ104" i="10"/>
  <c r="AZ104" i="10"/>
  <c r="Z104" i="10"/>
  <c r="AA112" i="10"/>
  <c r="BK112" i="10"/>
  <c r="AT112" i="10"/>
  <c r="AV112" i="10"/>
  <c r="AK112" i="10"/>
  <c r="BG104" i="10"/>
  <c r="CF112" i="10"/>
  <c r="T112" i="10"/>
  <c r="AH112" i="10"/>
  <c r="AF112" i="10"/>
  <c r="BM112" i="10"/>
  <c r="AG112" i="10"/>
  <c r="AM112" i="10"/>
  <c r="BX112" i="10"/>
  <c r="BF112" i="10"/>
  <c r="BJ104" i="10"/>
  <c r="BT112" i="10"/>
  <c r="BI112" i="10"/>
  <c r="AC112" i="10"/>
  <c r="AI112" i="10"/>
  <c r="AJ112" i="10"/>
  <c r="AX112" i="10"/>
  <c r="S112" i="10"/>
  <c r="R112" i="10"/>
  <c r="P97" i="10"/>
  <c r="P33" i="10"/>
  <c r="U97" i="10"/>
  <c r="U33" i="10"/>
  <c r="H97" i="10"/>
  <c r="H33" i="10"/>
  <c r="X97" i="10"/>
  <c r="X33" i="10"/>
  <c r="O104" i="10"/>
  <c r="O109" i="10"/>
  <c r="AR114" i="10" l="1"/>
  <c r="AR116" i="10" s="1"/>
  <c r="S114" i="10"/>
  <c r="S116" i="10" s="1"/>
  <c r="AC114" i="10"/>
  <c r="AC116" i="10" s="1"/>
  <c r="BF114" i="10"/>
  <c r="BF116" i="10" s="1"/>
  <c r="BM114" i="10"/>
  <c r="BM116" i="10" s="1"/>
  <c r="CF114" i="10"/>
  <c r="CF116" i="10" s="1"/>
  <c r="AT114" i="10"/>
  <c r="AT116" i="10" s="1"/>
  <c r="CA114" i="10"/>
  <c r="CA116" i="10" s="1"/>
  <c r="CD114" i="10"/>
  <c r="CD116" i="10" s="1"/>
  <c r="BV114" i="10"/>
  <c r="BV116" i="10" s="1"/>
  <c r="BL114" i="10"/>
  <c r="BL116" i="10" s="1"/>
  <c r="BA114" i="10"/>
  <c r="BA116" i="10" s="1"/>
  <c r="Z114" i="10"/>
  <c r="Z116" i="10" s="1"/>
  <c r="BG114" i="10"/>
  <c r="BG116" i="10" s="1"/>
  <c r="BS114" i="10"/>
  <c r="BS116" i="10" s="1"/>
  <c r="Q114" i="10"/>
  <c r="Q116" i="10" s="1"/>
  <c r="BW114" i="10"/>
  <c r="BW116" i="10" s="1"/>
  <c r="R114" i="10"/>
  <c r="R116" i="10" s="1"/>
  <c r="AX114" i="10"/>
  <c r="AX116" i="10" s="1"/>
  <c r="BI114" i="10"/>
  <c r="BI116" i="10" s="1"/>
  <c r="BX114" i="10"/>
  <c r="BX116" i="10" s="1"/>
  <c r="AF114" i="10"/>
  <c r="AF116" i="10" s="1"/>
  <c r="BK114" i="10"/>
  <c r="BK116" i="10" s="1"/>
  <c r="AW114" i="10"/>
  <c r="AW116" i="10" s="1"/>
  <c r="BP114" i="10"/>
  <c r="BP116" i="10" s="1"/>
  <c r="BY114" i="10"/>
  <c r="BY116" i="10" s="1"/>
  <c r="BB114" i="10"/>
  <c r="BB116" i="10" s="1"/>
  <c r="CC114" i="10"/>
  <c r="CC116" i="10" s="1"/>
  <c r="CB114" i="10"/>
  <c r="CB116" i="10" s="1"/>
  <c r="AP114" i="10"/>
  <c r="AP116" i="10" s="1"/>
  <c r="BZ114" i="10"/>
  <c r="BZ116" i="10" s="1"/>
  <c r="AB114" i="10"/>
  <c r="AB116" i="10" s="1"/>
  <c r="BR114" i="10"/>
  <c r="BR116" i="10" s="1"/>
  <c r="BT114" i="10"/>
  <c r="BT116" i="10" s="1"/>
  <c r="AM114" i="10"/>
  <c r="AM116" i="10" s="1"/>
  <c r="AH114" i="10"/>
  <c r="AH116" i="10" s="1"/>
  <c r="AK114" i="10"/>
  <c r="AK116" i="10" s="1"/>
  <c r="AA114" i="10"/>
  <c r="AA116" i="10" s="1"/>
  <c r="BC114" i="10"/>
  <c r="BC116" i="10" s="1"/>
  <c r="BE114" i="10"/>
  <c r="BE116" i="10" s="1"/>
  <c r="BD114" i="10"/>
  <c r="BD116" i="10" s="1"/>
  <c r="AZ114" i="10"/>
  <c r="AZ116" i="10" s="1"/>
  <c r="BN114" i="10"/>
  <c r="BN116" i="10" s="1"/>
  <c r="V114" i="10"/>
  <c r="V116" i="10" s="1"/>
  <c r="BH114" i="10"/>
  <c r="BH116" i="10" s="1"/>
  <c r="AY114" i="10"/>
  <c r="AY116" i="10" s="1"/>
  <c r="AO114" i="10"/>
  <c r="AO116" i="10" s="1"/>
  <c r="BO114" i="10"/>
  <c r="BO116" i="10" s="1"/>
  <c r="Y114" i="10"/>
  <c r="Y116" i="10" s="1"/>
  <c r="N114" i="10"/>
  <c r="N116" i="10" s="1"/>
  <c r="BU114" i="10"/>
  <c r="BU116" i="10" s="1"/>
  <c r="AJ114" i="10"/>
  <c r="AJ116" i="10" s="1"/>
  <c r="AI114" i="10"/>
  <c r="AI116" i="10" s="1"/>
  <c r="AG114" i="10"/>
  <c r="AG116" i="10" s="1"/>
  <c r="T114" i="10"/>
  <c r="T116" i="10" s="1"/>
  <c r="AV114" i="10"/>
  <c r="AV116" i="10" s="1"/>
  <c r="AS114" i="10"/>
  <c r="AS116" i="10" s="1"/>
  <c r="BJ114" i="10"/>
  <c r="BJ116" i="10" s="1"/>
  <c r="W114" i="10"/>
  <c r="W116" i="10" s="1"/>
  <c r="AE114" i="10"/>
  <c r="AE116" i="10" s="1"/>
  <c r="AL114" i="10"/>
  <c r="AL116" i="10" s="1"/>
  <c r="BQ114" i="10"/>
  <c r="BQ116" i="10" s="1"/>
  <c r="CE114" i="10"/>
  <c r="CE116" i="10" s="1"/>
  <c r="AU114" i="10"/>
  <c r="AU116" i="10" s="1"/>
  <c r="AN114" i="10"/>
  <c r="AN116" i="10" s="1"/>
  <c r="AD114" i="10"/>
  <c r="AD116" i="10" s="1"/>
  <c r="AQ114" i="10"/>
  <c r="AQ116" i="10" s="1"/>
  <c r="O114" i="10"/>
  <c r="O116" i="10" s="1"/>
  <c r="H112" i="10"/>
  <c r="H104" i="10"/>
  <c r="U112" i="10"/>
  <c r="U104" i="10"/>
  <c r="G33" i="10"/>
  <c r="X112" i="10"/>
  <c r="X104" i="10"/>
  <c r="P112" i="10"/>
  <c r="P104" i="10"/>
  <c r="P114" i="10" l="1"/>
  <c r="P116" i="10" s="1"/>
  <c r="U114" i="10"/>
  <c r="U116" i="10" s="1"/>
  <c r="X114" i="10"/>
  <c r="X116" i="10" s="1"/>
  <c r="H114" i="10"/>
  <c r="H116" i="10" s="1"/>
  <c r="G104" i="10"/>
  <c r="G114" i="10" l="1"/>
  <c r="AV88" i="4"/>
  <c r="P87" i="4"/>
  <c r="AR85" i="4"/>
  <c r="X85" i="4"/>
  <c r="AJ89" i="4"/>
  <c r="T85" i="4"/>
  <c r="AF86" i="4"/>
  <c r="AF90" i="4"/>
  <c r="T89" i="4"/>
  <c r="AB87" i="4"/>
  <c r="AN90" i="4"/>
  <c r="AJ88" i="4"/>
  <c r="P85" i="4"/>
  <c r="AJ85" i="4"/>
  <c r="AV85" i="4"/>
  <c r="T87" i="4"/>
  <c r="X87" i="4"/>
  <c r="AF87" i="4"/>
  <c r="T90" i="4"/>
  <c r="AN89" i="4"/>
  <c r="AR86" i="4"/>
  <c r="AN88" i="4"/>
  <c r="AF85" i="4"/>
  <c r="AZ87" i="4"/>
  <c r="AB89" i="4"/>
  <c r="P86" i="4"/>
  <c r="AR88" i="4"/>
  <c r="P90" i="4"/>
  <c r="AB86" i="4"/>
  <c r="AN85" i="4"/>
  <c r="AB85" i="4"/>
  <c r="P88" i="4"/>
  <c r="AV87" i="4"/>
  <c r="X86" i="4"/>
  <c r="X90" i="4"/>
  <c r="T88" i="4"/>
  <c r="AN86" i="4"/>
  <c r="AZ89" i="4"/>
  <c r="AV86" i="4"/>
  <c r="AN87" i="4"/>
  <c r="AV90" i="4"/>
  <c r="P89" i="4"/>
  <c r="AR87" i="4"/>
  <c r="X88" i="4"/>
  <c r="AZ90" i="4"/>
  <c r="AJ87" i="4"/>
  <c r="AF89" i="4"/>
  <c r="AR90" i="4"/>
  <c r="AJ86" i="4"/>
  <c r="X89" i="4"/>
  <c r="AJ90" i="4"/>
  <c r="AB90" i="4"/>
  <c r="AB88" i="4"/>
  <c r="T86" i="4"/>
  <c r="AR89" i="4"/>
  <c r="AV89" i="4"/>
  <c r="AF88" i="4"/>
  <c r="AZ88" i="4"/>
  <c r="BH88" i="4" l="1"/>
  <c r="BH87" i="4"/>
  <c r="BD85" i="4"/>
  <c r="BH89" i="4"/>
  <c r="BH86" i="4"/>
  <c r="BH90" i="4"/>
  <c r="BD90" i="4"/>
  <c r="BD87" i="4"/>
  <c r="AZ85" i="4"/>
  <c r="BD88" i="4"/>
  <c r="BD86" i="4"/>
  <c r="AZ86" i="4"/>
  <c r="BD89" i="4" l="1"/>
  <c r="BH85" i="4"/>
  <c r="BL86" i="4"/>
  <c r="BL88" i="4"/>
  <c r="BL89" i="4"/>
  <c r="BL87" i="4"/>
  <c r="BL85" i="4" l="1"/>
  <c r="BP86" i="4"/>
  <c r="BP87" i="4"/>
  <c r="BP90" i="4"/>
  <c r="BP89" i="4"/>
  <c r="BP88" i="4"/>
  <c r="BL90" i="4"/>
  <c r="BP85" i="4" l="1"/>
  <c r="BT90" i="4"/>
  <c r="BT89" i="4" l="1"/>
  <c r="BT87" i="4"/>
  <c r="BX86" i="4"/>
  <c r="BT85" i="4"/>
  <c r="BX90" i="4"/>
  <c r="BX89" i="4"/>
  <c r="BX87" i="4"/>
  <c r="BX88" i="4"/>
  <c r="BT88" i="4"/>
  <c r="BT86" i="4"/>
  <c r="BX85" i="4" l="1"/>
  <c r="CB87" i="4"/>
  <c r="CB89" i="4"/>
  <c r="CB86" i="4"/>
  <c r="CB90" i="4"/>
  <c r="CB88" i="4" l="1"/>
  <c r="CF90" i="4"/>
  <c r="CF86" i="4"/>
  <c r="CF88" i="4"/>
  <c r="CF87" i="4"/>
  <c r="CB85" i="4"/>
  <c r="CF89" i="4" l="1"/>
  <c r="CJ89" i="4"/>
  <c r="CJ88" i="4"/>
  <c r="CF85" i="4"/>
  <c r="CJ87" i="4"/>
  <c r="CJ86" i="4"/>
  <c r="CJ90" i="4"/>
  <c r="CJ85" i="4" l="1"/>
  <c r="CN86" i="4"/>
  <c r="CN90" i="4"/>
  <c r="CN89" i="4"/>
  <c r="CN87" i="4"/>
  <c r="CN88" i="4"/>
  <c r="CR90" i="4" l="1"/>
  <c r="CR88" i="4"/>
  <c r="CN85" i="4"/>
  <c r="CR87" i="4"/>
  <c r="CR86" i="4"/>
  <c r="CR89" i="4"/>
  <c r="CV86" i="4" l="1"/>
  <c r="CV89" i="4"/>
  <c r="CV90" i="4"/>
  <c r="CV87" i="4"/>
  <c r="CR85" i="4"/>
  <c r="CV88" i="4"/>
  <c r="CV85" i="4" l="1"/>
  <c r="CZ89" i="4" l="1"/>
  <c r="G77" i="4"/>
  <c r="CZ87" i="4"/>
  <c r="G75" i="4"/>
  <c r="CZ86" i="4"/>
  <c r="G74" i="4"/>
  <c r="CZ85" i="4"/>
  <c r="G73" i="4"/>
  <c r="CZ88" i="4"/>
  <c r="G76" i="4"/>
  <c r="CZ90" i="4"/>
  <c r="G78" i="4"/>
  <c r="H94" i="4" l="1"/>
  <c r="G90" i="4"/>
  <c r="H93" i="4"/>
  <c r="G85" i="4"/>
  <c r="G87" i="4"/>
  <c r="G88" i="4"/>
  <c r="G86" i="4"/>
  <c r="G89" i="4"/>
</calcChain>
</file>

<file path=xl/sharedStrings.xml><?xml version="1.0" encoding="utf-8"?>
<sst xmlns="http://schemas.openxmlformats.org/spreadsheetml/2006/main" count="1496" uniqueCount="272">
  <si>
    <t>Description</t>
  </si>
  <si>
    <t>Voltage</t>
  </si>
  <si>
    <t>MinV</t>
  </si>
  <si>
    <t>MaxV</t>
  </si>
  <si>
    <t>Type</t>
  </si>
  <si>
    <t>VT</t>
  </si>
  <si>
    <t>CB</t>
  </si>
  <si>
    <t>IS/ES</t>
  </si>
  <si>
    <t>CT</t>
  </si>
  <si>
    <t>H010-C04-542-</t>
  </si>
  <si>
    <t>T031</t>
  </si>
  <si>
    <t>&lt; = 33 kV; VT</t>
  </si>
  <si>
    <t>&gt; 33 kV &amp; &lt; = 66 kV ; VT</t>
  </si>
  <si>
    <t>&gt; 66 kV &amp; &lt; = 132 kV ; VT</t>
  </si>
  <si>
    <t>&gt; 132 kV &amp; &lt; = 275 kV ; VT</t>
  </si>
  <si>
    <t>&gt; 275 kV &amp; &lt; = 330 kV ; VT</t>
  </si>
  <si>
    <t>&gt; 330 kV &amp; &lt; = 500 kV  ; VT</t>
  </si>
  <si>
    <t>&gt; 500 kV  ; VT</t>
  </si>
  <si>
    <t>&lt; = 33 kV; CT</t>
  </si>
  <si>
    <t>&gt; 33 kV &amp; &lt; = 66 kV ; CT</t>
  </si>
  <si>
    <t>&gt; 66 kV &amp; &lt; = 132 kV ; CT</t>
  </si>
  <si>
    <t>&gt; 132 kV &amp; &lt; = 275 kV ; CT</t>
  </si>
  <si>
    <t>&gt; 275 kV &amp; &lt; = 330 kV ; CT</t>
  </si>
  <si>
    <t>&gt; 330 kV &amp; &lt; = 500 kV  ; CT</t>
  </si>
  <si>
    <t>&gt; 500 kV  ; CT</t>
  </si>
  <si>
    <t>T035-D01-442-</t>
  </si>
  <si>
    <t>T035-D03-441-</t>
  </si>
  <si>
    <t>&lt; = 33 kV; Air Insulated circuit Breaker</t>
  </si>
  <si>
    <t>&gt; 33 kV &amp; &lt; = 66 kV ; Air Insulated circuit Breaker</t>
  </si>
  <si>
    <t>&gt; 66 kV &amp; &lt; = 132 kV ; Air Insulated circuit Breaker</t>
  </si>
  <si>
    <t>&gt; 132 kV &amp; &lt; = 275 kV ; Air Insulated circuit Breaker</t>
  </si>
  <si>
    <t>&gt; 275 kV &amp; &lt; = 330 kV ; Air Insulated circuit Breaker</t>
  </si>
  <si>
    <t>&gt; 330 kV &amp; &lt; = 500 kV  ; Air Insulated circuit Breaker</t>
  </si>
  <si>
    <t>&gt; 500 kV  ; Air Insulated circuit Breaker</t>
  </si>
  <si>
    <t>&lt; = 33 kV; Air Insulated Isolators / Earth Switch</t>
  </si>
  <si>
    <t>&gt; 33 kV &amp; &lt; = 66 kV ; Air Insulated Isolators / Earth Switch</t>
  </si>
  <si>
    <t>&gt; 66 kV &amp; &lt; = 132 kV ; Air Insulated Isolators / Earth Switch</t>
  </si>
  <si>
    <t>&gt; 132 kV &amp; &lt; = 275 kV ; Air Insulated Isolators / Earth Switch</t>
  </si>
  <si>
    <t>&gt; 275 kV &amp; &lt; = 330 kV ; Air Insulated Isolators / Earth Switch</t>
  </si>
  <si>
    <t>&gt; 330 kV &amp; &lt; = 500 kV  ; Air Insulated Isolators / Earth Switch</t>
  </si>
  <si>
    <t>&gt; 500 kV  ; Air Insulated Isolators / Earth Switch</t>
  </si>
  <si>
    <t>ID</t>
  </si>
  <si>
    <t>Enable</t>
  </si>
  <si>
    <t>Future No Enduring Need</t>
  </si>
  <si>
    <t>Notes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</si>
  <si>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</si>
  <si>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</si>
  <si>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</si>
  <si>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</si>
  <si>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</si>
  <si>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</si>
  <si>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</si>
  <si>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</si>
  <si>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</si>
  <si>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</si>
  <si>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</si>
  <si>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</si>
  <si>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</si>
  <si>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</si>
  <si>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</si>
  <si>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</si>
  <si>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</si>
  <si>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</si>
  <si>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</si>
  <si>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</si>
  <si>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</si>
  <si>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</si>
  <si>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</si>
  <si>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</si>
  <si>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</si>
  <si>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</si>
  <si>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</si>
  <si>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</si>
  <si>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</si>
  <si>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</si>
  <si>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</si>
  <si>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</si>
  <si>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</si>
  <si>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</si>
  <si>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</si>
  <si>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</si>
  <si>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</si>
  <si>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</si>
  <si>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</si>
  <si>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</si>
  <si>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</si>
  <si>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</si>
  <si>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</si>
  <si>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</si>
  <si>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</si>
  <si>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</si>
  <si>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</si>
  <si>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</si>
  <si>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</si>
  <si>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</si>
  <si>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</si>
  <si>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</si>
  <si>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</si>
  <si>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</si>
  <si>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</si>
  <si>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</si>
  <si>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</si>
  <si>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</si>
  <si>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</si>
  <si>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</si>
  <si>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</si>
  <si>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</si>
  <si>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</si>
  <si>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</si>
  <si>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</si>
  <si>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</si>
  <si>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</si>
  <si>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</si>
  <si>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</si>
  <si>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</si>
  <si>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</si>
  <si>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</si>
  <si>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</si>
  <si>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</si>
  <si>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</si>
  <si>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</si>
  <si>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</si>
  <si>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</si>
  <si>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</si>
  <si>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</si>
  <si>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</si>
  <si>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</si>
  <si>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</si>
  <si>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</si>
  <si>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</si>
  <si>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</si>
  <si>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</si>
  <si>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</si>
  <si>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</si>
  <si>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</si>
  <si>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</si>
  <si>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</si>
  <si>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</si>
  <si>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</si>
  <si>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</si>
  <si>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</si>
  <si>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</si>
  <si>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</si>
  <si>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</si>
  <si>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</si>
  <si>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</si>
  <si>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</si>
  <si>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</si>
  <si>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</si>
  <si>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</si>
  <si>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</si>
  <si>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</si>
  <si>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</si>
  <si>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Check 0</t>
  </si>
  <si>
    <t>H006-C01</t>
  </si>
  <si>
    <t>No enduring need for Baralaba substation, if 132 kV network is reconfigured</t>
  </si>
  <si>
    <t>No enduring need for 1 diameter at Gin Gin, if CQ-SQ Eastern network is reconfigured</t>
  </si>
  <si>
    <t>No enduring need for 1 bays at Bouldercombe, if 2 transformers are replaced with a single unit</t>
  </si>
  <si>
    <t>Dysart transformer bays replaced as part of transformer replacement project</t>
  </si>
  <si>
    <t>RIN Age Profile (data set): Expressed by equipment</t>
  </si>
  <si>
    <t>RIN Age Profile: Expressed by bay</t>
  </si>
  <si>
    <t>CB - All Voltages</t>
  </si>
  <si>
    <t>Isolator / ES - All Voltages</t>
  </si>
  <si>
    <t>VT - All Voltages</t>
  </si>
  <si>
    <t>CT - All Voltages</t>
  </si>
  <si>
    <t>Purpose</t>
  </si>
  <si>
    <t>Context</t>
  </si>
  <si>
    <t>Age Profile - Switchgear</t>
  </si>
  <si>
    <t>Update RIN reported age profile information for substation switchgear. Adjust so that the age profiles appropriate for repex models.</t>
  </si>
  <si>
    <t>Deadtank CTs - Recent CBs</t>
  </si>
  <si>
    <t>Deadtank CTs - Older CBs</t>
  </si>
  <si>
    <t>Check0</t>
  </si>
  <si>
    <t>T022-D13-7104</t>
  </si>
  <si>
    <t>T022-D14-7105</t>
  </si>
  <si>
    <t>Net Adjustments to RIN CB Quantites</t>
  </si>
  <si>
    <t>T022-D03-7111</t>
  </si>
  <si>
    <t>T022-D01-401-</t>
  </si>
  <si>
    <t>H015-D03-443-</t>
  </si>
  <si>
    <t>No enduring need for 1x Lilyvale transformer bay (transformer consolidation)</t>
  </si>
  <si>
    <t>H010-D03-441-</t>
  </si>
  <si>
    <t>No enduring need for 1x 132kV bay at Bouldercombe, if 2 transformers are replaced with a single unit</t>
  </si>
  <si>
    <t>Adjusted Age Profile (2015)</t>
  </si>
  <si>
    <t>Summation of Adjustments</t>
  </si>
  <si>
    <t>RIN Age Profile (data set), by equipment</t>
  </si>
  <si>
    <t>Unknown Difference of Circuit Breakers (Check 0)</t>
  </si>
  <si>
    <t>Adjustments to 2015 Switchgear Age Profile</t>
  </si>
  <si>
    <t>Other Adjustment</t>
  </si>
  <si>
    <t>RIN data CB bay age profile aligns with the equipment CB age profile, provided for those CBs listed in the "CB Reconciliation" worksheet.</t>
  </si>
  <si>
    <t>"Age Profile - Bay - Equipment" sheet lists the switchgear age profile according to bay (as reported in RIN data), and equipment (as needed in repex model).</t>
  </si>
  <si>
    <t>No enduring need for Callide A bay for Gladstone South Feeder 7104</t>
  </si>
  <si>
    <t>No enduring need for Callide A bay for Gladstone South Feeder 7105</t>
  </si>
  <si>
    <t>No enduring need for Callide A bay for coupler</t>
  </si>
  <si>
    <t>No enduring need for Callide A bay for Baralaba Feeder 7111</t>
  </si>
  <si>
    <t>Include CT's of recent generation of deadtank CBs</t>
  </si>
  <si>
    <t>Include CT's of older generation of deadtank CBs</t>
  </si>
  <si>
    <t>Reconciliation of CB Equipement Data to RIN CB Switchbay Data</t>
  </si>
  <si>
    <t>Age Profile (2015), by equipment</t>
  </si>
  <si>
    <t>Adjusted Age Profile (2015), Prepared for Calibration Repex Model</t>
  </si>
  <si>
    <t>Adjustments to 2020 Switchgear Age Profile</t>
  </si>
  <si>
    <t>2016</t>
  </si>
  <si>
    <t>2020</t>
  </si>
  <si>
    <t>2019</t>
  </si>
  <si>
    <t>2018</t>
  </si>
  <si>
    <t>2017</t>
  </si>
  <si>
    <t>Age profiles from this workbook are used in the calibration (2015) and forecasting (2020) repex models.</t>
  </si>
  <si>
    <t>Rows 109 - 112 on "Age Profile - 2015" is the switchgear age profile, grouped by equipment type, appropriate for the calibration (2015) repex model.</t>
  </si>
  <si>
    <t>Listing of adjustments to the base profiles are listed in the "Adjustments" 2015 and 2020 worksheets.</t>
  </si>
  <si>
    <t>Adjusted Age Profile (2020)</t>
  </si>
  <si>
    <t>Adjusted Age Profile (2020) [With Unused Types Excluded]</t>
  </si>
  <si>
    <t>Reason</t>
  </si>
  <si>
    <t>GIS</t>
  </si>
  <si>
    <t>&gt; 66 kV &amp; &lt; = 132 kV ; AIR INSULATED CIRCUIT BREAKER</t>
  </si>
  <si>
    <t>&gt; 66 kV &amp; &lt; = 132 kV ; AIR INSULATED ISOLATORS/EARTH SWITCH</t>
  </si>
  <si>
    <t>&gt; 132 kV &amp; &lt; = 275 kV ; AIR INSULATED CIRCUIT BREAKER</t>
  </si>
  <si>
    <t>&gt; 132 kV &amp; &lt; = 275 kV ; AIR INSULATED ISOLATORS/EARTH SWITCH</t>
  </si>
  <si>
    <t>Power Station</t>
  </si>
  <si>
    <t>Aurizon</t>
  </si>
  <si>
    <t>CP.01549</t>
  </si>
  <si>
    <t>Moura Switchyard Replacement</t>
  </si>
  <si>
    <t xml:space="preserve">CP.02703 </t>
  </si>
  <si>
    <t>T032 Blackwater 66kV CT &amp; VT Replacement</t>
  </si>
  <si>
    <t>Approved/Commissioned Project</t>
  </si>
  <si>
    <t>No Double counting with other category</t>
  </si>
  <si>
    <t>Data Adjustment</t>
  </si>
  <si>
    <t xml:space="preserve">CP.01128 </t>
  </si>
  <si>
    <t>Mackay Substation Replacement</t>
  </si>
  <si>
    <t xml:space="preserve">CP.01546 </t>
  </si>
  <si>
    <t>CallideA-Calvale 132kV Network Reinvest</t>
  </si>
  <si>
    <t>Double counting due to power station</t>
  </si>
  <si>
    <t xml:space="preserve">CP.02371 </t>
  </si>
  <si>
    <t>H010 Bouldercombe - Transformer 1 &amp; 2 Re</t>
  </si>
  <si>
    <t>CP.01710</t>
  </si>
  <si>
    <t>Gin Gin Substation Rebuild</t>
  </si>
  <si>
    <t>CP.02369</t>
  </si>
  <si>
    <t>T032 Blackwater - Transformer 1 &amp; 2 Repl</t>
  </si>
  <si>
    <t xml:space="preserve">CP.02723 </t>
  </si>
  <si>
    <t>H013 Ross 275kV Primary Plant Replacemen</t>
  </si>
  <si>
    <t xml:space="preserve">CP.02721 </t>
  </si>
  <si>
    <t>H013 Ross 132kV Primary Plant Replacemen</t>
  </si>
  <si>
    <t>CP.02617</t>
  </si>
  <si>
    <t>Kamerunga Substation Rebuild</t>
  </si>
  <si>
    <t xml:space="preserve">CP.02351 </t>
  </si>
  <si>
    <t>Nebo Primary Plant Replacement</t>
  </si>
  <si>
    <t xml:space="preserve">CP.02353 </t>
  </si>
  <si>
    <t>Townsville South Primary Plant Replaceme</t>
  </si>
  <si>
    <t>CP.02340 / CP.02356</t>
  </si>
  <si>
    <t>H015 Lilyvale Selected Primary and Transfomer</t>
  </si>
  <si>
    <t xml:space="preserve">CP.02355 </t>
  </si>
  <si>
    <t>Ashgrove West Substation Rebuild</t>
  </si>
  <si>
    <t xml:space="preserve">CP.02350 </t>
  </si>
  <si>
    <t>Bouldercombe Primary Plant Replacement</t>
  </si>
  <si>
    <t>Dysart Substation Rebuild</t>
  </si>
  <si>
    <t>CP.01666 / CP.02463</t>
  </si>
  <si>
    <t>Double counting with CP.02350</t>
  </si>
  <si>
    <t>Double counting with CP.02703</t>
  </si>
  <si>
    <t>H032-C03-857-8572-1 REACTOR bay</t>
  </si>
  <si>
    <t>T187-D20-445--4452-1 DEAD TANK CIRCUIT BREAKER (SF6 SPR 1Vol) 2 CBs in 1 Bay</t>
  </si>
  <si>
    <t>T136-D08-444--4442-3 2 CBs in 1 Bay</t>
  </si>
  <si>
    <t>H002-D60-447--4472-2 2 CBs in 1 Bay</t>
  </si>
  <si>
    <t>H011-C03-8847-88472-1 2 CBs in 1 Bay</t>
  </si>
  <si>
    <t>H039-C01-877--8772 H039-C02-8902-89022 Duplicate CBs of Primary GIS</t>
  </si>
  <si>
    <t>H032-C04-858--8582 2 CB in 1 bay</t>
  </si>
  <si>
    <t>H020-C01-856--8562-1 H020-C02-820--8202-1</t>
  </si>
  <si>
    <t>H013-C06-8858-88582-1 H013-C07-8857-88572-1</t>
  </si>
  <si>
    <t>H024-C07-8811-88112-1 H024-C06-8810-88102-1</t>
  </si>
  <si>
    <t>H011-C04-821--8212 2 CBs in 1 Bay</t>
  </si>
  <si>
    <t>C55.1102</t>
  </si>
  <si>
    <t>H024 Calvale Substation Primary Plant 275kV</t>
  </si>
  <si>
    <t>Bottom Up Project</t>
  </si>
  <si>
    <t>Rows 111 - 118 on "Age Profile - 2020" is the switchgear age profile, appropriate for the forecast (2020) repex model.</t>
  </si>
  <si>
    <t>No enduring need</t>
  </si>
  <si>
    <t>Add back due to double counting Aurizon and No enduring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</si>
</sst>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NumberForma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3"/>
    <xf numFmtId="0" fontId="4" fillId="0" borderId="2" xfId="2"/>
    <xf numFmtId="0" fontId="6" fillId="0" borderId="0" xfId="3" applyFont="1"/>
    <xf numFmtId="164" fontId="0" fillId="0" borderId="0" xfId="0" applyNumberFormat="1" applyFont="1"/>
    <xf numFmtId="0" fontId="7" fillId="0" borderId="0" xfId="7"/>
    <xf numFmtId="164" fontId="1" fillId="0" borderId="0" xfId="0" applyNumberFormat="1" applyFont="1"/>
    <xf numFmtId="0" fontId="2" fillId="0" borderId="1" xfId="1" applyAlignment="1">
      <alignment wrapText="1"/>
    </xf>
    <xf numFmtId="0" fontId="0" fillId="0" borderId="0" xfId="0" applyFont="1" applyFill="1"/>
    <xf numFmtId="0" fontId="0" fillId="0" borderId="0" xfId="0" applyFill="1"/>
    <xf numFmtId="0" fontId="5" fillId="0" borderId="0" xfId="3" applyFont="1"/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226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942ca92c8e4c4ae4" /></Relationships>
</file>

<file path=xl/tables/table1.xml><?xml version="1.0" encoding="utf-8"?>
<table xmlns="http://schemas.openxmlformats.org/spreadsheetml/2006/main" id="2" name="IncrementalChanges2020" displayName="IncrementalChanges2020" ref="A4:DP119" totalsRowShown="0">
  <autoFilter ref="A4:DP119"/>
  <tableColumns count="120">
    <tableColumn id="1" name="ID"/>
    <tableColumn id="2" name="Description" dataDxfId="225"/>
    <tableColumn id="3" name="Type"/>
    <tableColumn id="4" name="Voltage"/>
    <tableColumn id="7" name="Enable" dataDxfId="224">
      <calculatedColumnFormula>IFERROR(OR(#REF!),FALSE)</calculatedColumnFormula>
    </tableColumn>
    <tableColumn id="117" name="Reason"/>
    <tableColumn id="119" name="Notes"/>
    <tableColumn id="116" name="Sum" dataDxfId="223">
      <calculatedColumnFormula>SUM(IncrementalChanges2020[[#This Row],[2020]:[1909]])</calculatedColumnFormula>
    </tableColumn>
    <tableColumn id="9" name="2020" dataDxfId="222"/>
    <tableColumn id="6" name="2019" dataDxfId="221"/>
    <tableColumn id="121" name="2018" dataDxfId="220"/>
    <tableColumn id="120" name="2017" dataDxfId="219"/>
    <tableColumn id="8" name="2016" dataDxfId="218"/>
    <tableColumn id="5" name="2015" dataDxfId="217"/>
    <tableColumn id="10" name="2014" dataDxfId="216"/>
    <tableColumn id="11" name="2013" dataDxfId="215"/>
    <tableColumn id="12" name="2012" dataDxfId="214"/>
    <tableColumn id="13" name="2011" dataDxfId="213"/>
    <tableColumn id="14" name="2010" dataDxfId="212"/>
    <tableColumn id="15" name="2009" dataDxfId="211"/>
    <tableColumn id="16" name="2008" dataDxfId="210"/>
    <tableColumn id="17" name="2007" dataDxfId="209"/>
    <tableColumn id="18" name="2006" dataDxfId="208"/>
    <tableColumn id="19" name="2005" dataDxfId="207"/>
    <tableColumn id="20" name="2004" dataDxfId="206"/>
    <tableColumn id="21" name="2003" dataDxfId="205"/>
    <tableColumn id="22" name="2002" dataDxfId="204"/>
    <tableColumn id="23" name="2001" dataDxfId="203"/>
    <tableColumn id="24" name="2000" dataDxfId="202"/>
    <tableColumn id="25" name="1999" dataDxfId="201"/>
    <tableColumn id="26" name="1998" dataDxfId="200"/>
    <tableColumn id="27" name="1997" dataDxfId="199"/>
    <tableColumn id="28" name="1996" dataDxfId="198"/>
    <tableColumn id="29" name="1995" dataDxfId="197"/>
    <tableColumn id="30" name="1994" dataDxfId="196"/>
    <tableColumn id="31" name="1993" dataDxfId="195"/>
    <tableColumn id="32" name="1992" dataDxfId="194"/>
    <tableColumn id="33" name="1991" dataDxfId="193"/>
    <tableColumn id="34" name="1990" dataDxfId="192"/>
    <tableColumn id="35" name="1989" dataDxfId="191"/>
    <tableColumn id="36" name="1988" dataDxfId="190"/>
    <tableColumn id="37" name="1987" dataDxfId="189"/>
    <tableColumn id="38" name="1986" dataDxfId="188"/>
    <tableColumn id="39" name="1985" dataDxfId="187"/>
    <tableColumn id="40" name="1984" dataDxfId="186"/>
    <tableColumn id="41" name="1983" dataDxfId="185"/>
    <tableColumn id="42" name="1982" dataDxfId="184"/>
    <tableColumn id="43" name="1981" dataDxfId="183"/>
    <tableColumn id="44" name="1980" dataDxfId="182"/>
    <tableColumn id="45" name="1979" dataDxfId="181"/>
    <tableColumn id="46" name="1978" dataDxfId="180"/>
    <tableColumn id="47" name="1977" dataDxfId="179"/>
    <tableColumn id="48" name="1976" dataDxfId="178"/>
    <tableColumn id="49" name="1975" dataDxfId="177"/>
    <tableColumn id="50" name="1974" dataDxfId="176"/>
    <tableColumn id="51" name="1973" dataDxfId="175"/>
    <tableColumn id="52" name="1972" dataDxfId="174"/>
    <tableColumn id="53" name="1971" dataDxfId="173"/>
    <tableColumn id="54" name="1970" dataDxfId="172"/>
    <tableColumn id="55" name="1969" dataDxfId="171"/>
    <tableColumn id="56" name="1968" dataDxfId="170"/>
    <tableColumn id="57" name="1967" dataDxfId="169"/>
    <tableColumn id="58" name="1966" dataDxfId="168"/>
    <tableColumn id="59" name="1965" dataDxfId="167"/>
    <tableColumn id="60" name="1964" dataDxfId="166"/>
    <tableColumn id="61" name="1963" dataDxfId="165"/>
    <tableColumn id="62" name="1962" dataDxfId="164"/>
    <tableColumn id="63" name="1961" dataDxfId="163"/>
    <tableColumn id="64" name="1960" dataDxfId="162"/>
    <tableColumn id="65" name="1959" dataDxfId="161"/>
    <tableColumn id="66" name="1958" dataDxfId="160"/>
    <tableColumn id="67" name="1957" dataDxfId="159"/>
    <tableColumn id="68" name="1956" dataDxfId="158"/>
    <tableColumn id="69" name="1955" dataDxfId="157"/>
    <tableColumn id="70" name="1954" dataDxfId="156"/>
    <tableColumn id="71" name="1953" dataDxfId="155"/>
    <tableColumn id="72" name="1952" dataDxfId="154"/>
    <tableColumn id="73" name="1951" dataDxfId="153"/>
    <tableColumn id="74" name="1950" dataDxfId="152"/>
    <tableColumn id="75" name="1949" dataDxfId="151"/>
    <tableColumn id="76" name="1948" dataDxfId="150"/>
    <tableColumn id="77" name="1947" dataDxfId="149"/>
    <tableColumn id="78" name="1946" dataDxfId="148"/>
    <tableColumn id="79" name="1945" dataDxfId="147"/>
    <tableColumn id="80" name="1944" dataDxfId="146"/>
    <tableColumn id="81" name="1943" dataDxfId="145"/>
    <tableColumn id="82" name="1942" dataDxfId="144"/>
    <tableColumn id="83" name="1941" dataDxfId="143"/>
    <tableColumn id="84" name="1940" dataDxfId="142"/>
    <tableColumn id="85" name="1939" dataDxfId="141"/>
    <tableColumn id="86" name="1938" dataDxfId="140"/>
    <tableColumn id="87" name="1937" dataDxfId="139"/>
    <tableColumn id="88" name="1936" dataDxfId="138"/>
    <tableColumn id="89" name="1935" dataDxfId="137"/>
    <tableColumn id="90" name="1934" dataDxfId="136"/>
    <tableColumn id="91" name="1933" dataDxfId="135"/>
    <tableColumn id="92" name="1932" dataDxfId="134"/>
    <tableColumn id="93" name="1931" dataDxfId="133"/>
    <tableColumn id="94" name="1930" dataDxfId="132"/>
    <tableColumn id="95" name="1929" dataDxfId="131"/>
    <tableColumn id="96" name="1928" dataDxfId="130"/>
    <tableColumn id="97" name="1927" dataDxfId="129"/>
    <tableColumn id="98" name="1926" dataDxfId="128"/>
    <tableColumn id="99" name="1925" dataDxfId="127"/>
    <tableColumn id="100" name="1924" dataDxfId="126"/>
    <tableColumn id="101" name="1923" dataDxfId="125"/>
    <tableColumn id="102" name="1922" dataDxfId="124"/>
    <tableColumn id="103" name="1921" dataDxfId="123"/>
    <tableColumn id="104" name="1920" dataDxfId="122"/>
    <tableColumn id="105" name="1919" dataDxfId="121"/>
    <tableColumn id="106" name="1918" dataDxfId="120"/>
    <tableColumn id="107" name="1917" dataDxfId="119"/>
    <tableColumn id="108" name="1916" dataDxfId="118"/>
    <tableColumn id="109" name="1915" dataDxfId="117"/>
    <tableColumn id="110" name="1914" dataDxfId="116"/>
    <tableColumn id="111" name="1913" dataDxfId="115"/>
    <tableColumn id="112" name="1912" dataDxfId="114"/>
    <tableColumn id="113" name="1911" dataDxfId="113"/>
    <tableColumn id="114" name="1910" dataDxfId="112"/>
    <tableColumn id="115" name="1909" dataDxfId="11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5" name="IncrementalChanges2015" displayName="IncrementalChanges2015" ref="A4:DL53" totalsRowShown="0">
  <autoFilter ref="A4:DL53"/>
  <tableColumns count="116">
    <tableColumn id="1" name="ID"/>
    <tableColumn id="2" name="Description" dataDxfId="109"/>
    <tableColumn id="3" name="Type"/>
    <tableColumn id="4" name="Voltage"/>
    <tableColumn id="7" name="Enable" dataDxfId="108">
      <calculatedColumnFormula>IFERROR(OR(IncrementalChanges2015[[#This Row],[Future No Enduring Need]:[Other Adjustment]]),FALSE)</calculatedColumnFormula>
    </tableColumn>
    <tableColumn id="117" name="Future No Enduring Need"/>
    <tableColumn id="118" name="Other Adjustment"/>
    <tableColumn id="119" name="Notes"/>
    <tableColumn id="116" name="Sum" dataDxfId="107">
      <calculatedColumnFormula>SUM(IncrementalChanges2015[[#This Row],[2015]:[1909]])</calculatedColumnFormula>
    </tableColumn>
    <tableColumn id="9" name="2015" dataDxfId="106"/>
    <tableColumn id="10" name="2014" dataDxfId="105"/>
    <tableColumn id="11" name="2013" dataDxfId="104"/>
    <tableColumn id="12" name="2012" dataDxfId="103"/>
    <tableColumn id="13" name="2011" dataDxfId="102"/>
    <tableColumn id="14" name="2010" dataDxfId="101"/>
    <tableColumn id="15" name="2009" dataDxfId="100"/>
    <tableColumn id="16" name="2008" dataDxfId="99"/>
    <tableColumn id="17" name="2007" dataDxfId="98"/>
    <tableColumn id="18" name="2006" dataDxfId="97"/>
    <tableColumn id="19" name="2005" dataDxfId="96"/>
    <tableColumn id="20" name="2004" dataDxfId="95"/>
    <tableColumn id="21" name="2003" dataDxfId="94"/>
    <tableColumn id="22" name="2002" dataDxfId="93"/>
    <tableColumn id="23" name="2001" dataDxfId="92"/>
    <tableColumn id="24" name="2000" dataDxfId="91"/>
    <tableColumn id="25" name="1999" dataDxfId="90"/>
    <tableColumn id="26" name="1998" dataDxfId="89"/>
    <tableColumn id="27" name="1997" dataDxfId="88"/>
    <tableColumn id="28" name="1996" dataDxfId="87"/>
    <tableColumn id="29" name="1995" dataDxfId="86"/>
    <tableColumn id="30" name="1994" dataDxfId="85"/>
    <tableColumn id="31" name="1993" dataDxfId="84"/>
    <tableColumn id="32" name="1992" dataDxfId="83"/>
    <tableColumn id="33" name="1991" dataDxfId="82"/>
    <tableColumn id="34" name="1990" dataDxfId="81"/>
    <tableColumn id="35" name="1989" dataDxfId="80"/>
    <tableColumn id="36" name="1988" dataDxfId="79"/>
    <tableColumn id="37" name="1987" dataDxfId="78"/>
    <tableColumn id="38" name="1986" dataDxfId="77"/>
    <tableColumn id="39" name="1985" dataDxfId="76"/>
    <tableColumn id="40" name="1984" dataDxfId="75"/>
    <tableColumn id="41" name="1983" dataDxfId="74"/>
    <tableColumn id="42" name="1982" dataDxfId="73"/>
    <tableColumn id="43" name="1981" dataDxfId="72"/>
    <tableColumn id="44" name="1980" dataDxfId="71"/>
    <tableColumn id="45" name="1979" dataDxfId="70"/>
    <tableColumn id="46" name="1978" dataDxfId="69"/>
    <tableColumn id="47" name="1977" dataDxfId="68"/>
    <tableColumn id="48" name="1976" dataDxfId="67"/>
    <tableColumn id="49" name="1975" dataDxfId="66"/>
    <tableColumn id="50" name="1974" dataDxfId="65"/>
    <tableColumn id="51" name="1973" dataDxfId="64"/>
    <tableColumn id="52" name="1972" dataDxfId="63"/>
    <tableColumn id="53" name="1971" dataDxfId="62"/>
    <tableColumn id="54" name="1970" dataDxfId="61"/>
    <tableColumn id="55" name="1969" dataDxfId="60"/>
    <tableColumn id="56" name="1968" dataDxfId="59"/>
    <tableColumn id="57" name="1967" dataDxfId="58"/>
    <tableColumn id="58" name="1966" dataDxfId="57"/>
    <tableColumn id="59" name="1965" dataDxfId="56"/>
    <tableColumn id="60" name="1964" dataDxfId="55"/>
    <tableColumn id="61" name="1963" dataDxfId="54"/>
    <tableColumn id="62" name="1962" dataDxfId="53"/>
    <tableColumn id="63" name="1961" dataDxfId="52"/>
    <tableColumn id="64" name="1960" dataDxfId="51"/>
    <tableColumn id="65" name="1959" dataDxfId="50"/>
    <tableColumn id="66" name="1958" dataDxfId="49"/>
    <tableColumn id="67" name="1957" dataDxfId="48"/>
    <tableColumn id="68" name="1956" dataDxfId="47"/>
    <tableColumn id="69" name="1955" dataDxfId="46"/>
    <tableColumn id="70" name="1954" dataDxfId="45"/>
    <tableColumn id="71" name="1953" dataDxfId="44"/>
    <tableColumn id="72" name="1952" dataDxfId="43"/>
    <tableColumn id="73" name="1951" dataDxfId="42"/>
    <tableColumn id="74" name="1950" dataDxfId="41"/>
    <tableColumn id="75" name="1949" dataDxfId="40"/>
    <tableColumn id="76" name="1948" dataDxfId="39"/>
    <tableColumn id="77" name="1947" dataDxfId="38"/>
    <tableColumn id="78" name="1946" dataDxfId="37"/>
    <tableColumn id="79" name="1945" dataDxfId="36"/>
    <tableColumn id="80" name="1944" dataDxfId="35"/>
    <tableColumn id="81" name="1943" dataDxfId="34"/>
    <tableColumn id="82" name="1942" dataDxfId="33"/>
    <tableColumn id="83" name="1941" dataDxfId="32"/>
    <tableColumn id="84" name="1940" dataDxfId="31"/>
    <tableColumn id="85" name="1939" dataDxfId="30"/>
    <tableColumn id="86" name="1938" dataDxfId="29"/>
    <tableColumn id="87" name="1937" dataDxfId="28"/>
    <tableColumn id="88" name="1936" dataDxfId="27"/>
    <tableColumn id="89" name="1935" dataDxfId="26"/>
    <tableColumn id="90" name="1934" dataDxfId="25"/>
    <tableColumn id="91" name="1933" dataDxfId="24"/>
    <tableColumn id="92" name="1932" dataDxfId="23"/>
    <tableColumn id="93" name="1931" dataDxfId="22"/>
    <tableColumn id="94" name="1930" dataDxfId="21"/>
    <tableColumn id="95" name="1929" dataDxfId="20"/>
    <tableColumn id="96" name="1928" dataDxfId="19"/>
    <tableColumn id="97" name="1927" dataDxfId="18"/>
    <tableColumn id="98" name="1926" dataDxfId="17"/>
    <tableColumn id="99" name="1925" dataDxfId="16"/>
    <tableColumn id="100" name="1924" dataDxfId="15"/>
    <tableColumn id="101" name="1923" dataDxfId="14"/>
    <tableColumn id="102" name="1922" dataDxfId="13"/>
    <tableColumn id="103" name="1921" dataDxfId="12"/>
    <tableColumn id="104" name="1920" dataDxfId="11"/>
    <tableColumn id="105" name="1919" dataDxfId="10"/>
    <tableColumn id="106" name="1918" dataDxfId="9"/>
    <tableColumn id="107" name="1917" dataDxfId="8"/>
    <tableColumn id="108" name="1916" dataDxfId="7"/>
    <tableColumn id="109" name="1915" dataDxfId="6"/>
    <tableColumn id="110" name="1914" dataDxfId="5"/>
    <tableColumn id="111" name="1913" dataDxfId="4"/>
    <tableColumn id="112" name="1912" dataDxfId="3"/>
    <tableColumn id="113" name="1911" dataDxfId="2"/>
    <tableColumn id="114" name="1910" dataDxfId="1"/>
    <tableColumn id="115" name="1909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A2" sqref="A2"/>
    </sheetView>
  </sheetViews>
  <sheetFormatPr defaultColWidth="8.85546875" defaultRowHeight="12.75" x14ac:dyDescent="0.2"/>
  <cols>
    <col min="1" max="16384" width="8.85546875" style="7"/>
  </cols>
  <sheetData>
    <row r="1" spans="1:1" s="4" customFormat="1" ht="20.25" thickBot="1" x14ac:dyDescent="0.35">
      <c r="A1" s="4" t="s">
        <v>167</v>
      </c>
    </row>
    <row r="2" spans="1:1" ht="13.5" thickTop="1" x14ac:dyDescent="0.2"/>
    <row r="3" spans="1:1" s="8" customFormat="1" ht="18" thickBot="1" x14ac:dyDescent="0.35">
      <c r="A3" s="8" t="s">
        <v>165</v>
      </c>
    </row>
    <row r="4" spans="1:1" ht="13.5" thickTop="1" x14ac:dyDescent="0.2">
      <c r="A4" s="9" t="s">
        <v>168</v>
      </c>
    </row>
    <row r="6" spans="1:1" s="8" customFormat="1" ht="18" thickBot="1" x14ac:dyDescent="0.35">
      <c r="A6" s="8" t="s">
        <v>166</v>
      </c>
    </row>
    <row r="7" spans="1:1" ht="13.5" thickTop="1" x14ac:dyDescent="0.2">
      <c r="A7" s="16" t="s">
        <v>204</v>
      </c>
    </row>
    <row r="8" spans="1:1" x14ac:dyDescent="0.2">
      <c r="A8" s="16" t="s">
        <v>269</v>
      </c>
    </row>
    <row r="9" spans="1:1" x14ac:dyDescent="0.2">
      <c r="A9" s="9" t="s">
        <v>205</v>
      </c>
    </row>
    <row r="10" spans="1:1" x14ac:dyDescent="0.2">
      <c r="A10" s="9" t="s">
        <v>206</v>
      </c>
    </row>
    <row r="11" spans="1:1" x14ac:dyDescent="0.2">
      <c r="A11" s="7" t="s">
        <v>188</v>
      </c>
    </row>
    <row r="12" spans="1:1" x14ac:dyDescent="0.2">
      <c r="A12" s="7" t="s">
        <v>187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P119"/>
  <sheetViews>
    <sheetView zoomScale="80" zoomScaleNormal="80" workbookViewId="0"/>
  </sheetViews>
  <sheetFormatPr defaultRowHeight="15" x14ac:dyDescent="0.25"/>
  <cols>
    <col min="1" max="1" width="27.5703125" bestFit="1" customWidth="1"/>
    <col min="2" max="2" width="53.85546875" style="5" customWidth="1"/>
    <col min="3" max="3" width="14.7109375" customWidth="1"/>
    <col min="4" max="4" width="9.7109375" bestFit="1" customWidth="1"/>
    <col min="6" max="6" width="24.7109375" bestFit="1" customWidth="1"/>
    <col min="7" max="7" width="10.85546875" customWidth="1"/>
    <col min="8" max="8" width="7.42578125" bestFit="1" customWidth="1"/>
    <col min="9" max="9" width="11" bestFit="1" customWidth="1"/>
    <col min="10" max="14" width="11" customWidth="1"/>
    <col min="15" max="39" width="7.28515625" bestFit="1" customWidth="1"/>
    <col min="40" max="40" width="8.7109375" customWidth="1"/>
    <col min="41" max="44" width="7.28515625" bestFit="1" customWidth="1"/>
    <col min="45" max="45" width="11" bestFit="1" customWidth="1"/>
    <col min="46" max="52" width="7.28515625" bestFit="1" customWidth="1"/>
    <col min="53" max="53" width="11" bestFit="1" customWidth="1"/>
    <col min="54" max="120" width="7.28515625" bestFit="1" customWidth="1"/>
  </cols>
  <sheetData>
    <row r="2" spans="1:120" s="4" customFormat="1" ht="20.25" thickBot="1" x14ac:dyDescent="0.35">
      <c r="A2" s="4" t="s">
        <v>198</v>
      </c>
      <c r="B2" s="13"/>
    </row>
    <row r="3" spans="1:120" ht="15.75" thickTop="1" x14ac:dyDescent="0.25"/>
    <row r="4" spans="1:120" x14ac:dyDescent="0.25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209</v>
      </c>
      <c r="G4" t="s">
        <v>44</v>
      </c>
      <c r="H4" t="s">
        <v>45</v>
      </c>
      <c r="I4" t="s">
        <v>200</v>
      </c>
      <c r="J4" t="s">
        <v>201</v>
      </c>
      <c r="K4" t="s">
        <v>202</v>
      </c>
      <c r="L4" t="s">
        <v>203</v>
      </c>
      <c r="M4" t="s">
        <v>199</v>
      </c>
      <c r="N4" t="s">
        <v>46</v>
      </c>
      <c r="O4" t="s">
        <v>47</v>
      </c>
      <c r="P4" t="s">
        <v>48</v>
      </c>
      <c r="Q4" t="s">
        <v>49</v>
      </c>
      <c r="R4" t="s">
        <v>50</v>
      </c>
      <c r="S4" t="s">
        <v>51</v>
      </c>
      <c r="T4" t="s">
        <v>52</v>
      </c>
      <c r="U4" t="s">
        <v>53</v>
      </c>
      <c r="V4" t="s">
        <v>54</v>
      </c>
      <c r="W4" t="s">
        <v>55</v>
      </c>
      <c r="X4" t="s">
        <v>56</v>
      </c>
      <c r="Y4" t="s">
        <v>57</v>
      </c>
      <c r="Z4" t="s">
        <v>58</v>
      </c>
      <c r="AA4" t="s">
        <v>59</v>
      </c>
      <c r="AB4" t="s">
        <v>60</v>
      </c>
      <c r="AC4" t="s">
        <v>61</v>
      </c>
      <c r="AD4" t="s">
        <v>62</v>
      </c>
      <c r="AE4" t="s">
        <v>63</v>
      </c>
      <c r="AF4" t="s">
        <v>64</v>
      </c>
      <c r="AG4" t="s">
        <v>65</v>
      </c>
      <c r="AH4" t="s">
        <v>66</v>
      </c>
      <c r="AI4" t="s">
        <v>67</v>
      </c>
      <c r="AJ4" t="s">
        <v>68</v>
      </c>
      <c r="AK4" t="s">
        <v>69</v>
      </c>
      <c r="AL4" t="s">
        <v>70</v>
      </c>
      <c r="AM4" t="s">
        <v>71</v>
      </c>
      <c r="AN4" t="s">
        <v>72</v>
      </c>
      <c r="AO4" t="s">
        <v>73</v>
      </c>
      <c r="AP4" t="s">
        <v>74</v>
      </c>
      <c r="AQ4" t="s">
        <v>75</v>
      </c>
      <c r="AR4" t="s">
        <v>76</v>
      </c>
      <c r="AS4" t="s">
        <v>77</v>
      </c>
      <c r="AT4" t="s">
        <v>78</v>
      </c>
      <c r="AU4" t="s">
        <v>79</v>
      </c>
      <c r="AV4" t="s">
        <v>80</v>
      </c>
      <c r="AW4" t="s">
        <v>81</v>
      </c>
      <c r="AX4" t="s">
        <v>82</v>
      </c>
      <c r="AY4" t="s">
        <v>83</v>
      </c>
      <c r="AZ4" t="s">
        <v>84</v>
      </c>
      <c r="BA4" t="s">
        <v>85</v>
      </c>
      <c r="BB4" t="s">
        <v>86</v>
      </c>
      <c r="BC4" t="s">
        <v>87</v>
      </c>
      <c r="BD4" t="s">
        <v>88</v>
      </c>
      <c r="BE4" t="s">
        <v>89</v>
      </c>
      <c r="BF4" t="s">
        <v>90</v>
      </c>
      <c r="BG4" t="s">
        <v>91</v>
      </c>
      <c r="BH4" t="s">
        <v>92</v>
      </c>
      <c r="BI4" t="s">
        <v>93</v>
      </c>
      <c r="BJ4" t="s">
        <v>94</v>
      </c>
      <c r="BK4" t="s">
        <v>95</v>
      </c>
      <c r="BL4" t="s">
        <v>96</v>
      </c>
      <c r="BM4" t="s">
        <v>97</v>
      </c>
      <c r="BN4" t="s">
        <v>98</v>
      </c>
      <c r="BO4" t="s">
        <v>99</v>
      </c>
      <c r="BP4" t="s">
        <v>100</v>
      </c>
      <c r="BQ4" t="s">
        <v>101</v>
      </c>
      <c r="BR4" t="s">
        <v>102</v>
      </c>
      <c r="BS4" t="s">
        <v>103</v>
      </c>
      <c r="BT4" t="s">
        <v>104</v>
      </c>
      <c r="BU4" t="s">
        <v>105</v>
      </c>
      <c r="BV4" t="s">
        <v>106</v>
      </c>
      <c r="BW4" t="s">
        <v>107</v>
      </c>
      <c r="BX4" t="s">
        <v>108</v>
      </c>
      <c r="BY4" t="s">
        <v>109</v>
      </c>
      <c r="BZ4" t="s">
        <v>110</v>
      </c>
      <c r="CA4" t="s">
        <v>111</v>
      </c>
      <c r="CB4" t="s">
        <v>112</v>
      </c>
      <c r="CC4" t="s">
        <v>113</v>
      </c>
      <c r="CD4" t="s">
        <v>114</v>
      </c>
      <c r="CE4" t="s">
        <v>115</v>
      </c>
      <c r="CF4" t="s">
        <v>116</v>
      </c>
      <c r="CG4" t="s">
        <v>117</v>
      </c>
      <c r="CH4" t="s">
        <v>118</v>
      </c>
      <c r="CI4" t="s">
        <v>119</v>
      </c>
      <c r="CJ4" t="s">
        <v>120</v>
      </c>
      <c r="CK4" t="s">
        <v>121</v>
      </c>
      <c r="CL4" t="s">
        <v>122</v>
      </c>
      <c r="CM4" t="s">
        <v>123</v>
      </c>
      <c r="CN4" t="s">
        <v>124</v>
      </c>
      <c r="CO4" t="s">
        <v>125</v>
      </c>
      <c r="CP4" t="s">
        <v>126</v>
      </c>
      <c r="CQ4" t="s">
        <v>127</v>
      </c>
      <c r="CR4" t="s">
        <v>128</v>
      </c>
      <c r="CS4" t="s">
        <v>129</v>
      </c>
      <c r="CT4" t="s">
        <v>130</v>
      </c>
      <c r="CU4" t="s">
        <v>131</v>
      </c>
      <c r="CV4" t="s">
        <v>132</v>
      </c>
      <c r="CW4" t="s">
        <v>133</v>
      </c>
      <c r="CX4" t="s">
        <v>134</v>
      </c>
      <c r="CY4" t="s">
        <v>135</v>
      </c>
      <c r="CZ4" t="s">
        <v>136</v>
      </c>
      <c r="DA4" t="s">
        <v>137</v>
      </c>
      <c r="DB4" t="s">
        <v>138</v>
      </c>
      <c r="DC4" t="s">
        <v>139</v>
      </c>
      <c r="DD4" t="s">
        <v>140</v>
      </c>
      <c r="DE4" t="s">
        <v>141</v>
      </c>
      <c r="DF4" t="s">
        <v>142</v>
      </c>
      <c r="DG4" t="s">
        <v>143</v>
      </c>
      <c r="DH4" t="s">
        <v>144</v>
      </c>
      <c r="DI4" t="s">
        <v>145</v>
      </c>
      <c r="DJ4" t="s">
        <v>146</v>
      </c>
      <c r="DK4" t="s">
        <v>147</v>
      </c>
      <c r="DL4" t="s">
        <v>148</v>
      </c>
      <c r="DM4" t="s">
        <v>149</v>
      </c>
      <c r="DN4" t="s">
        <v>150</v>
      </c>
      <c r="DO4" t="s">
        <v>151</v>
      </c>
      <c r="DP4" t="s">
        <v>152</v>
      </c>
    </row>
    <row r="5" spans="1:120" x14ac:dyDescent="0.25">
      <c r="A5" t="s">
        <v>270</v>
      </c>
      <c r="B5" t="s">
        <v>211</v>
      </c>
      <c r="C5" t="s">
        <v>6</v>
      </c>
      <c r="D5">
        <v>132</v>
      </c>
      <c r="E5" t="b">
        <v>1</v>
      </c>
      <c r="F5" t="s">
        <v>270</v>
      </c>
      <c r="H5">
        <f>SUM(IncrementalChanges2020[[#This Row],[2020]:[1909]])</f>
        <v>-16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-2</v>
      </c>
      <c r="Q5" s="6">
        <v>0</v>
      </c>
      <c r="R5" s="6">
        <v>-2</v>
      </c>
      <c r="S5" s="6">
        <v>0</v>
      </c>
      <c r="T5" s="6">
        <v>0</v>
      </c>
      <c r="U5" s="6">
        <v>-1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-7</v>
      </c>
      <c r="AP5" s="6">
        <v>0</v>
      </c>
      <c r="AQ5" s="6">
        <v>0</v>
      </c>
      <c r="AR5" s="6">
        <v>0</v>
      </c>
      <c r="AS5" s="6">
        <v>-4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x14ac:dyDescent="0.25">
      <c r="A6" t="s">
        <v>270</v>
      </c>
      <c r="B6" t="s">
        <v>212</v>
      </c>
      <c r="C6" t="s">
        <v>7</v>
      </c>
      <c r="D6">
        <v>132</v>
      </c>
      <c r="E6" t="b">
        <v>1</v>
      </c>
      <c r="F6" t="s">
        <v>270</v>
      </c>
      <c r="H6">
        <f>SUM(IncrementalChanges2020[[#This Row],[2020]:[1909]])</f>
        <v>-57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-7</v>
      </c>
      <c r="Q6" s="6">
        <v>0</v>
      </c>
      <c r="R6" s="6">
        <v>-6</v>
      </c>
      <c r="S6" s="6">
        <v>0</v>
      </c>
      <c r="T6" s="6">
        <v>-4</v>
      </c>
      <c r="U6" s="6">
        <v>-6</v>
      </c>
      <c r="V6" s="6">
        <v>-2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-8</v>
      </c>
      <c r="AD6" s="6">
        <v>0</v>
      </c>
      <c r="AE6" s="6">
        <v>0</v>
      </c>
      <c r="AF6" s="6">
        <v>-1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-3</v>
      </c>
      <c r="AP6" s="6">
        <v>-1</v>
      </c>
      <c r="AQ6" s="6">
        <v>0</v>
      </c>
      <c r="AR6" s="6">
        <v>-4</v>
      </c>
      <c r="AS6" s="6">
        <v>-10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-1</v>
      </c>
      <c r="AZ6" s="6">
        <v>0</v>
      </c>
      <c r="BA6" s="6">
        <v>0</v>
      </c>
      <c r="BB6" s="6">
        <v>-2</v>
      </c>
      <c r="BC6" s="6">
        <v>0</v>
      </c>
      <c r="BD6" s="6">
        <v>0</v>
      </c>
      <c r="BE6" s="6">
        <v>-2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x14ac:dyDescent="0.25">
      <c r="A7" t="s">
        <v>270</v>
      </c>
      <c r="B7" t="s">
        <v>212</v>
      </c>
      <c r="C7" t="s">
        <v>7</v>
      </c>
      <c r="D7">
        <v>275</v>
      </c>
      <c r="E7" t="b">
        <v>1</v>
      </c>
      <c r="F7" t="s">
        <v>270</v>
      </c>
      <c r="H7" s="3">
        <f>SUM(IncrementalChanges2020[[#This Row],[2020]:[1909]])</f>
        <v>-1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-1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x14ac:dyDescent="0.25">
      <c r="A8" t="s">
        <v>270</v>
      </c>
      <c r="B8" t="s">
        <v>13</v>
      </c>
      <c r="C8" t="s">
        <v>5</v>
      </c>
      <c r="D8">
        <v>132</v>
      </c>
      <c r="E8" t="b">
        <v>1</v>
      </c>
      <c r="F8" t="s">
        <v>270</v>
      </c>
      <c r="H8" s="3">
        <f>SUM(IncrementalChanges2020[[#This Row],[2020]:[1909]])</f>
        <v>-39</v>
      </c>
      <c r="I8" s="6">
        <v>0</v>
      </c>
      <c r="J8" s="6">
        <v>-6</v>
      </c>
      <c r="K8" s="6">
        <v>0</v>
      </c>
      <c r="L8" s="6">
        <v>0</v>
      </c>
      <c r="M8" s="6">
        <v>-1</v>
      </c>
      <c r="N8" s="6">
        <v>0</v>
      </c>
      <c r="O8" s="6">
        <v>0</v>
      </c>
      <c r="P8" s="6">
        <v>-6</v>
      </c>
      <c r="Q8" s="6">
        <v>0</v>
      </c>
      <c r="R8" s="6">
        <v>-6</v>
      </c>
      <c r="S8" s="6">
        <v>0</v>
      </c>
      <c r="T8" s="6">
        <v>0</v>
      </c>
      <c r="U8" s="6">
        <v>-3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-2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-2</v>
      </c>
      <c r="AP8" s="6">
        <v>-3</v>
      </c>
      <c r="AQ8" s="6">
        <v>0</v>
      </c>
      <c r="AR8" s="6">
        <v>-4</v>
      </c>
      <c r="AS8" s="6">
        <v>0</v>
      </c>
      <c r="AT8" s="6">
        <v>0</v>
      </c>
      <c r="AU8" s="6">
        <v>-6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x14ac:dyDescent="0.25">
      <c r="A9" t="s">
        <v>270</v>
      </c>
      <c r="B9" t="s">
        <v>13</v>
      </c>
      <c r="C9" t="s">
        <v>5</v>
      </c>
      <c r="D9">
        <v>275</v>
      </c>
      <c r="E9" t="b">
        <v>1</v>
      </c>
      <c r="F9" t="s">
        <v>270</v>
      </c>
      <c r="H9">
        <f>SUM(IncrementalChanges2020[[#This Row],[2020]:[1909]])</f>
        <v>-3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-3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x14ac:dyDescent="0.25">
      <c r="A10" t="s">
        <v>270</v>
      </c>
      <c r="B10" t="s">
        <v>20</v>
      </c>
      <c r="C10" t="s">
        <v>8</v>
      </c>
      <c r="D10">
        <v>132</v>
      </c>
      <c r="E10" t="b">
        <v>1</v>
      </c>
      <c r="F10" t="s">
        <v>270</v>
      </c>
      <c r="H10" s="3">
        <f>SUM(IncrementalChanges2020[[#This Row],[2020]:[1909]])</f>
        <v>-21</v>
      </c>
      <c r="I10" s="6">
        <v>0</v>
      </c>
      <c r="J10" s="6">
        <v>-2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-1</v>
      </c>
      <c r="T10" s="6">
        <v>-2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-3</v>
      </c>
      <c r="AD10" s="6">
        <v>-1</v>
      </c>
      <c r="AE10" s="6">
        <v>-3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-3</v>
      </c>
      <c r="AP10" s="6">
        <v>0</v>
      </c>
      <c r="AQ10" s="6">
        <v>0</v>
      </c>
      <c r="AR10" s="6">
        <v>-6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x14ac:dyDescent="0.25">
      <c r="A11" t="s">
        <v>215</v>
      </c>
      <c r="B11" s="5" t="s">
        <v>211</v>
      </c>
      <c r="C11" t="s">
        <v>6</v>
      </c>
      <c r="D11">
        <v>132</v>
      </c>
      <c r="E11" t="b">
        <v>1</v>
      </c>
      <c r="F11" t="s">
        <v>215</v>
      </c>
      <c r="H11" s="3">
        <f>SUM(IncrementalChanges2020[[#This Row],[2020]:[1909]])</f>
        <v>-9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-1</v>
      </c>
      <c r="P11" s="6">
        <v>-1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-1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-1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-5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x14ac:dyDescent="0.25">
      <c r="A12" t="s">
        <v>215</v>
      </c>
      <c r="B12" s="5" t="s">
        <v>213</v>
      </c>
      <c r="C12" t="s">
        <v>6</v>
      </c>
      <c r="D12">
        <v>275</v>
      </c>
      <c r="E12" t="b">
        <v>1</v>
      </c>
      <c r="F12" t="s">
        <v>215</v>
      </c>
      <c r="H12" s="3">
        <f>SUM(IncrementalChanges2020[[#This Row],[2020]:[1909]])</f>
        <v>-4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-4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</row>
    <row r="13" spans="1:120" ht="30" x14ac:dyDescent="0.25">
      <c r="A13" t="s">
        <v>215</v>
      </c>
      <c r="B13" s="5" t="s">
        <v>212</v>
      </c>
      <c r="C13" t="s">
        <v>7</v>
      </c>
      <c r="D13">
        <v>132</v>
      </c>
      <c r="E13" t="b">
        <v>1</v>
      </c>
      <c r="F13" t="s">
        <v>215</v>
      </c>
      <c r="H13" s="3">
        <f>SUM(IncrementalChanges2020[[#This Row],[2020]:[1909]])</f>
        <v>-56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-7</v>
      </c>
      <c r="P13" s="6">
        <v>-7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-1</v>
      </c>
      <c r="AR13" s="6">
        <v>-5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-14</v>
      </c>
      <c r="BM13" s="6">
        <v>-20</v>
      </c>
      <c r="BN13" s="6">
        <v>-2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</row>
    <row r="14" spans="1:120" ht="30" x14ac:dyDescent="0.25">
      <c r="A14" t="s">
        <v>215</v>
      </c>
      <c r="B14" s="5" t="s">
        <v>214</v>
      </c>
      <c r="C14" t="s">
        <v>7</v>
      </c>
      <c r="D14">
        <v>275</v>
      </c>
      <c r="E14" t="b">
        <v>1</v>
      </c>
      <c r="F14" t="s">
        <v>215</v>
      </c>
      <c r="H14" s="3">
        <f>SUM(IncrementalChanges2020[[#This Row],[2020]:[1909]])</f>
        <v>-24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-24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</row>
    <row r="15" spans="1:120" x14ac:dyDescent="0.25">
      <c r="A15" t="s">
        <v>215</v>
      </c>
      <c r="B15" s="5" t="s">
        <v>13</v>
      </c>
      <c r="C15" t="s">
        <v>5</v>
      </c>
      <c r="D15">
        <v>132</v>
      </c>
      <c r="E15" t="b">
        <v>1</v>
      </c>
      <c r="F15" t="s">
        <v>215</v>
      </c>
      <c r="H15" s="3">
        <f>SUM(IncrementalChanges2020[[#This Row],[2020]:[1909]])</f>
        <v>-23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-4</v>
      </c>
      <c r="P15" s="6">
        <v>-4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-6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-5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-3</v>
      </c>
      <c r="BK15" s="6">
        <v>-1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</row>
    <row r="16" spans="1:120" x14ac:dyDescent="0.25">
      <c r="A16" t="s">
        <v>215</v>
      </c>
      <c r="B16" s="5" t="s">
        <v>14</v>
      </c>
      <c r="C16" t="s">
        <v>5</v>
      </c>
      <c r="D16">
        <v>275</v>
      </c>
      <c r="E16" t="b">
        <v>1</v>
      </c>
      <c r="F16" t="s">
        <v>215</v>
      </c>
      <c r="H16" s="3">
        <f>SUM(IncrementalChanges2020[[#This Row],[2020]:[1909]])</f>
        <v>-16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-16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</row>
    <row r="17" spans="1:120" x14ac:dyDescent="0.25">
      <c r="A17" t="s">
        <v>215</v>
      </c>
      <c r="B17" s="5" t="s">
        <v>18</v>
      </c>
      <c r="C17" t="s">
        <v>8</v>
      </c>
      <c r="D17">
        <v>33</v>
      </c>
      <c r="E17" t="b">
        <v>1</v>
      </c>
      <c r="F17" t="s">
        <v>215</v>
      </c>
      <c r="H17" s="3">
        <f>SUM(IncrementalChanges2020[[#This Row],[2020]:[1909]])</f>
        <v>-12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-12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</row>
    <row r="18" spans="1:120" x14ac:dyDescent="0.25">
      <c r="A18" t="s">
        <v>215</v>
      </c>
      <c r="B18" s="5" t="s">
        <v>20</v>
      </c>
      <c r="C18" t="s">
        <v>8</v>
      </c>
      <c r="D18">
        <v>132</v>
      </c>
      <c r="E18" t="b">
        <v>1</v>
      </c>
      <c r="F18" t="s">
        <v>215</v>
      </c>
      <c r="H18" s="3">
        <f>SUM(IncrementalChanges2020[[#This Row],[2020]:[1909]])</f>
        <v>-28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-3</v>
      </c>
      <c r="P18" s="6">
        <v>-3</v>
      </c>
      <c r="Q18" s="6">
        <v>0</v>
      </c>
      <c r="R18" s="6">
        <v>0</v>
      </c>
      <c r="S18" s="6">
        <v>-1</v>
      </c>
      <c r="T18" s="6">
        <v>0</v>
      </c>
      <c r="U18" s="6">
        <v>0</v>
      </c>
      <c r="V18" s="6">
        <v>0</v>
      </c>
      <c r="W18" s="6">
        <v>-2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-2</v>
      </c>
      <c r="AP18" s="6">
        <v>-3</v>
      </c>
      <c r="AQ18" s="6">
        <v>0</v>
      </c>
      <c r="AR18" s="6">
        <v>0</v>
      </c>
      <c r="AS18" s="6">
        <v>-1</v>
      </c>
      <c r="AT18" s="6">
        <v>0</v>
      </c>
      <c r="AU18" s="6">
        <v>0</v>
      </c>
      <c r="AV18" s="6">
        <v>-1</v>
      </c>
      <c r="AW18" s="6">
        <v>0</v>
      </c>
      <c r="AX18" s="6">
        <v>0</v>
      </c>
      <c r="AY18" s="6">
        <v>0</v>
      </c>
      <c r="AZ18" s="6">
        <v>0</v>
      </c>
      <c r="BA18" s="6">
        <v>-3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-8</v>
      </c>
      <c r="BL18" s="6">
        <v>0</v>
      </c>
      <c r="BM18" s="6">
        <v>0</v>
      </c>
      <c r="BN18" s="6">
        <v>-1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</row>
    <row r="19" spans="1:120" x14ac:dyDescent="0.25">
      <c r="A19" t="s">
        <v>215</v>
      </c>
      <c r="B19" s="5" t="s">
        <v>21</v>
      </c>
      <c r="C19" t="s">
        <v>8</v>
      </c>
      <c r="D19">
        <v>275</v>
      </c>
      <c r="E19" t="b">
        <v>1</v>
      </c>
      <c r="F19" t="s">
        <v>215</v>
      </c>
      <c r="H19" s="3">
        <f>SUM(IncrementalChanges2020[[#This Row],[2020]:[1909]])</f>
        <v>-12</v>
      </c>
      <c r="I19" s="6">
        <v>0</v>
      </c>
      <c r="J19" s="6">
        <v>0</v>
      </c>
      <c r="K19" s="6">
        <v>0</v>
      </c>
      <c r="L19" s="6">
        <v>0</v>
      </c>
      <c r="M19" s="6">
        <v>-1</v>
      </c>
      <c r="N19" s="6">
        <v>0</v>
      </c>
      <c r="O19" s="6">
        <v>-11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25">
      <c r="A20" t="s">
        <v>216</v>
      </c>
      <c r="B20" s="5" t="s">
        <v>211</v>
      </c>
      <c r="C20" t="s">
        <v>6</v>
      </c>
      <c r="D20">
        <v>132</v>
      </c>
      <c r="E20" t="b">
        <v>1</v>
      </c>
      <c r="F20" t="s">
        <v>216</v>
      </c>
      <c r="H20" s="3">
        <f>SUM(IncrementalChanges2020[[#This Row],[2020]:[1909]])</f>
        <v>-32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-2</v>
      </c>
      <c r="U20" s="6">
        <v>0</v>
      </c>
      <c r="V20" s="6">
        <v>-2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-12</v>
      </c>
      <c r="AP20" s="6">
        <v>-16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</row>
    <row r="21" spans="1:120" ht="30" x14ac:dyDescent="0.25">
      <c r="A21" t="s">
        <v>216</v>
      </c>
      <c r="B21" s="5" t="s">
        <v>212</v>
      </c>
      <c r="C21" t="s">
        <v>7</v>
      </c>
      <c r="D21">
        <v>132</v>
      </c>
      <c r="E21" t="b">
        <v>1</v>
      </c>
      <c r="F21" t="s">
        <v>216</v>
      </c>
      <c r="H21" s="3">
        <f>SUM(IncrementalChanges2020[[#This Row],[2020]:[1909]])</f>
        <v>-42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-2</v>
      </c>
      <c r="U21" s="6">
        <v>0</v>
      </c>
      <c r="V21" s="6">
        <v>-2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-9</v>
      </c>
      <c r="AP21" s="6">
        <v>-17</v>
      </c>
      <c r="AQ21" s="6">
        <v>0</v>
      </c>
      <c r="AR21" s="6">
        <v>-8</v>
      </c>
      <c r="AS21" s="6">
        <v>0</v>
      </c>
      <c r="AT21" s="6">
        <v>-2</v>
      </c>
      <c r="AU21" s="6">
        <v>0</v>
      </c>
      <c r="AV21" s="6">
        <v>0</v>
      </c>
      <c r="AW21" s="6">
        <v>0</v>
      </c>
      <c r="AX21" s="6">
        <v>0</v>
      </c>
      <c r="AY21" s="6">
        <v>-2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</row>
    <row r="22" spans="1:120" x14ac:dyDescent="0.25">
      <c r="A22" t="s">
        <v>216</v>
      </c>
      <c r="B22" s="5" t="s">
        <v>13</v>
      </c>
      <c r="C22" t="s">
        <v>5</v>
      </c>
      <c r="D22">
        <v>132</v>
      </c>
      <c r="E22" t="b">
        <v>1</v>
      </c>
      <c r="F22" t="s">
        <v>216</v>
      </c>
      <c r="H22" s="3">
        <f>SUM(IncrementalChanges2020[[#This Row],[2020]:[1909]])</f>
        <v>-51</v>
      </c>
      <c r="I22" s="6">
        <v>0</v>
      </c>
      <c r="J22" s="6">
        <v>-3</v>
      </c>
      <c r="K22" s="6">
        <v>0</v>
      </c>
      <c r="L22" s="6">
        <v>0</v>
      </c>
      <c r="M22" s="6">
        <v>-1</v>
      </c>
      <c r="N22" s="6">
        <v>-3</v>
      </c>
      <c r="O22" s="6">
        <v>-3</v>
      </c>
      <c r="P22" s="6">
        <v>0</v>
      </c>
      <c r="Q22" s="6">
        <v>0</v>
      </c>
      <c r="R22" s="6">
        <v>0</v>
      </c>
      <c r="S22" s="6">
        <v>0</v>
      </c>
      <c r="T22" s="6">
        <v>-3</v>
      </c>
      <c r="U22" s="6">
        <v>0</v>
      </c>
      <c r="V22" s="6">
        <v>-3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-2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-11</v>
      </c>
      <c r="AP22" s="6">
        <v>-15</v>
      </c>
      <c r="AQ22" s="6">
        <v>0</v>
      </c>
      <c r="AR22" s="6">
        <v>-7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</row>
    <row r="23" spans="1:120" x14ac:dyDescent="0.25">
      <c r="A23" t="s">
        <v>216</v>
      </c>
      <c r="B23" s="5" t="s">
        <v>20</v>
      </c>
      <c r="C23" t="s">
        <v>8</v>
      </c>
      <c r="D23">
        <v>132</v>
      </c>
      <c r="E23" t="b">
        <v>1</v>
      </c>
      <c r="F23" t="s">
        <v>216</v>
      </c>
      <c r="H23" s="3">
        <f>SUM(IncrementalChanges2020[[#This Row],[2020]:[1909]])</f>
        <v>-46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-1</v>
      </c>
      <c r="U23" s="6">
        <v>0</v>
      </c>
      <c r="V23" s="6">
        <v>-3</v>
      </c>
      <c r="W23" s="6">
        <v>0</v>
      </c>
      <c r="X23" s="6">
        <v>0</v>
      </c>
      <c r="Y23" s="6">
        <v>0</v>
      </c>
      <c r="Z23" s="6">
        <v>0</v>
      </c>
      <c r="AA23" s="6">
        <v>-2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-6</v>
      </c>
      <c r="AP23" s="6">
        <v>-12</v>
      </c>
      <c r="AQ23" s="6">
        <v>0</v>
      </c>
      <c r="AR23" s="6">
        <v>-19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-3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</row>
    <row r="24" spans="1:120" x14ac:dyDescent="0.25">
      <c r="A24" t="s">
        <v>223</v>
      </c>
      <c r="B24" s="5" t="s">
        <v>211</v>
      </c>
      <c r="C24" t="s">
        <v>6</v>
      </c>
      <c r="D24">
        <v>132</v>
      </c>
      <c r="E24" t="b">
        <v>1</v>
      </c>
      <c r="F24" t="s">
        <v>271</v>
      </c>
      <c r="H24" s="3">
        <f>SUM(IncrementalChanges2020[[#This Row],[2020]:[1909]])</f>
        <v>7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7</v>
      </c>
      <c r="AP24" s="6">
        <v>0</v>
      </c>
      <c r="AQ24" s="6">
        <v>0</v>
      </c>
      <c r="AR24" s="6">
        <v>0</v>
      </c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</row>
    <row r="25" spans="1:120" ht="30" x14ac:dyDescent="0.25">
      <c r="A25" t="s">
        <v>223</v>
      </c>
      <c r="B25" s="5" t="s">
        <v>212</v>
      </c>
      <c r="C25" t="s">
        <v>7</v>
      </c>
      <c r="D25">
        <v>132</v>
      </c>
      <c r="E25" t="b">
        <v>1</v>
      </c>
      <c r="F25" t="s">
        <v>271</v>
      </c>
      <c r="H25" s="3">
        <f>SUM(IncrementalChanges2020[[#This Row],[2020]:[1909]])</f>
        <v>8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3</v>
      </c>
      <c r="AP25" s="6">
        <v>1</v>
      </c>
      <c r="AQ25" s="6">
        <v>0</v>
      </c>
      <c r="AR25" s="6">
        <v>4</v>
      </c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</row>
    <row r="26" spans="1:120" x14ac:dyDescent="0.25">
      <c r="A26" t="s">
        <v>223</v>
      </c>
      <c r="B26" s="5" t="s">
        <v>13</v>
      </c>
      <c r="C26" t="s">
        <v>5</v>
      </c>
      <c r="D26">
        <v>132</v>
      </c>
      <c r="E26" t="b">
        <v>1</v>
      </c>
      <c r="F26" t="s">
        <v>271</v>
      </c>
      <c r="H26" s="3">
        <f>SUM(IncrementalChanges2020[[#This Row],[2020]:[1909]])</f>
        <v>12</v>
      </c>
      <c r="I26" s="6">
        <v>0</v>
      </c>
      <c r="J26" s="6">
        <v>0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2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2</v>
      </c>
      <c r="AP26" s="6">
        <v>3</v>
      </c>
      <c r="AQ26" s="6">
        <v>0</v>
      </c>
      <c r="AR26" s="6">
        <v>4</v>
      </c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</row>
    <row r="27" spans="1:120" x14ac:dyDescent="0.25">
      <c r="A27" t="s">
        <v>223</v>
      </c>
      <c r="B27" s="5" t="s">
        <v>20</v>
      </c>
      <c r="C27" t="s">
        <v>8</v>
      </c>
      <c r="D27">
        <v>132</v>
      </c>
      <c r="E27" t="b">
        <v>1</v>
      </c>
      <c r="F27" t="s">
        <v>271</v>
      </c>
      <c r="H27" s="3">
        <f>SUM(IncrementalChanges2020[[#This Row],[2020]:[1909]])</f>
        <v>9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3</v>
      </c>
      <c r="AP27" s="6">
        <v>0</v>
      </c>
      <c r="AQ27" s="6">
        <v>0</v>
      </c>
      <c r="AR27" s="6">
        <v>6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</row>
    <row r="28" spans="1:120" x14ac:dyDescent="0.25">
      <c r="A28" t="s">
        <v>217</v>
      </c>
      <c r="B28" t="s">
        <v>218</v>
      </c>
      <c r="C28" t="s">
        <v>5</v>
      </c>
      <c r="D28">
        <v>66</v>
      </c>
      <c r="E28" t="b">
        <v>1</v>
      </c>
      <c r="F28" t="s">
        <v>221</v>
      </c>
      <c r="G28" t="s">
        <v>222</v>
      </c>
      <c r="H28" s="3">
        <f>SUM(IncrementalChanges2020[[#This Row],[2020]:[1909]])</f>
        <v>-6</v>
      </c>
      <c r="I28" s="6">
        <v>0</v>
      </c>
      <c r="J28" s="6">
        <v>0</v>
      </c>
      <c r="K28" s="6">
        <v>-3</v>
      </c>
      <c r="L28" s="6">
        <v>-3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x14ac:dyDescent="0.25">
      <c r="A29" t="s">
        <v>217</v>
      </c>
      <c r="B29" s="5" t="s">
        <v>218</v>
      </c>
      <c r="C29" t="s">
        <v>8</v>
      </c>
      <c r="D29">
        <v>66</v>
      </c>
      <c r="E29" t="b">
        <v>1</v>
      </c>
      <c r="F29" t="s">
        <v>221</v>
      </c>
      <c r="G29" t="s">
        <v>222</v>
      </c>
      <c r="H29" s="3">
        <f>SUM(IncrementalChanges2020[[#This Row],[2020]:[1909]])</f>
        <v>-6</v>
      </c>
      <c r="I29" s="6">
        <v>0</v>
      </c>
      <c r="J29" s="6">
        <v>0</v>
      </c>
      <c r="K29" s="6">
        <v>-3</v>
      </c>
      <c r="L29" s="6">
        <v>-2</v>
      </c>
      <c r="M29" s="6">
        <v>-1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</row>
    <row r="30" spans="1:120" x14ac:dyDescent="0.25">
      <c r="A30" t="s">
        <v>219</v>
      </c>
      <c r="B30" t="s">
        <v>220</v>
      </c>
      <c r="C30" t="s">
        <v>5</v>
      </c>
      <c r="D30">
        <v>66</v>
      </c>
      <c r="E30" t="b">
        <v>1</v>
      </c>
      <c r="F30" t="s">
        <v>221</v>
      </c>
      <c r="G30" t="s">
        <v>222</v>
      </c>
      <c r="H30" s="3">
        <f>SUM(IncrementalChanges2020[[#This Row],[2020]:[1909]])</f>
        <v>-6</v>
      </c>
      <c r="I30" s="6">
        <v>0</v>
      </c>
      <c r="J30" s="6">
        <v>-1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-1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-4</v>
      </c>
      <c r="BC30" s="6">
        <v>0</v>
      </c>
      <c r="BD30" s="6">
        <v>0</v>
      </c>
      <c r="BE30" s="6">
        <v>0</v>
      </c>
      <c r="BF30" s="6">
        <v>0</v>
      </c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</row>
    <row r="31" spans="1:120" x14ac:dyDescent="0.25">
      <c r="A31" t="s">
        <v>219</v>
      </c>
      <c r="B31" t="s">
        <v>220</v>
      </c>
      <c r="C31" t="s">
        <v>8</v>
      </c>
      <c r="D31">
        <v>66</v>
      </c>
      <c r="E31" t="b">
        <v>1</v>
      </c>
      <c r="F31" t="s">
        <v>221</v>
      </c>
      <c r="G31" t="s">
        <v>222</v>
      </c>
      <c r="H31" s="3">
        <f>SUM(IncrementalChanges2020[[#This Row],[2020]:[1909]])</f>
        <v>-6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-6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</row>
    <row r="32" spans="1:120" x14ac:dyDescent="0.25">
      <c r="A32" t="s">
        <v>224</v>
      </c>
      <c r="B32" s="5" t="s">
        <v>225</v>
      </c>
      <c r="C32" t="s">
        <v>6</v>
      </c>
      <c r="D32">
        <v>132</v>
      </c>
      <c r="E32" t="b">
        <v>1</v>
      </c>
      <c r="F32" t="s">
        <v>221</v>
      </c>
      <c r="G32" t="s">
        <v>222</v>
      </c>
      <c r="H32" s="3">
        <f>SUM(IncrementalChanges2020[[#This Row],[2020]:[1909]])</f>
        <v>-2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-1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-1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x14ac:dyDescent="0.25">
      <c r="A33" t="s">
        <v>224</v>
      </c>
      <c r="B33" s="5" t="s">
        <v>225</v>
      </c>
      <c r="C33" t="s">
        <v>7</v>
      </c>
      <c r="D33">
        <v>132</v>
      </c>
      <c r="E33" t="b">
        <v>1</v>
      </c>
      <c r="F33" t="s">
        <v>221</v>
      </c>
      <c r="G33" t="s">
        <v>222</v>
      </c>
      <c r="H33" s="3">
        <f>SUM(IncrementalChanges2020[[#This Row],[2020]:[1909]])</f>
        <v>-4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-1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-3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x14ac:dyDescent="0.25">
      <c r="A34" t="s">
        <v>224</v>
      </c>
      <c r="B34" s="5" t="s">
        <v>225</v>
      </c>
      <c r="C34" t="s">
        <v>5</v>
      </c>
      <c r="D34">
        <v>132</v>
      </c>
      <c r="E34" t="b">
        <v>1</v>
      </c>
      <c r="F34" t="s">
        <v>221</v>
      </c>
      <c r="G34" t="s">
        <v>222</v>
      </c>
      <c r="H34" s="3">
        <f>SUM(IncrementalChanges2020[[#This Row],[2020]:[1909]])</f>
        <v>-3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-3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x14ac:dyDescent="0.25">
      <c r="A35" t="s">
        <v>224</v>
      </c>
      <c r="B35" s="5" t="s">
        <v>225</v>
      </c>
      <c r="C35" t="s">
        <v>8</v>
      </c>
      <c r="D35">
        <v>132</v>
      </c>
      <c r="E35" t="b">
        <v>1</v>
      </c>
      <c r="F35" t="s">
        <v>221</v>
      </c>
      <c r="G35" t="s">
        <v>222</v>
      </c>
      <c r="H35" s="3">
        <f>SUM(IncrementalChanges2020[[#This Row],[2020]:[1909]])</f>
        <v>-6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-2</v>
      </c>
      <c r="AI35" s="6">
        <v>0</v>
      </c>
      <c r="AJ35" s="6">
        <v>0</v>
      </c>
      <c r="AK35" s="6">
        <v>0</v>
      </c>
      <c r="AL35" s="6">
        <v>-3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-1</v>
      </c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</row>
    <row r="36" spans="1:120" x14ac:dyDescent="0.25">
      <c r="A36" t="s">
        <v>226</v>
      </c>
      <c r="B36" s="5" t="s">
        <v>227</v>
      </c>
      <c r="C36" t="s">
        <v>6</v>
      </c>
      <c r="D36">
        <v>132</v>
      </c>
      <c r="E36" t="b">
        <v>0</v>
      </c>
      <c r="F36" t="s">
        <v>221</v>
      </c>
      <c r="G36" t="s">
        <v>228</v>
      </c>
      <c r="H36" s="3">
        <f>SUM(IncrementalChanges2020[[#This Row],[2020]:[1909]])</f>
        <v>-7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-1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-1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-5</v>
      </c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</row>
    <row r="37" spans="1:120" x14ac:dyDescent="0.25">
      <c r="A37" t="s">
        <v>226</v>
      </c>
      <c r="B37" s="5" t="s">
        <v>227</v>
      </c>
      <c r="C37" t="s">
        <v>7</v>
      </c>
      <c r="D37">
        <v>132</v>
      </c>
      <c r="E37" t="b">
        <v>0</v>
      </c>
      <c r="F37" t="s">
        <v>221</v>
      </c>
      <c r="G37" t="s">
        <v>228</v>
      </c>
      <c r="H37" s="3">
        <f>SUM(IncrementalChanges2020[[#This Row],[2020]:[1909]])</f>
        <v>-36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-1</v>
      </c>
      <c r="AR37" s="6">
        <v>-5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-12</v>
      </c>
      <c r="BM37" s="6">
        <v>-16</v>
      </c>
      <c r="BN37" s="6">
        <v>-2</v>
      </c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</row>
    <row r="38" spans="1:120" x14ac:dyDescent="0.25">
      <c r="A38" t="s">
        <v>226</v>
      </c>
      <c r="B38" s="5" t="s">
        <v>227</v>
      </c>
      <c r="C38" t="s">
        <v>5</v>
      </c>
      <c r="D38">
        <v>132</v>
      </c>
      <c r="E38" t="b">
        <v>0</v>
      </c>
      <c r="F38" t="s">
        <v>221</v>
      </c>
      <c r="G38" t="s">
        <v>228</v>
      </c>
      <c r="H38" s="3">
        <f>SUM(IncrementalChanges2020[[#This Row],[2020]:[1909]])</f>
        <v>-12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-6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-2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-3</v>
      </c>
      <c r="BK38" s="6">
        <v>-1</v>
      </c>
      <c r="BL38" s="6">
        <v>0</v>
      </c>
      <c r="BM38" s="6">
        <v>0</v>
      </c>
      <c r="BN38" s="6">
        <v>0</v>
      </c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</row>
    <row r="39" spans="1:120" x14ac:dyDescent="0.25">
      <c r="A39" t="s">
        <v>226</v>
      </c>
      <c r="B39" s="5" t="s">
        <v>227</v>
      </c>
      <c r="C39" t="s">
        <v>8</v>
      </c>
      <c r="D39">
        <v>132</v>
      </c>
      <c r="E39" t="b">
        <v>0</v>
      </c>
      <c r="F39" t="s">
        <v>221</v>
      </c>
      <c r="G39" t="s">
        <v>228</v>
      </c>
      <c r="H39" s="3">
        <f>SUM(IncrementalChanges2020[[#This Row],[2020]:[1909]])</f>
        <v>-24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-1</v>
      </c>
      <c r="T39" s="6">
        <v>0</v>
      </c>
      <c r="U39" s="6">
        <v>0</v>
      </c>
      <c r="V39" s="6">
        <v>0</v>
      </c>
      <c r="W39" s="6">
        <v>-2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-7</v>
      </c>
      <c r="AP39" s="6">
        <v>-3</v>
      </c>
      <c r="AQ39" s="6">
        <v>0</v>
      </c>
      <c r="AR39" s="6">
        <v>0</v>
      </c>
      <c r="AS39" s="6">
        <v>-1</v>
      </c>
      <c r="AT39" s="6">
        <v>0</v>
      </c>
      <c r="AU39" s="6">
        <v>0</v>
      </c>
      <c r="AV39" s="6">
        <v>-1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-8</v>
      </c>
      <c r="BL39" s="6">
        <v>0</v>
      </c>
      <c r="BM39" s="6">
        <v>0</v>
      </c>
      <c r="BN39" s="6">
        <v>-1</v>
      </c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</row>
    <row r="40" spans="1:120" x14ac:dyDescent="0.25">
      <c r="A40" t="s">
        <v>229</v>
      </c>
      <c r="B40" s="5" t="s">
        <v>230</v>
      </c>
      <c r="C40" t="s">
        <v>6</v>
      </c>
      <c r="D40">
        <v>275</v>
      </c>
      <c r="E40" t="b">
        <v>0</v>
      </c>
      <c r="F40" t="s">
        <v>221</v>
      </c>
      <c r="G40" t="s">
        <v>253</v>
      </c>
      <c r="H40" s="3">
        <f>SUM(IncrementalChanges2020[[#This Row],[2020]:[1909]])</f>
        <v>-6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-2</v>
      </c>
      <c r="AI40" s="6">
        <v>-2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-2</v>
      </c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</row>
    <row r="41" spans="1:120" x14ac:dyDescent="0.25">
      <c r="A41" t="s">
        <v>229</v>
      </c>
      <c r="B41" s="5" t="s">
        <v>230</v>
      </c>
      <c r="C41" t="s">
        <v>7</v>
      </c>
      <c r="D41">
        <v>275</v>
      </c>
      <c r="E41" t="b">
        <v>0</v>
      </c>
      <c r="F41" t="s">
        <v>221</v>
      </c>
      <c r="G41" t="s">
        <v>253</v>
      </c>
      <c r="H41" s="3">
        <f>SUM(IncrementalChanges2020[[#This Row],[2020]:[1909]])</f>
        <v>-36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-1</v>
      </c>
      <c r="AD41" s="6">
        <v>0</v>
      </c>
      <c r="AE41" s="6">
        <v>0</v>
      </c>
      <c r="AF41" s="6">
        <v>-1</v>
      </c>
      <c r="AG41" s="6">
        <v>0</v>
      </c>
      <c r="AH41" s="6">
        <v>-13</v>
      </c>
      <c r="AI41" s="6">
        <v>-5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-4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-11</v>
      </c>
      <c r="AZ41" s="6">
        <v>0</v>
      </c>
      <c r="BA41" s="6">
        <v>0</v>
      </c>
      <c r="BB41" s="6">
        <v>-1</v>
      </c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</row>
    <row r="42" spans="1:120" x14ac:dyDescent="0.25">
      <c r="A42" t="s">
        <v>229</v>
      </c>
      <c r="B42" s="5" t="s">
        <v>230</v>
      </c>
      <c r="C42" t="s">
        <v>5</v>
      </c>
      <c r="D42">
        <v>275</v>
      </c>
      <c r="E42" t="b">
        <v>0</v>
      </c>
      <c r="F42" t="s">
        <v>221</v>
      </c>
      <c r="G42" t="s">
        <v>253</v>
      </c>
      <c r="H42" s="3">
        <f>SUM(IncrementalChanges2020[[#This Row],[2020]:[1909]])</f>
        <v>-8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-3</v>
      </c>
      <c r="Q42" s="6">
        <v>-3</v>
      </c>
      <c r="R42" s="6">
        <v>-1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-1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x14ac:dyDescent="0.25">
      <c r="A43" t="s">
        <v>229</v>
      </c>
      <c r="B43" s="5" t="s">
        <v>230</v>
      </c>
      <c r="C43" t="s">
        <v>8</v>
      </c>
      <c r="D43">
        <v>275</v>
      </c>
      <c r="E43" t="b">
        <v>0</v>
      </c>
      <c r="F43" t="s">
        <v>221</v>
      </c>
      <c r="G43" t="s">
        <v>253</v>
      </c>
      <c r="H43" s="3">
        <f>SUM(IncrementalChanges2020[[#This Row],[2020]:[1909]])</f>
        <v>-24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-9</v>
      </c>
      <c r="O43" s="6">
        <v>-3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-11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-1</v>
      </c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</row>
    <row r="44" spans="1:120" x14ac:dyDescent="0.25">
      <c r="A44" t="s">
        <v>231</v>
      </c>
      <c r="B44" s="5" t="s">
        <v>232</v>
      </c>
      <c r="C44" t="s">
        <v>6</v>
      </c>
      <c r="D44">
        <v>132</v>
      </c>
      <c r="E44" s="15" t="b">
        <v>1</v>
      </c>
      <c r="F44" t="s">
        <v>221</v>
      </c>
      <c r="G44" t="s">
        <v>222</v>
      </c>
      <c r="H44" s="3">
        <f>SUM(IncrementalChanges2020[[#This Row],[2020]:[1909]])</f>
        <v>-5</v>
      </c>
      <c r="I44" s="6">
        <v>0</v>
      </c>
      <c r="J44" s="6">
        <v>-1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-1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-1</v>
      </c>
      <c r="AJ44" s="6">
        <v>0</v>
      </c>
      <c r="AK44" s="6">
        <v>0</v>
      </c>
      <c r="AL44" s="6">
        <v>0</v>
      </c>
      <c r="AM44" s="6">
        <v>-2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</row>
    <row r="45" spans="1:120" x14ac:dyDescent="0.25">
      <c r="A45" t="s">
        <v>231</v>
      </c>
      <c r="B45" s="5" t="s">
        <v>232</v>
      </c>
      <c r="C45" t="s">
        <v>6</v>
      </c>
      <c r="D45">
        <v>275</v>
      </c>
      <c r="E45" s="15" t="b">
        <v>1</v>
      </c>
      <c r="F45" t="s">
        <v>221</v>
      </c>
      <c r="G45" t="s">
        <v>222</v>
      </c>
      <c r="H45" s="3">
        <f>SUM(IncrementalChanges2020[[#This Row],[2020]:[1909]])</f>
        <v>-5</v>
      </c>
      <c r="I45" s="6">
        <v>-1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-1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-1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-2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</row>
    <row r="46" spans="1:120" x14ac:dyDescent="0.25">
      <c r="A46" t="s">
        <v>231</v>
      </c>
      <c r="B46" s="5" t="s">
        <v>232</v>
      </c>
      <c r="C46" t="s">
        <v>7</v>
      </c>
      <c r="D46">
        <v>132</v>
      </c>
      <c r="E46" s="15" t="b">
        <v>1</v>
      </c>
      <c r="F46" t="s">
        <v>221</v>
      </c>
      <c r="G46" t="s">
        <v>222</v>
      </c>
      <c r="H46" s="3">
        <f>SUM(IncrementalChanges2020[[#This Row],[2020]:[1909]])</f>
        <v>-14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-2</v>
      </c>
      <c r="AI46" s="6">
        <v>-1</v>
      </c>
      <c r="AJ46" s="6">
        <v>0</v>
      </c>
      <c r="AK46" s="6">
        <v>0</v>
      </c>
      <c r="AL46" s="6">
        <v>0</v>
      </c>
      <c r="AM46" s="6">
        <v>0</v>
      </c>
      <c r="AN46" s="6">
        <v>-1</v>
      </c>
      <c r="AO46" s="6">
        <v>-2</v>
      </c>
      <c r="AP46" s="6">
        <v>-8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</row>
    <row r="47" spans="1:120" x14ac:dyDescent="0.25">
      <c r="A47" t="s">
        <v>231</v>
      </c>
      <c r="B47" s="5" t="s">
        <v>232</v>
      </c>
      <c r="C47" t="s">
        <v>7</v>
      </c>
      <c r="D47">
        <v>275</v>
      </c>
      <c r="E47" s="15" t="b">
        <v>1</v>
      </c>
      <c r="F47" t="s">
        <v>221</v>
      </c>
      <c r="G47" t="s">
        <v>222</v>
      </c>
      <c r="H47" s="3">
        <f>SUM(IncrementalChanges2020[[#This Row],[2020]:[1909]])</f>
        <v>-32</v>
      </c>
      <c r="I47" s="6">
        <v>-11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-1</v>
      </c>
      <c r="AN47" s="6">
        <v>-3</v>
      </c>
      <c r="AO47" s="6">
        <v>0</v>
      </c>
      <c r="AP47" s="6">
        <v>0</v>
      </c>
      <c r="AQ47" s="6">
        <v>0</v>
      </c>
      <c r="AR47" s="6">
        <v>-1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-6</v>
      </c>
      <c r="AZ47" s="6">
        <v>-6</v>
      </c>
      <c r="BA47" s="6">
        <v>0</v>
      </c>
      <c r="BB47" s="6">
        <v>0</v>
      </c>
      <c r="BC47" s="6">
        <v>-4</v>
      </c>
      <c r="BD47" s="6">
        <v>0</v>
      </c>
      <c r="BE47" s="6">
        <v>0</v>
      </c>
      <c r="BF47" s="6">
        <v>0</v>
      </c>
      <c r="BG47" s="6">
        <v>0</v>
      </c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</row>
    <row r="48" spans="1:120" x14ac:dyDescent="0.25">
      <c r="A48" t="s">
        <v>231</v>
      </c>
      <c r="B48" s="5" t="s">
        <v>232</v>
      </c>
      <c r="C48" t="s">
        <v>5</v>
      </c>
      <c r="D48">
        <v>132</v>
      </c>
      <c r="E48" s="15" t="b">
        <v>1</v>
      </c>
      <c r="F48" t="s">
        <v>221</v>
      </c>
      <c r="G48" t="s">
        <v>222</v>
      </c>
      <c r="H48" s="3">
        <f>SUM(IncrementalChanges2020[[#This Row],[2020]:[1909]])</f>
        <v>-9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-3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-1</v>
      </c>
      <c r="AO48" s="6">
        <v>0</v>
      </c>
      <c r="AP48" s="6">
        <v>-5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</row>
    <row r="49" spans="1:120" x14ac:dyDescent="0.25">
      <c r="A49" t="s">
        <v>231</v>
      </c>
      <c r="B49" s="5" t="s">
        <v>232</v>
      </c>
      <c r="C49" t="s">
        <v>5</v>
      </c>
      <c r="D49">
        <v>275</v>
      </c>
      <c r="E49" s="15" t="b">
        <v>1</v>
      </c>
      <c r="F49" t="s">
        <v>221</v>
      </c>
      <c r="G49" t="s">
        <v>222</v>
      </c>
      <c r="H49" s="3">
        <f>SUM(IncrementalChanges2020[[#This Row],[2020]:[1909]])</f>
        <v>-9</v>
      </c>
      <c r="I49" s="6">
        <v>-3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-3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-3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25">
      <c r="A50" t="s">
        <v>231</v>
      </c>
      <c r="B50" s="5" t="s">
        <v>232</v>
      </c>
      <c r="C50" t="s">
        <v>8</v>
      </c>
      <c r="D50">
        <v>132</v>
      </c>
      <c r="E50" s="15" t="b">
        <v>1</v>
      </c>
      <c r="F50" t="s">
        <v>221</v>
      </c>
      <c r="G50" t="s">
        <v>222</v>
      </c>
      <c r="H50" s="3">
        <f>SUM(IncrementalChanges2020[[#This Row],[2020]:[1909]])</f>
        <v>-12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-1</v>
      </c>
      <c r="U50" s="6">
        <v>0</v>
      </c>
      <c r="V50" s="6">
        <v>0</v>
      </c>
      <c r="W50" s="6">
        <v>-2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-1</v>
      </c>
      <c r="AG50" s="6">
        <v>0</v>
      </c>
      <c r="AH50" s="6">
        <v>-3</v>
      </c>
      <c r="AI50" s="6">
        <v>0</v>
      </c>
      <c r="AJ50" s="6">
        <v>0</v>
      </c>
      <c r="AK50" s="6">
        <v>0</v>
      </c>
      <c r="AL50" s="6">
        <v>0</v>
      </c>
      <c r="AM50" s="6">
        <v>-3</v>
      </c>
      <c r="AN50" s="6">
        <v>-2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</row>
    <row r="51" spans="1:120" x14ac:dyDescent="0.25">
      <c r="A51" t="s">
        <v>231</v>
      </c>
      <c r="B51" s="5" t="s">
        <v>232</v>
      </c>
      <c r="C51" t="s">
        <v>8</v>
      </c>
      <c r="D51">
        <v>275</v>
      </c>
      <c r="E51" s="15" t="b">
        <v>1</v>
      </c>
      <c r="F51" t="s">
        <v>221</v>
      </c>
      <c r="G51" t="s">
        <v>222</v>
      </c>
      <c r="H51" s="3">
        <f>SUM(IncrementalChanges2020[[#This Row],[2020]:[1909]])</f>
        <v>-12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-1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-3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-8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</row>
    <row r="52" spans="1:120" x14ac:dyDescent="0.25">
      <c r="A52" t="s">
        <v>233</v>
      </c>
      <c r="B52" s="5" t="s">
        <v>234</v>
      </c>
      <c r="C52" t="s">
        <v>6</v>
      </c>
      <c r="D52">
        <v>132</v>
      </c>
      <c r="E52" t="b">
        <v>1</v>
      </c>
      <c r="F52" t="s">
        <v>221</v>
      </c>
      <c r="G52" t="s">
        <v>222</v>
      </c>
      <c r="H52" s="3">
        <f>SUM(IncrementalChanges2020[[#This Row],[2020]:[1909]])</f>
        <v>-2</v>
      </c>
      <c r="I52" s="6">
        <v>0</v>
      </c>
      <c r="J52" s="6">
        <v>0</v>
      </c>
      <c r="K52" s="6">
        <v>-1</v>
      </c>
      <c r="L52" s="6">
        <v>-1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</row>
    <row r="53" spans="1:120" x14ac:dyDescent="0.25">
      <c r="A53" t="s">
        <v>233</v>
      </c>
      <c r="B53" s="5" t="s">
        <v>234</v>
      </c>
      <c r="C53" t="s">
        <v>7</v>
      </c>
      <c r="D53">
        <v>132</v>
      </c>
      <c r="E53" t="b">
        <v>1</v>
      </c>
      <c r="F53" t="s">
        <v>221</v>
      </c>
      <c r="G53" t="s">
        <v>222</v>
      </c>
      <c r="H53" s="3">
        <f>SUM(IncrementalChanges2020[[#This Row],[2020]:[1909]])</f>
        <v>-6</v>
      </c>
      <c r="I53" s="6">
        <v>0</v>
      </c>
      <c r="J53" s="6">
        <v>0</v>
      </c>
      <c r="K53" s="6">
        <v>-3</v>
      </c>
      <c r="L53" s="6">
        <v>-3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</row>
    <row r="54" spans="1:120" x14ac:dyDescent="0.25">
      <c r="A54" t="s">
        <v>233</v>
      </c>
      <c r="B54" s="5" t="s">
        <v>234</v>
      </c>
      <c r="C54" t="s">
        <v>5</v>
      </c>
      <c r="D54">
        <v>33</v>
      </c>
      <c r="E54" t="b">
        <v>1</v>
      </c>
      <c r="F54" t="s">
        <v>221</v>
      </c>
      <c r="G54" t="s">
        <v>222</v>
      </c>
      <c r="H54" s="3">
        <f>SUM(IncrementalChanges2020[[#This Row],[2020]:[1909]])</f>
        <v>-1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-1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</row>
    <row r="55" spans="1:120" x14ac:dyDescent="0.25">
      <c r="A55" t="s">
        <v>233</v>
      </c>
      <c r="B55" s="5" t="s">
        <v>234</v>
      </c>
      <c r="C55" t="s">
        <v>5</v>
      </c>
      <c r="D55">
        <v>66</v>
      </c>
      <c r="E55" t="b">
        <v>0</v>
      </c>
      <c r="F55" t="s">
        <v>221</v>
      </c>
      <c r="G55" t="s">
        <v>254</v>
      </c>
      <c r="H55" s="3">
        <f>SUM(IncrementalChanges2020[[#This Row],[2020]:[1909]])</f>
        <v>-6</v>
      </c>
      <c r="I55" s="6">
        <v>0</v>
      </c>
      <c r="J55" s="6">
        <v>-1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-1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-4</v>
      </c>
      <c r="BC55" s="6">
        <v>0</v>
      </c>
      <c r="BD55" s="6">
        <v>0</v>
      </c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</row>
    <row r="56" spans="1:120" x14ac:dyDescent="0.25">
      <c r="A56" t="s">
        <v>233</v>
      </c>
      <c r="B56" s="5" t="s">
        <v>234</v>
      </c>
      <c r="C56" t="s">
        <v>8</v>
      </c>
      <c r="D56">
        <v>66</v>
      </c>
      <c r="E56" t="b">
        <v>0</v>
      </c>
      <c r="F56" t="s">
        <v>221</v>
      </c>
      <c r="G56" t="s">
        <v>254</v>
      </c>
      <c r="H56" s="3">
        <f>SUM(IncrementalChanges2020[[#This Row],[2020]:[1909]])</f>
        <v>-6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-6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</row>
    <row r="57" spans="1:120" x14ac:dyDescent="0.25">
      <c r="A57" t="s">
        <v>235</v>
      </c>
      <c r="B57" s="5" t="s">
        <v>236</v>
      </c>
      <c r="C57" t="s">
        <v>6</v>
      </c>
      <c r="D57">
        <v>275</v>
      </c>
      <c r="E57" t="b">
        <v>1</v>
      </c>
      <c r="F57" t="s">
        <v>221</v>
      </c>
      <c r="G57" t="s">
        <v>222</v>
      </c>
      <c r="H57" s="3">
        <f>SUM(IncrementalChanges2020[[#This Row],[2020]:[1909]])</f>
        <v>-12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-1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-2</v>
      </c>
      <c r="AD57" s="6">
        <v>-2</v>
      </c>
      <c r="AE57" s="6">
        <v>0</v>
      </c>
      <c r="AF57" s="6">
        <v>0</v>
      </c>
      <c r="AG57" s="6">
        <v>0</v>
      </c>
      <c r="AH57" s="6">
        <v>0</v>
      </c>
      <c r="AI57" s="6">
        <v>-1</v>
      </c>
      <c r="AJ57" s="6">
        <v>0</v>
      </c>
      <c r="AK57" s="6">
        <v>0</v>
      </c>
      <c r="AL57" s="6">
        <v>0</v>
      </c>
      <c r="AM57" s="6">
        <v>0</v>
      </c>
      <c r="AN57" s="6">
        <v>-2</v>
      </c>
      <c r="AO57" s="6">
        <v>0</v>
      </c>
      <c r="AP57" s="6">
        <v>0</v>
      </c>
      <c r="AQ57" s="6">
        <v>0</v>
      </c>
      <c r="AR57" s="6">
        <v>-4</v>
      </c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</row>
    <row r="58" spans="1:120" x14ac:dyDescent="0.25">
      <c r="A58" t="s">
        <v>235</v>
      </c>
      <c r="B58" s="5" t="s">
        <v>236</v>
      </c>
      <c r="C58" t="s">
        <v>7</v>
      </c>
      <c r="D58">
        <v>275</v>
      </c>
      <c r="E58" t="b">
        <v>1</v>
      </c>
      <c r="F58" t="s">
        <v>221</v>
      </c>
      <c r="G58" t="s">
        <v>222</v>
      </c>
      <c r="H58" s="3">
        <f>SUM(IncrementalChanges2020[[#This Row],[2020]:[1909]])</f>
        <v>-62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-4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-11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-11</v>
      </c>
      <c r="AL58" s="6">
        <v>0</v>
      </c>
      <c r="AM58" s="6">
        <v>0</v>
      </c>
      <c r="AN58" s="6">
        <v>-7</v>
      </c>
      <c r="AO58" s="6">
        <v>0</v>
      </c>
      <c r="AP58" s="6">
        <v>0</v>
      </c>
      <c r="AQ58" s="6">
        <v>-1</v>
      </c>
      <c r="AR58" s="6">
        <v>-28</v>
      </c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</row>
    <row r="59" spans="1:120" x14ac:dyDescent="0.25">
      <c r="A59" t="s">
        <v>235</v>
      </c>
      <c r="B59" s="5" t="s">
        <v>236</v>
      </c>
      <c r="C59" t="s">
        <v>5</v>
      </c>
      <c r="D59">
        <v>275</v>
      </c>
      <c r="E59" t="b">
        <v>1</v>
      </c>
      <c r="F59" t="s">
        <v>221</v>
      </c>
      <c r="G59" t="s">
        <v>222</v>
      </c>
      <c r="H59" s="3">
        <f>SUM(IncrementalChanges2020[[#This Row],[2020]:[1909]])</f>
        <v>-14</v>
      </c>
      <c r="I59" s="6">
        <v>0</v>
      </c>
      <c r="J59" s="6">
        <v>0</v>
      </c>
      <c r="K59" s="6">
        <v>0</v>
      </c>
      <c r="L59" s="6">
        <v>-1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-3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-2</v>
      </c>
      <c r="AE59" s="6">
        <v>-1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-7</v>
      </c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</row>
    <row r="60" spans="1:120" x14ac:dyDescent="0.25">
      <c r="A60" t="s">
        <v>235</v>
      </c>
      <c r="B60" s="5" t="s">
        <v>236</v>
      </c>
      <c r="C60" t="s">
        <v>8</v>
      </c>
      <c r="D60">
        <v>275</v>
      </c>
      <c r="E60" t="b">
        <v>1</v>
      </c>
      <c r="F60" t="s">
        <v>221</v>
      </c>
      <c r="G60" t="s">
        <v>222</v>
      </c>
      <c r="H60" s="3">
        <f>SUM(IncrementalChanges2020[[#This Row],[2020]:[1909]])</f>
        <v>-30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-3</v>
      </c>
      <c r="O60" s="6">
        <v>-3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-3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-3</v>
      </c>
      <c r="AO60" s="6">
        <v>0</v>
      </c>
      <c r="AP60" s="6">
        <v>-1</v>
      </c>
      <c r="AQ60" s="6">
        <v>0</v>
      </c>
      <c r="AR60" s="6">
        <v>-17</v>
      </c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x14ac:dyDescent="0.25">
      <c r="A61" t="s">
        <v>237</v>
      </c>
      <c r="B61" s="5" t="s">
        <v>238</v>
      </c>
      <c r="C61" t="s">
        <v>6</v>
      </c>
      <c r="D61">
        <v>132</v>
      </c>
      <c r="E61" t="b">
        <v>1</v>
      </c>
      <c r="F61" t="s">
        <v>221</v>
      </c>
      <c r="G61" t="s">
        <v>222</v>
      </c>
      <c r="H61" s="3">
        <f>SUM(IncrementalChanges2020[[#This Row],[2020]:[1909]])</f>
        <v>-13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-1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-2</v>
      </c>
      <c r="AE61" s="6">
        <v>-1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-1</v>
      </c>
      <c r="AO61" s="6">
        <v>0</v>
      </c>
      <c r="AP61" s="6">
        <v>0</v>
      </c>
      <c r="AQ61" s="6">
        <v>0</v>
      </c>
      <c r="AR61" s="6">
        <v>-8</v>
      </c>
      <c r="AS61" s="6">
        <v>0</v>
      </c>
      <c r="AT61" s="6">
        <v>0</v>
      </c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</row>
    <row r="62" spans="1:120" x14ac:dyDescent="0.25">
      <c r="A62" t="s">
        <v>237</v>
      </c>
      <c r="B62" s="5" t="s">
        <v>238</v>
      </c>
      <c r="C62" t="s">
        <v>7</v>
      </c>
      <c r="D62">
        <v>132</v>
      </c>
      <c r="E62" t="b">
        <v>1</v>
      </c>
      <c r="F62" t="s">
        <v>221</v>
      </c>
      <c r="G62" t="s">
        <v>222</v>
      </c>
      <c r="H62" s="3">
        <f>SUM(IncrementalChanges2020[[#This Row],[2020]:[1909]])</f>
        <v>-41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-4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-1</v>
      </c>
      <c r="AD62" s="6">
        <v>-1</v>
      </c>
      <c r="AE62" s="6">
        <v>-2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-3</v>
      </c>
      <c r="AP62" s="6">
        <v>0</v>
      </c>
      <c r="AQ62" s="6">
        <v>0</v>
      </c>
      <c r="AR62" s="6">
        <v>-30</v>
      </c>
      <c r="AS62" s="6">
        <v>0</v>
      </c>
      <c r="AT62" s="6">
        <v>0</v>
      </c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</row>
    <row r="63" spans="1:120" x14ac:dyDescent="0.25">
      <c r="A63" t="s">
        <v>237</v>
      </c>
      <c r="B63" s="5" t="s">
        <v>238</v>
      </c>
      <c r="C63" t="s">
        <v>5</v>
      </c>
      <c r="D63">
        <v>132</v>
      </c>
      <c r="E63" t="b">
        <v>1</v>
      </c>
      <c r="F63" t="s">
        <v>221</v>
      </c>
      <c r="G63" t="s">
        <v>222</v>
      </c>
      <c r="H63" s="3">
        <f>SUM(IncrementalChanges2020[[#This Row],[2020]:[1909]])</f>
        <v>-31</v>
      </c>
      <c r="I63" s="6">
        <v>0</v>
      </c>
      <c r="J63" s="6">
        <v>-1</v>
      </c>
      <c r="K63" s="6">
        <v>-2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-1</v>
      </c>
      <c r="S63" s="6">
        <v>-3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-3</v>
      </c>
      <c r="AD63" s="6">
        <v>0</v>
      </c>
      <c r="AE63" s="6">
        <v>-1</v>
      </c>
      <c r="AF63" s="6">
        <v>0</v>
      </c>
      <c r="AG63" s="6">
        <v>0</v>
      </c>
      <c r="AH63" s="6">
        <v>0</v>
      </c>
      <c r="AI63" s="6">
        <v>0</v>
      </c>
      <c r="AJ63" s="6">
        <v>-1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-18</v>
      </c>
      <c r="AS63" s="6">
        <v>0</v>
      </c>
      <c r="AT63" s="6">
        <v>-1</v>
      </c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</row>
    <row r="64" spans="1:120" x14ac:dyDescent="0.25">
      <c r="A64" t="s">
        <v>237</v>
      </c>
      <c r="B64" s="5" t="s">
        <v>238</v>
      </c>
      <c r="C64" t="s">
        <v>8</v>
      </c>
      <c r="D64">
        <v>132</v>
      </c>
      <c r="E64" t="b">
        <v>1</v>
      </c>
      <c r="F64" t="s">
        <v>221</v>
      </c>
      <c r="G64" t="s">
        <v>222</v>
      </c>
      <c r="H64" s="3">
        <f>SUM(IncrementalChanges2020[[#This Row],[2020]:[1909]])</f>
        <v>-45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-1</v>
      </c>
      <c r="U64" s="6">
        <v>0</v>
      </c>
      <c r="V64" s="6">
        <v>-1</v>
      </c>
      <c r="W64" s="6">
        <v>-4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-5</v>
      </c>
      <c r="AD64" s="6">
        <v>-4</v>
      </c>
      <c r="AE64" s="6">
        <v>-3</v>
      </c>
      <c r="AF64" s="6">
        <v>-2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-5</v>
      </c>
      <c r="AO64" s="6">
        <v>0</v>
      </c>
      <c r="AP64" s="6">
        <v>0</v>
      </c>
      <c r="AQ64" s="6">
        <v>0</v>
      </c>
      <c r="AR64" s="6">
        <v>-20</v>
      </c>
      <c r="AS64" s="6">
        <v>0</v>
      </c>
      <c r="AT64" s="6">
        <v>0</v>
      </c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x14ac:dyDescent="0.25">
      <c r="A65" t="s">
        <v>239</v>
      </c>
      <c r="B65" s="5" t="s">
        <v>240</v>
      </c>
      <c r="C65" t="s">
        <v>6</v>
      </c>
      <c r="D65">
        <v>132</v>
      </c>
      <c r="E65" t="b">
        <v>1</v>
      </c>
      <c r="F65" t="s">
        <v>221</v>
      </c>
      <c r="G65" t="s">
        <v>222</v>
      </c>
      <c r="H65" s="3">
        <f>SUM(IncrementalChanges2020[[#This Row],[2020]:[1909]])</f>
        <v>-4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-1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-1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-2</v>
      </c>
      <c r="BA65" s="6">
        <v>0</v>
      </c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</row>
    <row r="66" spans="1:120" x14ac:dyDescent="0.25">
      <c r="A66" t="s">
        <v>239</v>
      </c>
      <c r="B66" s="5" t="s">
        <v>240</v>
      </c>
      <c r="C66" t="s">
        <v>7</v>
      </c>
      <c r="D66">
        <v>132</v>
      </c>
      <c r="E66" t="b">
        <v>1</v>
      </c>
      <c r="F66" t="s">
        <v>221</v>
      </c>
      <c r="G66" t="s">
        <v>222</v>
      </c>
      <c r="H66" s="3">
        <f>SUM(IncrementalChanges2020[[#This Row],[2020]:[1909]])</f>
        <v>-12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-5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-1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-6</v>
      </c>
      <c r="BA66" s="6">
        <v>0</v>
      </c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</row>
    <row r="67" spans="1:120" x14ac:dyDescent="0.25">
      <c r="A67" t="s">
        <v>239</v>
      </c>
      <c r="B67" s="5" t="s">
        <v>240</v>
      </c>
      <c r="C67" t="s">
        <v>5</v>
      </c>
      <c r="D67">
        <v>132</v>
      </c>
      <c r="E67" t="b">
        <v>1</v>
      </c>
      <c r="F67" t="s">
        <v>221</v>
      </c>
      <c r="G67" t="s">
        <v>222</v>
      </c>
      <c r="H67" s="3">
        <f>SUM(IncrementalChanges2020[[#This Row],[2020]:[1909]])</f>
        <v>-12</v>
      </c>
      <c r="I67" s="6">
        <v>0</v>
      </c>
      <c r="J67" s="6">
        <v>0</v>
      </c>
      <c r="K67" s="6">
        <v>-1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-3</v>
      </c>
      <c r="AD67" s="6">
        <v>0</v>
      </c>
      <c r="AE67" s="6">
        <v>0</v>
      </c>
      <c r="AF67" s="6">
        <v>0</v>
      </c>
      <c r="AG67" s="6">
        <v>-5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-3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</row>
    <row r="68" spans="1:120" x14ac:dyDescent="0.25">
      <c r="A68" t="s">
        <v>239</v>
      </c>
      <c r="B68" s="5" t="s">
        <v>240</v>
      </c>
      <c r="C68" t="s">
        <v>8</v>
      </c>
      <c r="D68">
        <v>132</v>
      </c>
      <c r="E68" t="b">
        <v>1</v>
      </c>
      <c r="F68" t="s">
        <v>221</v>
      </c>
      <c r="G68" t="s">
        <v>222</v>
      </c>
      <c r="H68" s="3">
        <f>SUM(IncrementalChanges2020[[#This Row],[2020]:[1909]])</f>
        <v>-12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-12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</row>
    <row r="69" spans="1:120" x14ac:dyDescent="0.25">
      <c r="A69" t="s">
        <v>241</v>
      </c>
      <c r="B69" s="5" t="s">
        <v>242</v>
      </c>
      <c r="C69" t="s">
        <v>6</v>
      </c>
      <c r="D69">
        <v>33</v>
      </c>
      <c r="E69" t="b">
        <v>1</v>
      </c>
      <c r="F69" t="s">
        <v>221</v>
      </c>
      <c r="G69" t="s">
        <v>222</v>
      </c>
      <c r="H69" s="3">
        <f>SUM(IncrementalChanges2020[[#This Row],[2020]:[1909]])</f>
        <v>-2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-2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</row>
    <row r="70" spans="1:120" x14ac:dyDescent="0.25">
      <c r="A70" t="s">
        <v>241</v>
      </c>
      <c r="B70" s="5" t="s">
        <v>242</v>
      </c>
      <c r="C70" t="s">
        <v>6</v>
      </c>
      <c r="D70">
        <v>132</v>
      </c>
      <c r="E70" t="b">
        <v>1</v>
      </c>
      <c r="F70" t="s">
        <v>221</v>
      </c>
      <c r="G70" t="s">
        <v>222</v>
      </c>
      <c r="H70" s="3">
        <f>SUM(IncrementalChanges2020[[#This Row],[2020]:[1909]])</f>
        <v>-3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-2</v>
      </c>
      <c r="AU70" s="6">
        <v>0</v>
      </c>
      <c r="AV70" s="6">
        <v>0</v>
      </c>
      <c r="AW70" s="6">
        <v>0</v>
      </c>
      <c r="AX70" s="6">
        <v>-1</v>
      </c>
      <c r="AY70" s="6">
        <v>0</v>
      </c>
      <c r="AZ70" s="6">
        <v>0</v>
      </c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</row>
    <row r="71" spans="1:120" x14ac:dyDescent="0.25">
      <c r="A71" t="s">
        <v>241</v>
      </c>
      <c r="B71" s="5" t="s">
        <v>242</v>
      </c>
      <c r="C71" t="s">
        <v>6</v>
      </c>
      <c r="D71">
        <v>275</v>
      </c>
      <c r="E71" t="b">
        <v>1</v>
      </c>
      <c r="F71" t="s">
        <v>221</v>
      </c>
      <c r="G71" t="s">
        <v>222</v>
      </c>
      <c r="H71" s="3">
        <f>SUM(IncrementalChanges2020[[#This Row],[2020]:[1909]])</f>
        <v>-14</v>
      </c>
      <c r="I71" s="6">
        <v>-1</v>
      </c>
      <c r="J71" s="6">
        <v>-1</v>
      </c>
      <c r="K71" s="6">
        <v>-1</v>
      </c>
      <c r="L71" s="6">
        <v>0</v>
      </c>
      <c r="M71" s="6">
        <v>0</v>
      </c>
      <c r="N71" s="6">
        <v>0</v>
      </c>
      <c r="O71" s="6">
        <v>0</v>
      </c>
      <c r="P71" s="6">
        <v>-1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-1</v>
      </c>
      <c r="AP71" s="6">
        <v>-1</v>
      </c>
      <c r="AQ71" s="6">
        <v>0</v>
      </c>
      <c r="AR71" s="6">
        <v>-3</v>
      </c>
      <c r="AS71" s="6">
        <v>-1</v>
      </c>
      <c r="AT71" s="6">
        <v>0</v>
      </c>
      <c r="AU71" s="6">
        <v>0</v>
      </c>
      <c r="AV71" s="6">
        <v>-2</v>
      </c>
      <c r="AW71" s="6">
        <v>0</v>
      </c>
      <c r="AX71" s="6">
        <v>0</v>
      </c>
      <c r="AY71" s="6">
        <v>-2</v>
      </c>
      <c r="AZ71" s="6">
        <v>0</v>
      </c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</row>
    <row r="72" spans="1:120" x14ac:dyDescent="0.25">
      <c r="A72" t="s">
        <v>241</v>
      </c>
      <c r="B72" s="5" t="s">
        <v>242</v>
      </c>
      <c r="C72" t="s">
        <v>7</v>
      </c>
      <c r="D72">
        <v>132</v>
      </c>
      <c r="E72" t="b">
        <v>1</v>
      </c>
      <c r="F72" t="s">
        <v>221</v>
      </c>
      <c r="G72" t="s">
        <v>222</v>
      </c>
      <c r="H72" s="3">
        <f>SUM(IncrementalChanges2020[[#This Row],[2020]:[1909]])</f>
        <v>-8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-2</v>
      </c>
      <c r="AU72" s="6">
        <v>0</v>
      </c>
      <c r="AV72" s="6">
        <v>0</v>
      </c>
      <c r="AW72" s="6">
        <v>-2</v>
      </c>
      <c r="AX72" s="6">
        <v>-4</v>
      </c>
      <c r="AY72" s="6">
        <v>0</v>
      </c>
      <c r="AZ72" s="6">
        <v>0</v>
      </c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</row>
    <row r="73" spans="1:120" x14ac:dyDescent="0.25">
      <c r="A73" t="s">
        <v>241</v>
      </c>
      <c r="B73" s="5" t="s">
        <v>242</v>
      </c>
      <c r="C73" t="s">
        <v>7</v>
      </c>
      <c r="D73">
        <v>275</v>
      </c>
      <c r="E73" t="b">
        <v>1</v>
      </c>
      <c r="F73" t="s">
        <v>221</v>
      </c>
      <c r="G73" t="s">
        <v>222</v>
      </c>
      <c r="H73" s="3">
        <f>SUM(IncrementalChanges2020[[#This Row],[2020]:[1909]])</f>
        <v>-76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-2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-7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-9</v>
      </c>
      <c r="AQ73" s="6">
        <v>0</v>
      </c>
      <c r="AR73" s="6">
        <v>-4</v>
      </c>
      <c r="AS73" s="6">
        <v>-20</v>
      </c>
      <c r="AT73" s="6">
        <v>0</v>
      </c>
      <c r="AU73" s="6">
        <v>0</v>
      </c>
      <c r="AV73" s="6">
        <v>0</v>
      </c>
      <c r="AW73" s="6">
        <v>0</v>
      </c>
      <c r="AX73" s="6">
        <v>-19</v>
      </c>
      <c r="AY73" s="6">
        <v>-15</v>
      </c>
      <c r="AZ73" s="6">
        <v>0</v>
      </c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x14ac:dyDescent="0.25">
      <c r="A74" t="s">
        <v>241</v>
      </c>
      <c r="B74" s="5" t="s">
        <v>242</v>
      </c>
      <c r="C74" t="s">
        <v>5</v>
      </c>
      <c r="D74">
        <v>132</v>
      </c>
      <c r="E74" t="b">
        <v>1</v>
      </c>
      <c r="F74" t="s">
        <v>221</v>
      </c>
      <c r="G74" t="s">
        <v>222</v>
      </c>
      <c r="H74" s="3">
        <f>SUM(IncrementalChanges2020[[#This Row],[2020]:[1909]])</f>
        <v>-6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-3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-3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</row>
    <row r="75" spans="1:120" x14ac:dyDescent="0.25">
      <c r="A75" t="s">
        <v>241</v>
      </c>
      <c r="B75" s="5" t="s">
        <v>242</v>
      </c>
      <c r="C75" t="s">
        <v>5</v>
      </c>
      <c r="D75">
        <v>275</v>
      </c>
      <c r="E75" t="b">
        <v>1</v>
      </c>
      <c r="F75" t="s">
        <v>221</v>
      </c>
      <c r="G75" t="s">
        <v>222</v>
      </c>
      <c r="H75" s="3">
        <f>SUM(IncrementalChanges2020[[#This Row],[2020]:[1909]])</f>
        <v>-20</v>
      </c>
      <c r="I75" s="6">
        <v>0</v>
      </c>
      <c r="J75" s="6">
        <v>-3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-3</v>
      </c>
      <c r="AP75" s="6">
        <v>0</v>
      </c>
      <c r="AQ75" s="6">
        <v>0</v>
      </c>
      <c r="AR75" s="6">
        <v>-3</v>
      </c>
      <c r="AS75" s="6">
        <v>-11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</row>
    <row r="76" spans="1:120" x14ac:dyDescent="0.25">
      <c r="A76" t="s">
        <v>241</v>
      </c>
      <c r="B76" s="5" t="s">
        <v>242</v>
      </c>
      <c r="C76" t="s">
        <v>8</v>
      </c>
      <c r="D76">
        <v>132</v>
      </c>
      <c r="E76" t="b">
        <v>1</v>
      </c>
      <c r="F76" t="s">
        <v>221</v>
      </c>
      <c r="G76" t="s">
        <v>222</v>
      </c>
      <c r="H76" s="3">
        <f>SUM(IncrementalChanges2020[[#This Row],[2020]:[1909]])</f>
        <v>-9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-3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-3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-3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</row>
    <row r="77" spans="1:120" x14ac:dyDescent="0.25">
      <c r="A77" t="s">
        <v>241</v>
      </c>
      <c r="B77" s="5" t="s">
        <v>242</v>
      </c>
      <c r="C77" t="s">
        <v>8</v>
      </c>
      <c r="D77">
        <v>275</v>
      </c>
      <c r="E77" t="b">
        <v>1</v>
      </c>
      <c r="F77" t="s">
        <v>221</v>
      </c>
      <c r="G77" t="s">
        <v>222</v>
      </c>
      <c r="H77" s="3">
        <f>SUM(IncrementalChanges2020[[#This Row],[2020]:[1909]])</f>
        <v>-36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-3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-2</v>
      </c>
      <c r="AE77" s="6">
        <v>-1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-6</v>
      </c>
      <c r="AP77" s="6">
        <v>0</v>
      </c>
      <c r="AQ77" s="6">
        <v>-3</v>
      </c>
      <c r="AR77" s="6">
        <v>0</v>
      </c>
      <c r="AS77" s="6">
        <v>-6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-15</v>
      </c>
      <c r="AZ77" s="6">
        <v>0</v>
      </c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</row>
    <row r="78" spans="1:120" x14ac:dyDescent="0.25">
      <c r="A78" t="s">
        <v>243</v>
      </c>
      <c r="B78" s="5" t="s">
        <v>244</v>
      </c>
      <c r="C78" t="s">
        <v>6</v>
      </c>
      <c r="D78">
        <v>66</v>
      </c>
      <c r="E78" t="b">
        <v>1</v>
      </c>
      <c r="F78" t="s">
        <v>221</v>
      </c>
      <c r="G78" t="s">
        <v>222</v>
      </c>
      <c r="H78" s="3">
        <f>SUM(IncrementalChanges2020[[#This Row],[2020]:[1909]])</f>
        <v>-2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-2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</row>
    <row r="79" spans="1:120" x14ac:dyDescent="0.25">
      <c r="A79" t="s">
        <v>243</v>
      </c>
      <c r="B79" s="5" t="s">
        <v>244</v>
      </c>
      <c r="C79" t="s">
        <v>6</v>
      </c>
      <c r="D79">
        <v>132</v>
      </c>
      <c r="E79" t="b">
        <v>1</v>
      </c>
      <c r="F79" t="s">
        <v>221</v>
      </c>
      <c r="G79" t="s">
        <v>222</v>
      </c>
      <c r="H79" s="3">
        <f>SUM(IncrementalChanges2020[[#This Row],[2020]:[1909]])</f>
        <v>-7</v>
      </c>
      <c r="I79" s="6">
        <v>0</v>
      </c>
      <c r="J79" s="6">
        <v>-1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-1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-1</v>
      </c>
      <c r="AJ79" s="6">
        <v>-1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-1</v>
      </c>
      <c r="AU79" s="6">
        <v>0</v>
      </c>
      <c r="AV79" s="6">
        <v>0</v>
      </c>
      <c r="AW79" s="6">
        <v>0</v>
      </c>
      <c r="AX79" s="6">
        <v>0</v>
      </c>
      <c r="AY79" s="6">
        <v>-2</v>
      </c>
      <c r="AZ79" s="6">
        <v>0</v>
      </c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25">
      <c r="A80" t="s">
        <v>243</v>
      </c>
      <c r="B80" s="5" t="s">
        <v>244</v>
      </c>
      <c r="C80" t="s">
        <v>7</v>
      </c>
      <c r="D80">
        <v>66</v>
      </c>
      <c r="E80" t="b">
        <v>1</v>
      </c>
      <c r="F80" t="s">
        <v>221</v>
      </c>
      <c r="G80" t="s">
        <v>222</v>
      </c>
      <c r="H80" s="3">
        <f>SUM(IncrementalChanges2020[[#This Row],[2020]:[1909]])</f>
        <v>-10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-6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-2</v>
      </c>
      <c r="AX80" s="6">
        <v>-2</v>
      </c>
      <c r="AY80" s="6">
        <v>0</v>
      </c>
      <c r="AZ80" s="6">
        <v>0</v>
      </c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</row>
    <row r="81" spans="1:120" x14ac:dyDescent="0.25">
      <c r="A81" t="s">
        <v>243</v>
      </c>
      <c r="B81" s="5" t="s">
        <v>244</v>
      </c>
      <c r="C81" t="s">
        <v>7</v>
      </c>
      <c r="D81">
        <v>132</v>
      </c>
      <c r="E81" t="b">
        <v>1</v>
      </c>
      <c r="F81" t="s">
        <v>221</v>
      </c>
      <c r="G81" t="s">
        <v>222</v>
      </c>
      <c r="H81" s="3">
        <f>SUM(IncrementalChanges2020[[#This Row],[2020]:[1909]])</f>
        <v>-15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-2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-1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-3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-2</v>
      </c>
      <c r="AS81" s="6">
        <v>0</v>
      </c>
      <c r="AT81" s="6">
        <v>0</v>
      </c>
      <c r="AU81" s="6">
        <v>-2</v>
      </c>
      <c r="AV81" s="6">
        <v>0</v>
      </c>
      <c r="AW81" s="6">
        <v>0</v>
      </c>
      <c r="AX81" s="6">
        <v>0</v>
      </c>
      <c r="AY81" s="6">
        <v>-5</v>
      </c>
      <c r="AZ81" s="6">
        <v>0</v>
      </c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</row>
    <row r="82" spans="1:120" x14ac:dyDescent="0.25">
      <c r="A82" t="s">
        <v>243</v>
      </c>
      <c r="B82" s="5" t="s">
        <v>244</v>
      </c>
      <c r="C82" t="s">
        <v>5</v>
      </c>
      <c r="D82">
        <v>66</v>
      </c>
      <c r="E82" t="b">
        <v>1</v>
      </c>
      <c r="F82" t="s">
        <v>221</v>
      </c>
      <c r="G82" t="s">
        <v>222</v>
      </c>
      <c r="H82" s="3">
        <f>SUM(IncrementalChanges2020[[#This Row],[2020]:[1909]])</f>
        <v>-6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-6</v>
      </c>
      <c r="AZ82" s="6">
        <v>0</v>
      </c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</row>
    <row r="83" spans="1:120" x14ac:dyDescent="0.25">
      <c r="A83" t="s">
        <v>243</v>
      </c>
      <c r="B83" s="5" t="s">
        <v>244</v>
      </c>
      <c r="C83" t="s">
        <v>5</v>
      </c>
      <c r="D83">
        <v>132</v>
      </c>
      <c r="E83" t="b">
        <v>1</v>
      </c>
      <c r="F83" t="s">
        <v>221</v>
      </c>
      <c r="G83" t="s">
        <v>222</v>
      </c>
      <c r="H83" s="3">
        <f>SUM(IncrementalChanges2020[[#This Row],[2020]:[1909]])</f>
        <v>-13</v>
      </c>
      <c r="I83" s="6">
        <v>0</v>
      </c>
      <c r="J83" s="6">
        <v>-4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-1</v>
      </c>
      <c r="Q83" s="6">
        <v>-5</v>
      </c>
      <c r="R83" s="6">
        <v>0</v>
      </c>
      <c r="S83" s="6">
        <v>0</v>
      </c>
      <c r="T83" s="6">
        <v>0</v>
      </c>
      <c r="U83" s="6">
        <v>0</v>
      </c>
      <c r="V83" s="6">
        <v>-3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</row>
    <row r="84" spans="1:120" x14ac:dyDescent="0.25">
      <c r="A84" t="s">
        <v>243</v>
      </c>
      <c r="B84" s="5" t="s">
        <v>244</v>
      </c>
      <c r="C84" t="s">
        <v>8</v>
      </c>
      <c r="D84">
        <v>66</v>
      </c>
      <c r="E84" t="b">
        <v>1</v>
      </c>
      <c r="F84" t="s">
        <v>221</v>
      </c>
      <c r="G84" t="s">
        <v>222</v>
      </c>
      <c r="H84" s="3">
        <f>SUM(IncrementalChanges2020[[#This Row],[2020]:[1909]])</f>
        <v>-12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-12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</row>
    <row r="85" spans="1:120" x14ac:dyDescent="0.25">
      <c r="A85" t="s">
        <v>243</v>
      </c>
      <c r="B85" s="5" t="s">
        <v>244</v>
      </c>
      <c r="C85" t="s">
        <v>8</v>
      </c>
      <c r="D85">
        <v>132</v>
      </c>
      <c r="E85" t="b">
        <v>1</v>
      </c>
      <c r="F85" t="s">
        <v>221</v>
      </c>
      <c r="G85" t="s">
        <v>222</v>
      </c>
      <c r="H85" s="3">
        <f>SUM(IncrementalChanges2020[[#This Row],[2020]:[1909]])</f>
        <v>-21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-12</v>
      </c>
      <c r="U85" s="6">
        <v>-8</v>
      </c>
      <c r="V85" s="6">
        <v>-1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</row>
    <row r="86" spans="1:120" x14ac:dyDescent="0.25">
      <c r="A86" t="s">
        <v>243</v>
      </c>
      <c r="B86" s="5" t="s">
        <v>244</v>
      </c>
      <c r="C86" t="s">
        <v>210</v>
      </c>
      <c r="D86">
        <v>132</v>
      </c>
      <c r="E86" t="b">
        <v>1</v>
      </c>
      <c r="F86" t="s">
        <v>221</v>
      </c>
      <c r="G86" t="s">
        <v>222</v>
      </c>
      <c r="H86" s="3">
        <f>SUM(IncrementalChanges2020[[#This Row],[2020]:[1909]])</f>
        <v>-1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-1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</row>
    <row r="87" spans="1:120" x14ac:dyDescent="0.25">
      <c r="A87" t="s">
        <v>245</v>
      </c>
      <c r="B87" s="5" t="s">
        <v>246</v>
      </c>
      <c r="C87" t="s">
        <v>6</v>
      </c>
      <c r="D87">
        <v>132</v>
      </c>
      <c r="E87" t="b">
        <v>1</v>
      </c>
      <c r="F87" t="s">
        <v>221</v>
      </c>
      <c r="G87" t="s">
        <v>222</v>
      </c>
      <c r="H87" s="3">
        <f>SUM(IncrementalChanges2020[[#This Row],[2020]:[1909]])</f>
        <v>-6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-6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</row>
    <row r="88" spans="1:120" x14ac:dyDescent="0.25">
      <c r="A88" t="s">
        <v>245</v>
      </c>
      <c r="B88" s="5" t="s">
        <v>246</v>
      </c>
      <c r="C88" t="s">
        <v>6</v>
      </c>
      <c r="D88">
        <v>275</v>
      </c>
      <c r="E88" t="b">
        <v>1</v>
      </c>
      <c r="F88" t="s">
        <v>221</v>
      </c>
      <c r="G88" t="s">
        <v>222</v>
      </c>
      <c r="H88" s="3">
        <f>SUM(IncrementalChanges2020[[#This Row],[2020]:[1909]])</f>
        <v>-3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-1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-1</v>
      </c>
      <c r="AS88" s="6">
        <v>0</v>
      </c>
      <c r="AT88" s="6">
        <v>0</v>
      </c>
      <c r="AU88" s="6">
        <v>0</v>
      </c>
      <c r="AV88" s="6">
        <v>-1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</row>
    <row r="89" spans="1:120" x14ac:dyDescent="0.25">
      <c r="A89" t="s">
        <v>245</v>
      </c>
      <c r="B89" s="5" t="s">
        <v>246</v>
      </c>
      <c r="C89" t="s">
        <v>7</v>
      </c>
      <c r="D89">
        <v>66</v>
      </c>
      <c r="E89" t="b">
        <v>1</v>
      </c>
      <c r="F89" t="s">
        <v>221</v>
      </c>
      <c r="G89" t="s">
        <v>222</v>
      </c>
      <c r="H89" s="3">
        <f>SUM(IncrementalChanges2020[[#This Row],[2020]:[1909]])</f>
        <v>-4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-2</v>
      </c>
      <c r="AV89" s="6">
        <v>0</v>
      </c>
      <c r="AW89" s="6">
        <v>0</v>
      </c>
      <c r="AX89" s="6">
        <v>0</v>
      </c>
      <c r="AY89" s="6">
        <v>-2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</row>
    <row r="90" spans="1:120" x14ac:dyDescent="0.25">
      <c r="A90" t="s">
        <v>245</v>
      </c>
      <c r="B90" s="5" t="s">
        <v>246</v>
      </c>
      <c r="C90" t="s">
        <v>7</v>
      </c>
      <c r="D90">
        <v>132</v>
      </c>
      <c r="E90" t="b">
        <v>1</v>
      </c>
      <c r="F90" t="s">
        <v>221</v>
      </c>
      <c r="G90" t="s">
        <v>222</v>
      </c>
      <c r="H90" s="3">
        <f>SUM(IncrementalChanges2020[[#This Row],[2020]:[1909]])</f>
        <v>-30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-1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-1</v>
      </c>
      <c r="AS90" s="6">
        <v>0</v>
      </c>
      <c r="AT90" s="6">
        <v>0</v>
      </c>
      <c r="AU90" s="6">
        <v>-18</v>
      </c>
      <c r="AV90" s="6">
        <v>-1</v>
      </c>
      <c r="AW90" s="6">
        <v>0</v>
      </c>
      <c r="AX90" s="6">
        <v>0</v>
      </c>
      <c r="AY90" s="6">
        <v>-9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</row>
    <row r="91" spans="1:120" x14ac:dyDescent="0.25">
      <c r="A91" t="s">
        <v>245</v>
      </c>
      <c r="B91" s="5" t="s">
        <v>246</v>
      </c>
      <c r="C91" t="s">
        <v>7</v>
      </c>
      <c r="D91">
        <v>275</v>
      </c>
      <c r="E91" t="b">
        <v>1</v>
      </c>
      <c r="F91" t="s">
        <v>221</v>
      </c>
      <c r="G91" t="s">
        <v>222</v>
      </c>
      <c r="H91" s="3">
        <f>SUM(IncrementalChanges2020[[#This Row],[2020]:[1909]])</f>
        <v>-20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-8</v>
      </c>
      <c r="Y91" s="6">
        <v>0</v>
      </c>
      <c r="Z91" s="6">
        <v>0</v>
      </c>
      <c r="AA91" s="6">
        <v>0</v>
      </c>
      <c r="AB91" s="6">
        <v>0</v>
      </c>
      <c r="AC91" s="6">
        <v>-1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-1</v>
      </c>
      <c r="AT91" s="6">
        <v>0</v>
      </c>
      <c r="AU91" s="6">
        <v>-2</v>
      </c>
      <c r="AV91" s="6">
        <v>0</v>
      </c>
      <c r="AW91" s="6">
        <v>0</v>
      </c>
      <c r="AX91" s="6">
        <v>0</v>
      </c>
      <c r="AY91" s="6">
        <v>-2</v>
      </c>
      <c r="AZ91" s="6">
        <v>0</v>
      </c>
      <c r="BA91" s="6">
        <v>-3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-3</v>
      </c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</row>
    <row r="92" spans="1:120" x14ac:dyDescent="0.25">
      <c r="A92" t="s">
        <v>245</v>
      </c>
      <c r="B92" s="5" t="s">
        <v>246</v>
      </c>
      <c r="C92" t="s">
        <v>5</v>
      </c>
      <c r="D92">
        <v>66</v>
      </c>
      <c r="E92" t="b">
        <v>1</v>
      </c>
      <c r="F92" t="s">
        <v>221</v>
      </c>
      <c r="G92" t="s">
        <v>222</v>
      </c>
      <c r="H92" s="3">
        <f>SUM(IncrementalChanges2020[[#This Row],[2020]:[1909]])</f>
        <v>-6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-1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-3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-2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</row>
    <row r="93" spans="1:120" x14ac:dyDescent="0.25">
      <c r="A93" t="s">
        <v>245</v>
      </c>
      <c r="B93" s="5" t="s">
        <v>246</v>
      </c>
      <c r="C93" t="s">
        <v>5</v>
      </c>
      <c r="D93">
        <v>132</v>
      </c>
      <c r="E93" t="b">
        <v>1</v>
      </c>
      <c r="F93" t="s">
        <v>221</v>
      </c>
      <c r="G93" t="s">
        <v>222</v>
      </c>
      <c r="H93" s="3">
        <f>SUM(IncrementalChanges2020[[#This Row],[2020]:[1909]])</f>
        <v>-21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-2</v>
      </c>
      <c r="P93" s="6">
        <v>-3</v>
      </c>
      <c r="Q93" s="6">
        <v>-3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-10</v>
      </c>
      <c r="AS93" s="6">
        <v>0</v>
      </c>
      <c r="AT93" s="6">
        <v>-3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</row>
    <row r="94" spans="1:120" x14ac:dyDescent="0.25">
      <c r="A94" t="s">
        <v>245</v>
      </c>
      <c r="B94" s="5" t="s">
        <v>246</v>
      </c>
      <c r="C94" t="s">
        <v>5</v>
      </c>
      <c r="D94">
        <v>275</v>
      </c>
      <c r="E94" t="b">
        <v>1</v>
      </c>
      <c r="F94" t="s">
        <v>221</v>
      </c>
      <c r="G94" t="s">
        <v>222</v>
      </c>
      <c r="H94" s="3">
        <f>SUM(IncrementalChanges2020[[#This Row],[2020]:[1909]])</f>
        <v>-2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-1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-1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</row>
    <row r="95" spans="1:120" x14ac:dyDescent="0.25">
      <c r="A95" t="s">
        <v>245</v>
      </c>
      <c r="B95" s="5" t="s">
        <v>246</v>
      </c>
      <c r="C95" t="s">
        <v>8</v>
      </c>
      <c r="D95">
        <v>66</v>
      </c>
      <c r="E95" t="b">
        <v>1</v>
      </c>
      <c r="F95" t="s">
        <v>221</v>
      </c>
      <c r="G95" t="s">
        <v>222</v>
      </c>
      <c r="H95" s="3">
        <f>SUM(IncrementalChanges2020[[#This Row],[2020]:[1909]])</f>
        <v>-6</v>
      </c>
      <c r="I95" s="6">
        <v>0</v>
      </c>
      <c r="J95" s="6">
        <v>0</v>
      </c>
      <c r="K95" s="6">
        <v>0</v>
      </c>
      <c r="L95" s="6">
        <v>0</v>
      </c>
      <c r="M95" s="6">
        <v>-3</v>
      </c>
      <c r="N95" s="6">
        <v>-3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</row>
    <row r="96" spans="1:120" x14ac:dyDescent="0.25">
      <c r="A96" t="s">
        <v>245</v>
      </c>
      <c r="B96" s="5" t="s">
        <v>246</v>
      </c>
      <c r="C96" t="s">
        <v>8</v>
      </c>
      <c r="D96">
        <v>132</v>
      </c>
      <c r="E96" t="b">
        <v>1</v>
      </c>
      <c r="F96" t="s">
        <v>221</v>
      </c>
      <c r="G96" t="s">
        <v>222</v>
      </c>
      <c r="H96" s="3">
        <f>SUM(IncrementalChanges2020[[#This Row],[2020]:[1909]])</f>
        <v>-18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-3</v>
      </c>
      <c r="U96" s="6">
        <v>0</v>
      </c>
      <c r="V96" s="6">
        <v>0</v>
      </c>
      <c r="W96" s="6">
        <v>-1</v>
      </c>
      <c r="X96" s="6">
        <v>0</v>
      </c>
      <c r="Y96" s="6">
        <v>0</v>
      </c>
      <c r="Z96" s="6">
        <v>0</v>
      </c>
      <c r="AA96" s="6">
        <v>0</v>
      </c>
      <c r="AB96" s="6">
        <v>-2</v>
      </c>
      <c r="AC96" s="6">
        <v>0</v>
      </c>
      <c r="AD96" s="6">
        <v>-3</v>
      </c>
      <c r="AE96" s="6">
        <v>-1</v>
      </c>
      <c r="AF96" s="6">
        <v>-1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-4</v>
      </c>
      <c r="AS96" s="6">
        <v>0</v>
      </c>
      <c r="AT96" s="6">
        <v>0</v>
      </c>
      <c r="AU96" s="6">
        <v>0</v>
      </c>
      <c r="AV96" s="6">
        <v>-3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</row>
    <row r="97" spans="1:120" x14ac:dyDescent="0.25">
      <c r="A97" t="s">
        <v>245</v>
      </c>
      <c r="B97" s="5" t="s">
        <v>246</v>
      </c>
      <c r="C97" t="s">
        <v>8</v>
      </c>
      <c r="D97">
        <v>275</v>
      </c>
      <c r="E97" s="3" t="b">
        <v>1</v>
      </c>
      <c r="F97" t="s">
        <v>221</v>
      </c>
      <c r="G97" t="s">
        <v>222</v>
      </c>
      <c r="H97" s="3">
        <f>SUM(IncrementalChanges2020[[#This Row],[2020]:[1909]])</f>
        <v>-9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-3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-6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</row>
    <row r="98" spans="1:120" x14ac:dyDescent="0.25">
      <c r="A98" t="s">
        <v>247</v>
      </c>
      <c r="B98" s="5" t="s">
        <v>248</v>
      </c>
      <c r="C98" t="s">
        <v>6</v>
      </c>
      <c r="D98">
        <v>132</v>
      </c>
      <c r="E98" s="3" t="b">
        <v>1</v>
      </c>
      <c r="F98" t="s">
        <v>221</v>
      </c>
      <c r="G98" t="s">
        <v>222</v>
      </c>
      <c r="H98" s="3">
        <f>SUM(IncrementalChanges2020[[#This Row],[2020]:[1909]])</f>
        <v>-5</v>
      </c>
      <c r="I98" s="6">
        <v>0</v>
      </c>
      <c r="J98" s="6">
        <v>-1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-4</v>
      </c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</row>
    <row r="99" spans="1:120" x14ac:dyDescent="0.25">
      <c r="A99" t="s">
        <v>247</v>
      </c>
      <c r="B99" s="5" t="s">
        <v>248</v>
      </c>
      <c r="C99" t="s">
        <v>7</v>
      </c>
      <c r="D99">
        <v>132</v>
      </c>
      <c r="E99" s="3" t="b">
        <v>1</v>
      </c>
      <c r="F99" t="s">
        <v>221</v>
      </c>
      <c r="G99" t="s">
        <v>222</v>
      </c>
      <c r="H99" s="3">
        <f>SUM(IncrementalChanges2020[[#This Row],[2020]:[1909]])</f>
        <v>-7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-2</v>
      </c>
      <c r="AX99" s="6">
        <v>-5</v>
      </c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</row>
    <row r="100" spans="1:120" x14ac:dyDescent="0.25">
      <c r="A100" t="s">
        <v>247</v>
      </c>
      <c r="B100" s="5" t="s">
        <v>248</v>
      </c>
      <c r="C100" t="s">
        <v>8</v>
      </c>
      <c r="D100">
        <v>132</v>
      </c>
      <c r="E100" s="3" t="b">
        <v>1</v>
      </c>
      <c r="F100" t="s">
        <v>221</v>
      </c>
      <c r="G100" t="s">
        <v>222</v>
      </c>
      <c r="H100" s="3">
        <f>SUM(IncrementalChanges2020[[#This Row],[2020]:[1909]])</f>
        <v>-24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-24</v>
      </c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</row>
    <row r="101" spans="1:120" x14ac:dyDescent="0.25">
      <c r="A101" t="s">
        <v>249</v>
      </c>
      <c r="B101" s="5" t="s">
        <v>250</v>
      </c>
      <c r="C101" t="s">
        <v>6</v>
      </c>
      <c r="D101">
        <v>132</v>
      </c>
      <c r="E101" s="3" t="b">
        <v>1</v>
      </c>
      <c r="F101" t="s">
        <v>221</v>
      </c>
      <c r="G101" t="s">
        <v>222</v>
      </c>
      <c r="H101" s="3">
        <f>SUM(IncrementalChanges2020[[#This Row],[2020]:[1909]])</f>
        <v>-7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-1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-1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-5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</row>
    <row r="102" spans="1:120" x14ac:dyDescent="0.25">
      <c r="A102" t="s">
        <v>249</v>
      </c>
      <c r="B102" s="5" t="s">
        <v>250</v>
      </c>
      <c r="C102" t="s">
        <v>6</v>
      </c>
      <c r="D102">
        <v>275</v>
      </c>
      <c r="E102" s="3" t="b">
        <v>1</v>
      </c>
      <c r="F102" t="s">
        <v>221</v>
      </c>
      <c r="G102" t="s">
        <v>222</v>
      </c>
      <c r="H102" s="3">
        <f>SUM(IncrementalChanges2020[[#This Row],[2020]:[1909]])</f>
        <v>-13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-3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-2</v>
      </c>
      <c r="AI102" s="6">
        <v>-2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-1</v>
      </c>
      <c r="AY102" s="6">
        <v>0</v>
      </c>
      <c r="AZ102" s="6">
        <v>0</v>
      </c>
      <c r="BA102" s="6">
        <v>0</v>
      </c>
      <c r="BB102" s="6">
        <v>-5</v>
      </c>
      <c r="BC102" s="6">
        <v>0</v>
      </c>
      <c r="BD102" s="6">
        <v>0</v>
      </c>
      <c r="BE102" s="6">
        <v>0</v>
      </c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</row>
    <row r="103" spans="1:120" x14ac:dyDescent="0.25">
      <c r="A103" t="s">
        <v>249</v>
      </c>
      <c r="B103" s="5" t="s">
        <v>250</v>
      </c>
      <c r="C103" t="s">
        <v>7</v>
      </c>
      <c r="D103">
        <v>132</v>
      </c>
      <c r="E103" s="3" t="b">
        <v>1</v>
      </c>
      <c r="F103" t="s">
        <v>221</v>
      </c>
      <c r="G103" t="s">
        <v>222</v>
      </c>
      <c r="H103" s="3">
        <f>SUM(IncrementalChanges2020[[#This Row],[2020]:[1909]])</f>
        <v>-32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-5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-17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-9</v>
      </c>
      <c r="AZ103" s="6">
        <v>-1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</row>
    <row r="104" spans="1:120" x14ac:dyDescent="0.25">
      <c r="A104" t="s">
        <v>249</v>
      </c>
      <c r="B104" s="5" t="s">
        <v>250</v>
      </c>
      <c r="C104" t="s">
        <v>7</v>
      </c>
      <c r="D104">
        <v>275</v>
      </c>
      <c r="E104" s="3" t="b">
        <v>1</v>
      </c>
      <c r="F104" t="s">
        <v>221</v>
      </c>
      <c r="G104" t="s">
        <v>222</v>
      </c>
      <c r="H104" s="3">
        <f>SUM(IncrementalChanges2020[[#This Row],[2020]:[1909]])</f>
        <v>-73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-11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-3</v>
      </c>
      <c r="AD104" s="6">
        <v>0</v>
      </c>
      <c r="AE104" s="6">
        <v>0</v>
      </c>
      <c r="AF104" s="6">
        <v>-1</v>
      </c>
      <c r="AG104" s="6">
        <v>0</v>
      </c>
      <c r="AH104" s="6">
        <v>-13</v>
      </c>
      <c r="AI104" s="6">
        <v>-3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-1</v>
      </c>
      <c r="AS104" s="6">
        <v>-15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-23</v>
      </c>
      <c r="AZ104" s="6">
        <v>0</v>
      </c>
      <c r="BA104" s="6">
        <v>0</v>
      </c>
      <c r="BB104" s="6">
        <v>-3</v>
      </c>
      <c r="BC104" s="6">
        <v>0</v>
      </c>
      <c r="BD104" s="6">
        <v>0</v>
      </c>
      <c r="BE104" s="6">
        <v>0</v>
      </c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</row>
    <row r="105" spans="1:120" x14ac:dyDescent="0.25">
      <c r="A105" t="s">
        <v>249</v>
      </c>
      <c r="B105" s="5" t="s">
        <v>250</v>
      </c>
      <c r="C105" t="s">
        <v>5</v>
      </c>
      <c r="D105">
        <v>132</v>
      </c>
      <c r="E105" s="3" t="b">
        <v>1</v>
      </c>
      <c r="F105" t="s">
        <v>221</v>
      </c>
      <c r="G105" t="s">
        <v>222</v>
      </c>
      <c r="H105" s="3">
        <f>SUM(IncrementalChanges2020[[#This Row],[2020]:[1909]])</f>
        <v>-16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-3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-3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-10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</row>
    <row r="106" spans="1:120" x14ac:dyDescent="0.25">
      <c r="A106" t="s">
        <v>249</v>
      </c>
      <c r="B106" s="5" t="s">
        <v>250</v>
      </c>
      <c r="C106" t="s">
        <v>5</v>
      </c>
      <c r="D106">
        <v>275</v>
      </c>
      <c r="E106" s="3" t="b">
        <v>1</v>
      </c>
      <c r="F106" t="s">
        <v>221</v>
      </c>
      <c r="G106" t="s">
        <v>222</v>
      </c>
      <c r="H106" s="3">
        <f>SUM(IncrementalChanges2020[[#This Row],[2020]:[1909]])</f>
        <v>-22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-5</v>
      </c>
      <c r="Q106" s="6">
        <v>0</v>
      </c>
      <c r="R106" s="6">
        <v>-1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-1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-15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</row>
    <row r="107" spans="1:120" x14ac:dyDescent="0.25">
      <c r="A107" t="s">
        <v>249</v>
      </c>
      <c r="B107" s="5" t="s">
        <v>250</v>
      </c>
      <c r="C107" t="s">
        <v>8</v>
      </c>
      <c r="D107">
        <v>132</v>
      </c>
      <c r="E107" s="3" t="b">
        <v>1</v>
      </c>
      <c r="F107" t="s">
        <v>221</v>
      </c>
      <c r="G107" t="s">
        <v>222</v>
      </c>
      <c r="H107" s="3">
        <f>SUM(IncrementalChanges2020[[#This Row],[2020]:[1909]])</f>
        <v>-33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-3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-6</v>
      </c>
      <c r="AS107" s="6">
        <v>-24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</row>
    <row r="108" spans="1:120" x14ac:dyDescent="0.25">
      <c r="A108" t="s">
        <v>249</v>
      </c>
      <c r="B108" s="5" t="s">
        <v>250</v>
      </c>
      <c r="C108" t="s">
        <v>8</v>
      </c>
      <c r="D108">
        <v>275</v>
      </c>
      <c r="E108" s="3" t="b">
        <v>1</v>
      </c>
      <c r="F108" t="s">
        <v>221</v>
      </c>
      <c r="G108" t="s">
        <v>222</v>
      </c>
      <c r="H108" s="3">
        <f>SUM(IncrementalChanges2020[[#This Row],[2020]:[1909]])</f>
        <v>-51</v>
      </c>
      <c r="I108" s="6">
        <v>0</v>
      </c>
      <c r="J108" s="6">
        <v>0</v>
      </c>
      <c r="K108" s="6">
        <v>0</v>
      </c>
      <c r="L108" s="6">
        <v>-2</v>
      </c>
      <c r="M108" s="6">
        <v>0</v>
      </c>
      <c r="N108" s="6">
        <v>-9</v>
      </c>
      <c r="O108" s="6">
        <v>-3</v>
      </c>
      <c r="P108" s="6">
        <v>-6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-1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-5</v>
      </c>
      <c r="AR108" s="6">
        <v>-11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-14</v>
      </c>
      <c r="BC108" s="6">
        <v>0</v>
      </c>
      <c r="BD108" s="6">
        <v>0</v>
      </c>
      <c r="BE108" s="6">
        <v>0</v>
      </c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</row>
    <row r="109" spans="1:120" x14ac:dyDescent="0.25">
      <c r="A109" t="s">
        <v>252</v>
      </c>
      <c r="B109" s="5" t="s">
        <v>251</v>
      </c>
      <c r="C109" t="s">
        <v>6</v>
      </c>
      <c r="D109">
        <v>132</v>
      </c>
      <c r="E109" s="3" t="b">
        <v>1</v>
      </c>
      <c r="F109" t="s">
        <v>221</v>
      </c>
      <c r="G109" t="s">
        <v>222</v>
      </c>
      <c r="H109" s="3">
        <f>SUM(IncrementalChanges2020[[#This Row],[2020]:[1909]])</f>
        <v>-4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-3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-1</v>
      </c>
      <c r="BC109" s="6">
        <v>0</v>
      </c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</row>
    <row r="110" spans="1:120" x14ac:dyDescent="0.25">
      <c r="A110" t="s">
        <v>252</v>
      </c>
      <c r="B110" s="5" t="s">
        <v>251</v>
      </c>
      <c r="C110" t="s">
        <v>7</v>
      </c>
      <c r="D110">
        <v>33</v>
      </c>
      <c r="E110" s="3" t="b">
        <v>1</v>
      </c>
      <c r="F110" t="s">
        <v>221</v>
      </c>
      <c r="G110" t="s">
        <v>222</v>
      </c>
      <c r="H110" s="3">
        <f>SUM(IncrementalChanges2020[[#This Row],[2020]:[1909]])</f>
        <v>-2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6">
        <v>0</v>
      </c>
      <c r="AY110" s="6">
        <v>0</v>
      </c>
      <c r="AZ110" s="6">
        <v>0</v>
      </c>
      <c r="BA110" s="6">
        <v>0</v>
      </c>
      <c r="BB110" s="6">
        <v>-2</v>
      </c>
      <c r="BC110" s="6">
        <v>0</v>
      </c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</row>
    <row r="111" spans="1:120" x14ac:dyDescent="0.25">
      <c r="A111" t="s">
        <v>252</v>
      </c>
      <c r="B111" s="5" t="s">
        <v>251</v>
      </c>
      <c r="C111" t="s">
        <v>7</v>
      </c>
      <c r="D111">
        <v>132</v>
      </c>
      <c r="E111" s="3" t="b">
        <v>1</v>
      </c>
      <c r="F111" t="s">
        <v>221</v>
      </c>
      <c r="G111" t="s">
        <v>222</v>
      </c>
      <c r="H111" s="3">
        <f>SUM(IncrementalChanges2020[[#This Row],[2020]:[1909]])</f>
        <v>-8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-3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-5</v>
      </c>
      <c r="BC111" s="6">
        <v>0</v>
      </c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</row>
    <row r="112" spans="1:120" x14ac:dyDescent="0.25">
      <c r="A112" t="s">
        <v>252</v>
      </c>
      <c r="B112" s="5" t="s">
        <v>251</v>
      </c>
      <c r="C112" t="s">
        <v>5</v>
      </c>
      <c r="D112">
        <v>132</v>
      </c>
      <c r="E112" s="3" t="b">
        <v>1</v>
      </c>
      <c r="F112" t="s">
        <v>221</v>
      </c>
      <c r="G112" t="s">
        <v>222</v>
      </c>
      <c r="H112" s="3">
        <f>SUM(IncrementalChanges2020[[#This Row],[2020]:[1909]])</f>
        <v>-3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-2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-1</v>
      </c>
      <c r="AV112" s="6">
        <v>0</v>
      </c>
      <c r="AW112" s="6">
        <v>0</v>
      </c>
      <c r="AX112" s="6">
        <v>0</v>
      </c>
      <c r="AY112" s="6">
        <v>0</v>
      </c>
      <c r="AZ112" s="6">
        <v>0</v>
      </c>
      <c r="BA112" s="6">
        <v>0</v>
      </c>
      <c r="BB112" s="6">
        <v>0</v>
      </c>
      <c r="BC112" s="6">
        <v>0</v>
      </c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</row>
    <row r="113" spans="1:120" x14ac:dyDescent="0.25">
      <c r="A113" t="s">
        <v>252</v>
      </c>
      <c r="B113" s="5" t="s">
        <v>251</v>
      </c>
      <c r="C113" t="s">
        <v>8</v>
      </c>
      <c r="D113">
        <v>66</v>
      </c>
      <c r="E113" s="3" t="b">
        <v>1</v>
      </c>
      <c r="F113" t="s">
        <v>221</v>
      </c>
      <c r="G113" t="s">
        <v>222</v>
      </c>
      <c r="H113" s="3">
        <f>SUM(IncrementalChanges2020[[#This Row],[2020]:[1909]])</f>
        <v>-6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-3</v>
      </c>
      <c r="BC113" s="6">
        <v>-3</v>
      </c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</row>
    <row r="114" spans="1:120" x14ac:dyDescent="0.25">
      <c r="A114" t="s">
        <v>252</v>
      </c>
      <c r="B114" s="5" t="s">
        <v>251</v>
      </c>
      <c r="C114" t="s">
        <v>8</v>
      </c>
      <c r="D114">
        <v>132</v>
      </c>
      <c r="E114" s="3" t="b">
        <v>1</v>
      </c>
      <c r="F114" t="s">
        <v>221</v>
      </c>
      <c r="G114" t="s">
        <v>222</v>
      </c>
      <c r="H114" s="3">
        <f>SUM(IncrementalChanges2020[[#This Row],[2020]:[1909]])</f>
        <v>-12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-1</v>
      </c>
      <c r="T114" s="6">
        <v>-2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-2</v>
      </c>
      <c r="AF114" s="6">
        <v>-3</v>
      </c>
      <c r="AG114" s="6">
        <v>0</v>
      </c>
      <c r="AH114" s="6">
        <v>0</v>
      </c>
      <c r="AI114" s="6">
        <v>0</v>
      </c>
      <c r="AJ114" s="6">
        <v>-1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6">
        <v>0</v>
      </c>
      <c r="AY114" s="6">
        <v>0</v>
      </c>
      <c r="AZ114" s="6">
        <v>0</v>
      </c>
      <c r="BA114" s="6">
        <v>0</v>
      </c>
      <c r="BB114" s="6">
        <v>-3</v>
      </c>
      <c r="BC114" s="6">
        <v>0</v>
      </c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</row>
    <row r="115" spans="1:120" x14ac:dyDescent="0.25">
      <c r="A115" t="s">
        <v>266</v>
      </c>
      <c r="B115" s="5" t="s">
        <v>267</v>
      </c>
      <c r="C115" t="s">
        <v>6</v>
      </c>
      <c r="D115">
        <v>275</v>
      </c>
      <c r="E115" s="3" t="b">
        <v>1</v>
      </c>
      <c r="F115" t="s">
        <v>268</v>
      </c>
      <c r="G115" t="s">
        <v>222</v>
      </c>
      <c r="H115" s="3">
        <f>SUM(IncrementalChanges2020[[#This Row],[2020]:[1909]])</f>
        <v>-13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-4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-9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</row>
    <row r="116" spans="1:120" x14ac:dyDescent="0.25">
      <c r="A116" t="s">
        <v>266</v>
      </c>
      <c r="B116" s="5" t="s">
        <v>267</v>
      </c>
      <c r="C116" t="s">
        <v>5</v>
      </c>
      <c r="D116">
        <v>132</v>
      </c>
      <c r="E116" s="3" t="b">
        <v>1</v>
      </c>
      <c r="F116" t="s">
        <v>268</v>
      </c>
      <c r="G116" t="s">
        <v>222</v>
      </c>
      <c r="H116" s="3">
        <f>SUM(IncrementalChanges2020[[#This Row],[2020]:[1909]])</f>
        <v>-1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-1</v>
      </c>
      <c r="AP116" s="6">
        <v>0</v>
      </c>
      <c r="AQ116" s="6">
        <v>0</v>
      </c>
      <c r="AR116" s="6">
        <v>0</v>
      </c>
      <c r="AS116" s="6">
        <v>0</v>
      </c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</row>
    <row r="117" spans="1:120" x14ac:dyDescent="0.25">
      <c r="A117" t="s">
        <v>266</v>
      </c>
      <c r="B117" s="5" t="s">
        <v>267</v>
      </c>
      <c r="C117" t="s">
        <v>5</v>
      </c>
      <c r="D117">
        <v>275</v>
      </c>
      <c r="E117" s="3" t="b">
        <v>1</v>
      </c>
      <c r="F117" t="s">
        <v>268</v>
      </c>
      <c r="G117" t="s">
        <v>222</v>
      </c>
      <c r="H117" s="3">
        <f>SUM(IncrementalChanges2020[[#This Row],[2020]:[1909]])</f>
        <v>-5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-1</v>
      </c>
      <c r="AQ117" s="6">
        <v>0</v>
      </c>
      <c r="AR117" s="6">
        <v>-4</v>
      </c>
      <c r="AS117" s="6">
        <v>0</v>
      </c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</row>
    <row r="118" spans="1:120" x14ac:dyDescent="0.25">
      <c r="A118" t="s">
        <v>266</v>
      </c>
      <c r="B118" s="5" t="s">
        <v>267</v>
      </c>
      <c r="C118" t="s">
        <v>8</v>
      </c>
      <c r="D118">
        <v>275</v>
      </c>
      <c r="E118" s="3" t="b">
        <v>1</v>
      </c>
      <c r="F118" t="s">
        <v>268</v>
      </c>
      <c r="G118" t="s">
        <v>222</v>
      </c>
      <c r="H118" s="3">
        <f>SUM(IncrementalChanges2020[[#This Row],[2020]:[1909]])</f>
        <v>-27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-1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-2</v>
      </c>
      <c r="AF118" s="6">
        <v>0</v>
      </c>
      <c r="AG118" s="6">
        <v>-2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-9</v>
      </c>
      <c r="AQ118" s="6">
        <v>-13</v>
      </c>
      <c r="AR118" s="6">
        <v>0</v>
      </c>
      <c r="AS118" s="6">
        <v>0</v>
      </c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</row>
    <row r="119" spans="1:120" x14ac:dyDescent="0.25">
      <c r="B119"/>
    </row>
  </sheetData>
  <pageMargins left="0.7" right="0.7" top="0.75" bottom="0.75" header="0.3" footer="0.3"/>
  <pageSetup paperSize="9" orientation="portrait" r:id="rId1"/>
  <ignoredErrors>
    <ignoredError sqref="E5 E6:E35 E52:E54 E57:E118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V23"/>
  <sheetViews>
    <sheetView zoomScale="85" zoomScaleNormal="85" workbookViewId="0"/>
  </sheetViews>
  <sheetFormatPr defaultRowHeight="15" x14ac:dyDescent="0.25"/>
  <cols>
    <col min="2" max="2" width="88.28515625" bestFit="1" customWidth="1"/>
    <col min="3" max="3" width="7.7109375" bestFit="1" customWidth="1"/>
    <col min="4" max="4" width="7.28515625" customWidth="1"/>
    <col min="5" max="5" width="5.140625" bestFit="1" customWidth="1"/>
    <col min="6" max="10" width="5.140625" customWidth="1"/>
    <col min="11" max="100" width="5.140625" bestFit="1" customWidth="1"/>
  </cols>
  <sheetData>
    <row r="2" spans="2:100" s="4" customFormat="1" ht="20.25" thickBot="1" x14ac:dyDescent="0.35">
      <c r="B2" s="4" t="s">
        <v>195</v>
      </c>
    </row>
    <row r="3" spans="2:100" ht="15.75" thickTop="1" x14ac:dyDescent="0.25"/>
    <row r="4" spans="2:100" s="11" customFormat="1" x14ac:dyDescent="0.25">
      <c r="C4" s="11" t="s">
        <v>1</v>
      </c>
      <c r="E4" s="11">
        <v>2020</v>
      </c>
      <c r="F4" s="11">
        <v>2019</v>
      </c>
      <c r="G4" s="11">
        <v>2018</v>
      </c>
      <c r="H4" s="11">
        <v>2017</v>
      </c>
      <c r="I4" s="11">
        <v>2016</v>
      </c>
      <c r="J4" s="11">
        <v>2015</v>
      </c>
      <c r="K4" s="11">
        <v>2014</v>
      </c>
      <c r="L4" s="11">
        <v>2013</v>
      </c>
      <c r="M4" s="11">
        <v>2012</v>
      </c>
      <c r="N4" s="11">
        <v>2011</v>
      </c>
      <c r="O4" s="11">
        <v>2010</v>
      </c>
      <c r="P4" s="11">
        <v>2009</v>
      </c>
      <c r="Q4" s="11">
        <v>2008</v>
      </c>
      <c r="R4" s="11">
        <v>2007</v>
      </c>
      <c r="S4" s="11">
        <v>2006</v>
      </c>
      <c r="T4" s="11">
        <v>2005</v>
      </c>
      <c r="U4" s="11">
        <v>2004</v>
      </c>
      <c r="V4" s="11">
        <v>2003</v>
      </c>
      <c r="W4" s="11">
        <v>2002</v>
      </c>
      <c r="X4" s="11">
        <v>2001</v>
      </c>
      <c r="Y4" s="11">
        <v>2000</v>
      </c>
      <c r="Z4" s="11">
        <v>1999</v>
      </c>
      <c r="AA4" s="11">
        <v>1998</v>
      </c>
      <c r="AB4" s="11">
        <v>1997</v>
      </c>
      <c r="AC4" s="11">
        <v>1996</v>
      </c>
      <c r="AD4" s="11">
        <v>1995</v>
      </c>
      <c r="AE4" s="11">
        <v>1994</v>
      </c>
      <c r="AF4" s="11">
        <v>1993</v>
      </c>
      <c r="AG4" s="11">
        <v>1992</v>
      </c>
      <c r="AH4" s="11">
        <v>1991</v>
      </c>
      <c r="AI4" s="11">
        <v>1990</v>
      </c>
      <c r="AJ4" s="11">
        <v>1989</v>
      </c>
      <c r="AK4" s="11">
        <v>1988</v>
      </c>
      <c r="AL4" s="11">
        <v>1987</v>
      </c>
      <c r="AM4" s="11">
        <v>1986</v>
      </c>
      <c r="AN4" s="11">
        <v>1985</v>
      </c>
      <c r="AO4" s="11">
        <v>1984</v>
      </c>
      <c r="AP4" s="11">
        <v>1983</v>
      </c>
      <c r="AQ4" s="11">
        <v>1982</v>
      </c>
      <c r="AR4" s="11">
        <v>1981</v>
      </c>
      <c r="AS4" s="11">
        <v>1980</v>
      </c>
      <c r="AT4" s="11">
        <v>1979</v>
      </c>
      <c r="AU4" s="11">
        <v>1978</v>
      </c>
      <c r="AV4" s="11">
        <v>1977</v>
      </c>
      <c r="AW4" s="11">
        <v>1976</v>
      </c>
      <c r="AX4" s="11">
        <v>1975</v>
      </c>
      <c r="AY4" s="11">
        <v>1974</v>
      </c>
      <c r="AZ4" s="11">
        <v>1973</v>
      </c>
      <c r="BA4" s="11">
        <v>1972</v>
      </c>
      <c r="BB4" s="11">
        <v>1971</v>
      </c>
      <c r="BC4" s="11">
        <v>1970</v>
      </c>
      <c r="BD4" s="11">
        <v>1969</v>
      </c>
      <c r="BE4" s="11">
        <v>1968</v>
      </c>
      <c r="BF4" s="11">
        <v>1967</v>
      </c>
      <c r="BG4" s="11">
        <v>1966</v>
      </c>
      <c r="BH4" s="11">
        <v>1965</v>
      </c>
      <c r="BI4" s="11">
        <v>1964</v>
      </c>
      <c r="BJ4" s="11">
        <v>1963</v>
      </c>
      <c r="BK4" s="11">
        <v>1962</v>
      </c>
      <c r="BL4" s="11">
        <v>1961</v>
      </c>
      <c r="BM4" s="11">
        <v>1960</v>
      </c>
      <c r="BN4" s="11">
        <v>1959</v>
      </c>
      <c r="BO4" s="11">
        <v>1958</v>
      </c>
      <c r="BP4" s="11">
        <v>1957</v>
      </c>
      <c r="BQ4" s="11">
        <v>1956</v>
      </c>
      <c r="BR4" s="11">
        <v>1955</v>
      </c>
      <c r="BS4" s="11">
        <v>1954</v>
      </c>
      <c r="BT4" s="11">
        <v>1953</v>
      </c>
      <c r="BU4" s="11">
        <v>1952</v>
      </c>
      <c r="BV4" s="11">
        <v>1951</v>
      </c>
      <c r="BW4" s="11">
        <v>1950</v>
      </c>
      <c r="BX4" s="11">
        <v>1949</v>
      </c>
      <c r="BY4" s="11">
        <v>1948</v>
      </c>
      <c r="BZ4" s="11">
        <v>1947</v>
      </c>
      <c r="CA4" s="11">
        <v>1946</v>
      </c>
      <c r="CB4" s="11">
        <v>1945</v>
      </c>
      <c r="CC4" s="11">
        <v>1944</v>
      </c>
      <c r="CD4" s="11">
        <v>1943</v>
      </c>
      <c r="CE4" s="11">
        <v>1942</v>
      </c>
      <c r="CF4" s="11">
        <v>1941</v>
      </c>
      <c r="CG4" s="11">
        <v>1940</v>
      </c>
      <c r="CH4" s="11">
        <v>1939</v>
      </c>
      <c r="CI4" s="11">
        <v>1938</v>
      </c>
      <c r="CJ4" s="11">
        <v>1937</v>
      </c>
      <c r="CK4" s="11">
        <v>1936</v>
      </c>
      <c r="CL4" s="11">
        <v>1935</v>
      </c>
      <c r="CM4" s="11">
        <v>1934</v>
      </c>
      <c r="CN4" s="11">
        <v>1933</v>
      </c>
      <c r="CO4" s="11">
        <v>1932</v>
      </c>
      <c r="CP4" s="11">
        <v>1931</v>
      </c>
      <c r="CQ4" s="11">
        <v>1930</v>
      </c>
      <c r="CR4" s="11">
        <v>1929</v>
      </c>
      <c r="CS4" s="11">
        <v>1928</v>
      </c>
      <c r="CT4" s="11">
        <v>1927</v>
      </c>
      <c r="CU4" s="11">
        <v>1926</v>
      </c>
      <c r="CV4" s="11">
        <v>1925</v>
      </c>
    </row>
    <row r="5" spans="2:100" x14ac:dyDescent="0.25">
      <c r="B5" s="2" t="s">
        <v>256</v>
      </c>
      <c r="C5" s="2">
        <v>132</v>
      </c>
      <c r="D5" s="12">
        <f>SUM(E5:CV5)</f>
        <v>1</v>
      </c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>
        <v>0</v>
      </c>
      <c r="BI5" s="10">
        <v>0</v>
      </c>
      <c r="BJ5" s="10">
        <v>0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0">
        <v>0</v>
      </c>
      <c r="BX5" s="10">
        <v>0</v>
      </c>
      <c r="BY5" s="10">
        <v>0</v>
      </c>
      <c r="BZ5" s="10">
        <v>0</v>
      </c>
      <c r="CA5" s="10">
        <v>0</v>
      </c>
      <c r="CB5" s="10">
        <v>0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  <c r="CR5" s="10">
        <v>0</v>
      </c>
      <c r="CS5" s="10">
        <v>0</v>
      </c>
      <c r="CT5" s="10">
        <v>0</v>
      </c>
      <c r="CU5" s="10">
        <v>0</v>
      </c>
      <c r="CV5" s="10">
        <v>0</v>
      </c>
    </row>
    <row r="6" spans="2:100" x14ac:dyDescent="0.25">
      <c r="B6" s="2" t="s">
        <v>257</v>
      </c>
      <c r="C6" s="2">
        <v>132</v>
      </c>
      <c r="D6" s="12">
        <f t="shared" ref="D6:D15" si="0">SUM(E6:CV6)</f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>
        <v>1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0</v>
      </c>
      <c r="BV6" s="10">
        <v>0</v>
      </c>
      <c r="BW6" s="10">
        <v>0</v>
      </c>
      <c r="BX6" s="10">
        <v>0</v>
      </c>
      <c r="BY6" s="10">
        <v>0</v>
      </c>
      <c r="BZ6" s="10">
        <v>0</v>
      </c>
      <c r="CA6" s="10">
        <v>0</v>
      </c>
      <c r="CB6" s="10">
        <v>0</v>
      </c>
      <c r="CC6" s="10">
        <v>0</v>
      </c>
      <c r="CD6" s="10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10">
        <v>0</v>
      </c>
      <c r="CM6" s="10">
        <v>0</v>
      </c>
      <c r="CN6" s="10">
        <v>0</v>
      </c>
      <c r="CO6" s="10">
        <v>0</v>
      </c>
      <c r="CP6" s="10">
        <v>0</v>
      </c>
      <c r="CQ6" s="10">
        <v>0</v>
      </c>
      <c r="CR6" s="10">
        <v>0</v>
      </c>
      <c r="CS6" s="10">
        <v>0</v>
      </c>
      <c r="CT6" s="10">
        <v>0</v>
      </c>
      <c r="CU6" s="10">
        <v>0</v>
      </c>
      <c r="CV6" s="10">
        <v>0</v>
      </c>
    </row>
    <row r="7" spans="2:100" x14ac:dyDescent="0.25">
      <c r="B7" s="2" t="s">
        <v>258</v>
      </c>
      <c r="C7" s="2">
        <v>132</v>
      </c>
      <c r="D7" s="12">
        <f t="shared" si="0"/>
        <v>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10">
        <v>0</v>
      </c>
      <c r="BW7" s="10">
        <v>0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  <c r="CR7" s="10">
        <v>0</v>
      </c>
      <c r="CS7" s="10">
        <v>0</v>
      </c>
      <c r="CT7" s="10">
        <v>0</v>
      </c>
      <c r="CU7" s="10">
        <v>0</v>
      </c>
      <c r="CV7" s="10">
        <v>0</v>
      </c>
    </row>
    <row r="8" spans="2:100" x14ac:dyDescent="0.25">
      <c r="B8" s="2" t="s">
        <v>255</v>
      </c>
      <c r="C8" s="2">
        <v>275</v>
      </c>
      <c r="D8" s="12">
        <f t="shared" si="0"/>
        <v>1</v>
      </c>
      <c r="E8" s="10"/>
      <c r="F8" s="10"/>
      <c r="G8" s="10"/>
      <c r="H8" s="10"/>
      <c r="I8" s="10">
        <v>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10">
        <v>0</v>
      </c>
    </row>
    <row r="9" spans="2:100" x14ac:dyDescent="0.25">
      <c r="B9" s="2" t="s">
        <v>259</v>
      </c>
      <c r="C9" s="2">
        <v>275</v>
      </c>
      <c r="D9" s="12">
        <f t="shared" si="0"/>
        <v>1</v>
      </c>
      <c r="E9" s="10"/>
      <c r="F9" s="10"/>
      <c r="G9" s="10"/>
      <c r="H9" s="10"/>
      <c r="I9" s="10"/>
      <c r="J9" s="10"/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10">
        <v>0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10">
        <v>0</v>
      </c>
    </row>
    <row r="10" spans="2:100" x14ac:dyDescent="0.25">
      <c r="B10" s="2" t="s">
        <v>260</v>
      </c>
      <c r="C10" s="2">
        <v>275</v>
      </c>
      <c r="D10" s="12">
        <f t="shared" si="0"/>
        <v>2</v>
      </c>
      <c r="E10" s="10"/>
      <c r="F10" s="10"/>
      <c r="G10" s="10"/>
      <c r="H10" s="10"/>
      <c r="I10" s="10"/>
      <c r="J10" s="10"/>
      <c r="K10" s="10"/>
      <c r="L10" s="10"/>
      <c r="M10" s="10">
        <v>2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10">
        <v>0</v>
      </c>
    </row>
    <row r="11" spans="2:100" x14ac:dyDescent="0.25">
      <c r="B11" s="2" t="s">
        <v>261</v>
      </c>
      <c r="C11" s="2">
        <v>275</v>
      </c>
      <c r="D11" s="12">
        <f t="shared" si="0"/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v>1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</row>
    <row r="12" spans="2:100" x14ac:dyDescent="0.25">
      <c r="B12" s="2" t="s">
        <v>262</v>
      </c>
      <c r="C12" s="2">
        <v>275</v>
      </c>
      <c r="D12" s="12">
        <f t="shared" si="0"/>
        <v>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>
        <v>2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</row>
    <row r="13" spans="2:100" x14ac:dyDescent="0.25">
      <c r="B13" s="2" t="s">
        <v>263</v>
      </c>
      <c r="C13" s="2">
        <v>275</v>
      </c>
      <c r="D13" s="12">
        <f t="shared" si="0"/>
        <v>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>
        <v>2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</row>
    <row r="14" spans="2:100" x14ac:dyDescent="0.25">
      <c r="B14" s="2" t="s">
        <v>264</v>
      </c>
      <c r="C14" s="2">
        <v>275</v>
      </c>
      <c r="D14" s="12">
        <f t="shared" si="0"/>
        <v>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>
        <v>2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</row>
    <row r="15" spans="2:100" x14ac:dyDescent="0.25">
      <c r="B15" s="2" t="s">
        <v>265</v>
      </c>
      <c r="C15" s="2">
        <v>275</v>
      </c>
      <c r="D15" s="12">
        <f t="shared" si="0"/>
        <v>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>
        <v>1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</row>
    <row r="17" spans="4:4" x14ac:dyDescent="0.25">
      <c r="D17" s="6"/>
    </row>
    <row r="18" spans="4:4" x14ac:dyDescent="0.25">
      <c r="D18" s="6"/>
    </row>
    <row r="19" spans="4:4" x14ac:dyDescent="0.25">
      <c r="D19" s="6"/>
    </row>
    <row r="20" spans="4:4" x14ac:dyDescent="0.25">
      <c r="D20" s="6"/>
    </row>
    <row r="21" spans="4:4" x14ac:dyDescent="0.25">
      <c r="D21" s="6"/>
    </row>
    <row r="22" spans="4:4" x14ac:dyDescent="0.25">
      <c r="D22" s="6"/>
    </row>
    <row r="23" spans="4:4" x14ac:dyDescent="0.25">
      <c r="D2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M94"/>
  <sheetViews>
    <sheetView zoomScale="90" zoomScaleNormal="90" workbookViewId="0"/>
  </sheetViews>
  <sheetFormatPr defaultRowHeight="15" x14ac:dyDescent="0.25"/>
  <cols>
    <col min="3" max="3" width="36.5703125" bestFit="1" customWidth="1"/>
    <col min="4" max="4" width="7.140625" bestFit="1" customWidth="1"/>
    <col min="5" max="5" width="6" bestFit="1" customWidth="1"/>
    <col min="6" max="6" width="11.140625" customWidth="1"/>
    <col min="7" max="13" width="8.28515625" customWidth="1"/>
    <col min="14" max="14" width="8.42578125" customWidth="1"/>
    <col min="15" max="16" width="5.5703125" bestFit="1" customWidth="1"/>
    <col min="17" max="18" width="5.140625" bestFit="1" customWidth="1"/>
    <col min="19" max="19" width="5.5703125" bestFit="1" customWidth="1"/>
    <col min="20" max="21" width="5.140625" bestFit="1" customWidth="1"/>
    <col min="22" max="22" width="5.5703125" bestFit="1" customWidth="1"/>
    <col min="23" max="26" width="5.140625" bestFit="1" customWidth="1"/>
    <col min="27" max="29" width="5.5703125" bestFit="1" customWidth="1"/>
    <col min="30" max="42" width="5.140625" bestFit="1" customWidth="1"/>
    <col min="43" max="43" width="5.5703125" bestFit="1" customWidth="1"/>
    <col min="44" max="64" width="5.140625" bestFit="1" customWidth="1"/>
    <col min="65" max="65" width="6.140625" customWidth="1"/>
    <col min="66" max="117" width="5.140625" bestFit="1" customWidth="1"/>
  </cols>
  <sheetData>
    <row r="2" spans="1:117" s="4" customFormat="1" ht="20.25" thickBot="1" x14ac:dyDescent="0.35">
      <c r="A2" s="4" t="s">
        <v>160</v>
      </c>
    </row>
    <row r="3" spans="1:117" s="11" customFormat="1" ht="15.75" thickTop="1" x14ac:dyDescent="0.25">
      <c r="C3" s="11" t="s">
        <v>0</v>
      </c>
      <c r="D3" s="11" t="s">
        <v>2</v>
      </c>
      <c r="E3" s="11" t="s">
        <v>3</v>
      </c>
      <c r="F3" s="11" t="s">
        <v>4</v>
      </c>
      <c r="H3" s="11">
        <v>2020</v>
      </c>
      <c r="I3" s="11">
        <f>H3-1</f>
        <v>2019</v>
      </c>
      <c r="J3" s="11">
        <f>I3-1</f>
        <v>2018</v>
      </c>
      <c r="K3" s="11">
        <f t="shared" ref="K3:N3" si="0">J3-1</f>
        <v>2017</v>
      </c>
      <c r="L3" s="11">
        <f t="shared" si="0"/>
        <v>2016</v>
      </c>
      <c r="M3" s="11">
        <f t="shared" si="0"/>
        <v>2015</v>
      </c>
      <c r="N3" s="11">
        <f t="shared" si="0"/>
        <v>2014</v>
      </c>
      <c r="O3" s="11">
        <f>N3-1</f>
        <v>2013</v>
      </c>
      <c r="P3" s="11">
        <f t="shared" ref="P3:CA3" si="1">O3-1</f>
        <v>2012</v>
      </c>
      <c r="Q3" s="11">
        <f t="shared" si="1"/>
        <v>2011</v>
      </c>
      <c r="R3" s="11">
        <f t="shared" si="1"/>
        <v>2010</v>
      </c>
      <c r="S3" s="11">
        <f t="shared" si="1"/>
        <v>2009</v>
      </c>
      <c r="T3" s="11">
        <f t="shared" si="1"/>
        <v>2008</v>
      </c>
      <c r="U3" s="11">
        <f t="shared" si="1"/>
        <v>2007</v>
      </c>
      <c r="V3" s="11">
        <f t="shared" si="1"/>
        <v>2006</v>
      </c>
      <c r="W3" s="11">
        <f t="shared" si="1"/>
        <v>2005</v>
      </c>
      <c r="X3" s="11">
        <f t="shared" si="1"/>
        <v>2004</v>
      </c>
      <c r="Y3" s="11">
        <f t="shared" si="1"/>
        <v>2003</v>
      </c>
      <c r="Z3" s="11">
        <f t="shared" si="1"/>
        <v>2002</v>
      </c>
      <c r="AA3" s="11">
        <f t="shared" si="1"/>
        <v>2001</v>
      </c>
      <c r="AB3" s="11">
        <f t="shared" si="1"/>
        <v>2000</v>
      </c>
      <c r="AC3" s="11">
        <f t="shared" si="1"/>
        <v>1999</v>
      </c>
      <c r="AD3" s="11">
        <f t="shared" si="1"/>
        <v>1998</v>
      </c>
      <c r="AE3" s="11">
        <f t="shared" si="1"/>
        <v>1997</v>
      </c>
      <c r="AF3" s="11">
        <f t="shared" si="1"/>
        <v>1996</v>
      </c>
      <c r="AG3" s="11">
        <f t="shared" si="1"/>
        <v>1995</v>
      </c>
      <c r="AH3" s="11">
        <f t="shared" si="1"/>
        <v>1994</v>
      </c>
      <c r="AI3" s="11">
        <f t="shared" si="1"/>
        <v>1993</v>
      </c>
      <c r="AJ3" s="11">
        <f t="shared" si="1"/>
        <v>1992</v>
      </c>
      <c r="AK3" s="11">
        <f t="shared" si="1"/>
        <v>1991</v>
      </c>
      <c r="AL3" s="11">
        <f t="shared" si="1"/>
        <v>1990</v>
      </c>
      <c r="AM3" s="11">
        <f t="shared" si="1"/>
        <v>1989</v>
      </c>
      <c r="AN3" s="11">
        <f t="shared" si="1"/>
        <v>1988</v>
      </c>
      <c r="AO3" s="11">
        <f t="shared" si="1"/>
        <v>1987</v>
      </c>
      <c r="AP3" s="11">
        <f t="shared" si="1"/>
        <v>1986</v>
      </c>
      <c r="AQ3" s="11">
        <f t="shared" si="1"/>
        <v>1985</v>
      </c>
      <c r="AR3" s="11">
        <f t="shared" si="1"/>
        <v>1984</v>
      </c>
      <c r="AS3" s="11">
        <f t="shared" si="1"/>
        <v>1983</v>
      </c>
      <c r="AT3" s="11">
        <f t="shared" si="1"/>
        <v>1982</v>
      </c>
      <c r="AU3" s="11">
        <f t="shared" si="1"/>
        <v>1981</v>
      </c>
      <c r="AV3" s="11">
        <f t="shared" si="1"/>
        <v>1980</v>
      </c>
      <c r="AW3" s="11">
        <f t="shared" si="1"/>
        <v>1979</v>
      </c>
      <c r="AX3" s="11">
        <f t="shared" si="1"/>
        <v>1978</v>
      </c>
      <c r="AY3" s="11">
        <f t="shared" si="1"/>
        <v>1977</v>
      </c>
      <c r="AZ3" s="11">
        <f t="shared" si="1"/>
        <v>1976</v>
      </c>
      <c r="BA3" s="11">
        <f t="shared" si="1"/>
        <v>1975</v>
      </c>
      <c r="BB3" s="11">
        <f t="shared" si="1"/>
        <v>1974</v>
      </c>
      <c r="BC3" s="11">
        <f t="shared" si="1"/>
        <v>1973</v>
      </c>
      <c r="BD3" s="11">
        <f t="shared" si="1"/>
        <v>1972</v>
      </c>
      <c r="BE3" s="11">
        <f t="shared" si="1"/>
        <v>1971</v>
      </c>
      <c r="BF3" s="11">
        <f t="shared" si="1"/>
        <v>1970</v>
      </c>
      <c r="BG3" s="11">
        <f t="shared" si="1"/>
        <v>1969</v>
      </c>
      <c r="BH3" s="11">
        <f t="shared" si="1"/>
        <v>1968</v>
      </c>
      <c r="BI3" s="11">
        <f t="shared" si="1"/>
        <v>1967</v>
      </c>
      <c r="BJ3" s="11">
        <f t="shared" si="1"/>
        <v>1966</v>
      </c>
      <c r="BK3" s="11">
        <f t="shared" si="1"/>
        <v>1965</v>
      </c>
      <c r="BL3" s="11">
        <f t="shared" si="1"/>
        <v>1964</v>
      </c>
      <c r="BM3" s="11">
        <f t="shared" si="1"/>
        <v>1963</v>
      </c>
      <c r="BN3" s="11">
        <f t="shared" si="1"/>
        <v>1962</v>
      </c>
      <c r="BO3" s="11">
        <f t="shared" si="1"/>
        <v>1961</v>
      </c>
      <c r="BP3" s="11">
        <f t="shared" si="1"/>
        <v>1960</v>
      </c>
      <c r="BQ3" s="11">
        <f t="shared" si="1"/>
        <v>1959</v>
      </c>
      <c r="BR3" s="11">
        <f t="shared" si="1"/>
        <v>1958</v>
      </c>
      <c r="BS3" s="11">
        <f t="shared" si="1"/>
        <v>1957</v>
      </c>
      <c r="BT3" s="11">
        <f t="shared" si="1"/>
        <v>1956</v>
      </c>
      <c r="BU3" s="11">
        <f t="shared" si="1"/>
        <v>1955</v>
      </c>
      <c r="BV3" s="11">
        <f t="shared" si="1"/>
        <v>1954</v>
      </c>
      <c r="BW3" s="11">
        <f t="shared" si="1"/>
        <v>1953</v>
      </c>
      <c r="BX3" s="11">
        <f t="shared" si="1"/>
        <v>1952</v>
      </c>
      <c r="BY3" s="11">
        <f t="shared" si="1"/>
        <v>1951</v>
      </c>
      <c r="BZ3" s="11">
        <f t="shared" si="1"/>
        <v>1950</v>
      </c>
      <c r="CA3" s="11">
        <f t="shared" si="1"/>
        <v>1949</v>
      </c>
      <c r="CB3" s="11">
        <f t="shared" ref="CB3:CZ3" si="2">CA3-1</f>
        <v>1948</v>
      </c>
      <c r="CC3" s="11">
        <f t="shared" si="2"/>
        <v>1947</v>
      </c>
      <c r="CD3" s="11">
        <f t="shared" si="2"/>
        <v>1946</v>
      </c>
      <c r="CE3" s="11">
        <f t="shared" si="2"/>
        <v>1945</v>
      </c>
      <c r="CF3" s="11">
        <f t="shared" si="2"/>
        <v>1944</v>
      </c>
      <c r="CG3" s="11">
        <f t="shared" si="2"/>
        <v>1943</v>
      </c>
      <c r="CH3" s="11">
        <f t="shared" si="2"/>
        <v>1942</v>
      </c>
      <c r="CI3" s="11">
        <f t="shared" si="2"/>
        <v>1941</v>
      </c>
      <c r="CJ3" s="11">
        <f t="shared" si="2"/>
        <v>1940</v>
      </c>
      <c r="CK3" s="11">
        <f t="shared" si="2"/>
        <v>1939</v>
      </c>
      <c r="CL3" s="11">
        <f t="shared" si="2"/>
        <v>1938</v>
      </c>
      <c r="CM3" s="11">
        <f t="shared" si="2"/>
        <v>1937</v>
      </c>
      <c r="CN3" s="11">
        <f t="shared" si="2"/>
        <v>1936</v>
      </c>
      <c r="CO3" s="11">
        <f t="shared" si="2"/>
        <v>1935</v>
      </c>
      <c r="CP3" s="11">
        <f t="shared" si="2"/>
        <v>1934</v>
      </c>
      <c r="CQ3" s="11">
        <f t="shared" si="2"/>
        <v>1933</v>
      </c>
      <c r="CR3" s="11">
        <f t="shared" si="2"/>
        <v>1932</v>
      </c>
      <c r="CS3" s="11">
        <f t="shared" si="2"/>
        <v>1931</v>
      </c>
      <c r="CT3" s="11">
        <f t="shared" si="2"/>
        <v>1930</v>
      </c>
      <c r="CU3" s="11">
        <f t="shared" si="2"/>
        <v>1929</v>
      </c>
      <c r="CV3" s="11">
        <f t="shared" si="2"/>
        <v>1928</v>
      </c>
      <c r="CW3" s="11">
        <f t="shared" si="2"/>
        <v>1927</v>
      </c>
      <c r="CX3" s="11">
        <f t="shared" si="2"/>
        <v>1926</v>
      </c>
      <c r="CY3" s="11">
        <f t="shared" si="2"/>
        <v>1925</v>
      </c>
      <c r="CZ3" s="11">
        <f t="shared" si="2"/>
        <v>1924</v>
      </c>
      <c r="DA3" s="11">
        <f t="shared" ref="DA3" si="3">CZ3-1</f>
        <v>1923</v>
      </c>
      <c r="DB3" s="11">
        <f t="shared" ref="DB3" si="4">DA3-1</f>
        <v>1922</v>
      </c>
      <c r="DC3" s="11">
        <f t="shared" ref="DC3" si="5">DB3-1</f>
        <v>1921</v>
      </c>
      <c r="DD3" s="11">
        <f t="shared" ref="DD3" si="6">DC3-1</f>
        <v>1920</v>
      </c>
      <c r="DE3" s="11">
        <f t="shared" ref="DE3" si="7">DD3-1</f>
        <v>1919</v>
      </c>
      <c r="DF3" s="11">
        <f t="shared" ref="DF3" si="8">DE3-1</f>
        <v>1918</v>
      </c>
      <c r="DG3" s="11">
        <f t="shared" ref="DG3" si="9">DF3-1</f>
        <v>1917</v>
      </c>
      <c r="DH3" s="11">
        <f t="shared" ref="DH3" si="10">DG3-1</f>
        <v>1916</v>
      </c>
      <c r="DI3" s="11">
        <f t="shared" ref="DI3" si="11">DH3-1</f>
        <v>1915</v>
      </c>
      <c r="DJ3" s="11">
        <f t="shared" ref="DJ3" si="12">DI3-1</f>
        <v>1914</v>
      </c>
      <c r="DK3" s="11">
        <f t="shared" ref="DK3" si="13">DJ3-1</f>
        <v>1913</v>
      </c>
      <c r="DL3" s="11">
        <f t="shared" ref="DL3" si="14">DK3-1</f>
        <v>1912</v>
      </c>
      <c r="DM3" s="11">
        <f t="shared" ref="DM3" si="15">DL3-1</f>
        <v>1911</v>
      </c>
    </row>
    <row r="4" spans="1:117" x14ac:dyDescent="0.25">
      <c r="C4" t="s">
        <v>27</v>
      </c>
      <c r="D4">
        <v>0</v>
      </c>
      <c r="E4">
        <v>33</v>
      </c>
      <c r="F4" t="s">
        <v>6</v>
      </c>
      <c r="G4" s="1">
        <f t="shared" ref="G4:G5" si="16">SUM(H4:DM4)</f>
        <v>3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1</v>
      </c>
      <c r="AN4" s="15">
        <v>0</v>
      </c>
      <c r="AO4" s="15">
        <v>0</v>
      </c>
      <c r="AP4" s="15">
        <v>0</v>
      </c>
      <c r="AQ4" s="15">
        <v>0</v>
      </c>
      <c r="AR4" s="15">
        <v>2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</v>
      </c>
      <c r="BG4" s="15">
        <v>0</v>
      </c>
      <c r="BH4" s="15">
        <v>0</v>
      </c>
      <c r="BI4" s="15">
        <v>0</v>
      </c>
      <c r="BJ4" s="15">
        <v>0</v>
      </c>
      <c r="BK4" s="15">
        <v>0</v>
      </c>
      <c r="BL4" s="15">
        <v>0</v>
      </c>
      <c r="BM4" s="15">
        <v>0</v>
      </c>
      <c r="BN4" s="15">
        <v>0</v>
      </c>
      <c r="BO4" s="15">
        <v>0</v>
      </c>
      <c r="BP4" s="15">
        <v>0</v>
      </c>
      <c r="BQ4" s="15">
        <v>0</v>
      </c>
      <c r="BR4" s="15">
        <v>0</v>
      </c>
      <c r="BS4" s="15">
        <v>0</v>
      </c>
      <c r="BT4" s="15">
        <v>0</v>
      </c>
      <c r="BU4" s="15">
        <v>0</v>
      </c>
      <c r="BV4" s="15">
        <v>0</v>
      </c>
      <c r="BW4" s="15">
        <v>0</v>
      </c>
      <c r="BX4" s="15">
        <v>0</v>
      </c>
      <c r="BY4" s="15">
        <v>0</v>
      </c>
      <c r="BZ4" s="15">
        <v>0</v>
      </c>
      <c r="CA4" s="15">
        <v>0</v>
      </c>
      <c r="CB4" s="15">
        <v>0</v>
      </c>
      <c r="CC4" s="15">
        <v>0</v>
      </c>
      <c r="CD4" s="15">
        <v>0</v>
      </c>
      <c r="CE4" s="15">
        <v>0</v>
      </c>
      <c r="CF4" s="15">
        <v>0</v>
      </c>
      <c r="CG4" s="15">
        <v>0</v>
      </c>
      <c r="CH4" s="15">
        <v>0</v>
      </c>
      <c r="CI4" s="15">
        <v>0</v>
      </c>
      <c r="CJ4" s="15">
        <v>0</v>
      </c>
      <c r="CK4" s="15">
        <v>0</v>
      </c>
      <c r="CL4" s="15">
        <v>0</v>
      </c>
      <c r="CM4" s="15">
        <v>0</v>
      </c>
      <c r="CN4" s="15">
        <v>0</v>
      </c>
      <c r="CO4" s="15">
        <v>0</v>
      </c>
      <c r="CP4" s="15">
        <v>0</v>
      </c>
      <c r="CQ4" s="15">
        <v>0</v>
      </c>
      <c r="CR4" s="15">
        <v>0</v>
      </c>
      <c r="CS4" s="15">
        <v>0</v>
      </c>
      <c r="CT4" s="15">
        <v>0</v>
      </c>
      <c r="CU4" s="15">
        <v>0</v>
      </c>
      <c r="CV4" s="15">
        <v>0</v>
      </c>
      <c r="CW4" s="15">
        <v>0</v>
      </c>
      <c r="CX4" s="15">
        <v>0</v>
      </c>
      <c r="CY4" s="15">
        <v>0</v>
      </c>
      <c r="CZ4" s="15">
        <v>0</v>
      </c>
      <c r="DA4" s="15">
        <v>0</v>
      </c>
      <c r="DB4" s="15">
        <v>0</v>
      </c>
      <c r="DC4" s="15">
        <v>0</v>
      </c>
      <c r="DD4" s="15">
        <v>0</v>
      </c>
      <c r="DE4" s="15">
        <v>0</v>
      </c>
      <c r="DF4" s="15">
        <v>0</v>
      </c>
      <c r="DG4" s="15">
        <v>0</v>
      </c>
      <c r="DH4" s="15">
        <v>0</v>
      </c>
      <c r="DI4" s="15">
        <v>0</v>
      </c>
      <c r="DJ4" s="15">
        <v>0</v>
      </c>
      <c r="DK4" s="15">
        <v>0</v>
      </c>
      <c r="DL4" s="15">
        <v>0</v>
      </c>
      <c r="DM4" s="15">
        <v>0</v>
      </c>
    </row>
    <row r="5" spans="1:117" x14ac:dyDescent="0.25">
      <c r="C5" t="s">
        <v>28</v>
      </c>
      <c r="D5">
        <v>34</v>
      </c>
      <c r="E5">
        <v>66</v>
      </c>
      <c r="F5" t="s">
        <v>6</v>
      </c>
      <c r="G5" s="1">
        <f t="shared" si="16"/>
        <v>13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5">
        <v>2</v>
      </c>
      <c r="P5" s="15">
        <v>7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2</v>
      </c>
      <c r="AD5" s="15">
        <v>2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5">
        <v>0</v>
      </c>
      <c r="BX5" s="15">
        <v>0</v>
      </c>
      <c r="BY5" s="15">
        <v>0</v>
      </c>
      <c r="BZ5" s="15">
        <v>0</v>
      </c>
      <c r="CA5" s="15">
        <v>0</v>
      </c>
      <c r="CB5" s="15">
        <v>0</v>
      </c>
      <c r="CC5" s="15">
        <v>0</v>
      </c>
      <c r="CD5" s="15">
        <v>0</v>
      </c>
      <c r="CE5" s="15">
        <v>0</v>
      </c>
      <c r="CF5" s="15">
        <v>0</v>
      </c>
      <c r="CG5" s="15">
        <v>0</v>
      </c>
      <c r="CH5" s="15">
        <v>0</v>
      </c>
      <c r="CI5" s="15">
        <v>0</v>
      </c>
      <c r="CJ5" s="15">
        <v>0</v>
      </c>
      <c r="CK5" s="15">
        <v>0</v>
      </c>
      <c r="CL5" s="15">
        <v>0</v>
      </c>
      <c r="CM5" s="15">
        <v>0</v>
      </c>
      <c r="CN5" s="15">
        <v>0</v>
      </c>
      <c r="CO5" s="15">
        <v>0</v>
      </c>
      <c r="CP5" s="15">
        <v>0</v>
      </c>
      <c r="CQ5" s="15">
        <v>0</v>
      </c>
      <c r="CR5" s="15">
        <v>0</v>
      </c>
      <c r="CS5" s="15">
        <v>0</v>
      </c>
      <c r="CT5" s="15">
        <v>0</v>
      </c>
      <c r="CU5" s="15">
        <v>0</v>
      </c>
      <c r="CV5" s="15">
        <v>0</v>
      </c>
      <c r="CW5" s="15">
        <v>0</v>
      </c>
      <c r="CX5" s="15">
        <v>0</v>
      </c>
      <c r="CY5" s="15">
        <v>0</v>
      </c>
      <c r="CZ5" s="15">
        <v>0</v>
      </c>
      <c r="DA5" s="15">
        <v>0</v>
      </c>
      <c r="DB5" s="15">
        <v>0</v>
      </c>
      <c r="DC5" s="15">
        <v>0</v>
      </c>
      <c r="DD5" s="15">
        <v>0</v>
      </c>
      <c r="DE5" s="15">
        <v>0</v>
      </c>
      <c r="DF5" s="15">
        <v>0</v>
      </c>
      <c r="DG5" s="15">
        <v>0</v>
      </c>
      <c r="DH5" s="15">
        <v>0</v>
      </c>
      <c r="DI5" s="15">
        <v>0</v>
      </c>
      <c r="DJ5" s="15">
        <v>0</v>
      </c>
      <c r="DK5" s="15">
        <v>0</v>
      </c>
      <c r="DL5" s="15">
        <v>0</v>
      </c>
      <c r="DM5" s="15">
        <v>0</v>
      </c>
    </row>
    <row r="6" spans="1:117" x14ac:dyDescent="0.25">
      <c r="C6" t="s">
        <v>29</v>
      </c>
      <c r="D6">
        <v>67</v>
      </c>
      <c r="E6">
        <v>132</v>
      </c>
      <c r="F6" t="s">
        <v>6</v>
      </c>
      <c r="G6" s="1">
        <f>SUM(H6:DM6)</f>
        <v>507</v>
      </c>
      <c r="H6" s="14">
        <v>5</v>
      </c>
      <c r="I6" s="14">
        <v>6</v>
      </c>
      <c r="J6" s="14">
        <v>6</v>
      </c>
      <c r="K6" s="14">
        <v>12</v>
      </c>
      <c r="L6" s="14">
        <v>0</v>
      </c>
      <c r="M6" s="14">
        <v>9</v>
      </c>
      <c r="N6" s="14">
        <v>39</v>
      </c>
      <c r="O6" s="15">
        <v>31</v>
      </c>
      <c r="P6" s="15">
        <v>28</v>
      </c>
      <c r="Q6" s="15">
        <v>26</v>
      </c>
      <c r="R6" s="15">
        <v>48</v>
      </c>
      <c r="S6" s="15">
        <v>55</v>
      </c>
      <c r="T6" s="15">
        <v>27</v>
      </c>
      <c r="U6" s="15">
        <v>21</v>
      </c>
      <c r="V6" s="15">
        <v>16</v>
      </c>
      <c r="W6" s="15">
        <v>15</v>
      </c>
      <c r="X6" s="15">
        <v>2</v>
      </c>
      <c r="Y6" s="15">
        <v>4</v>
      </c>
      <c r="Z6" s="15">
        <v>4</v>
      </c>
      <c r="AA6" s="15">
        <v>7</v>
      </c>
      <c r="AB6" s="15">
        <v>3</v>
      </c>
      <c r="AC6" s="15">
        <v>7</v>
      </c>
      <c r="AD6" s="15">
        <v>13</v>
      </c>
      <c r="AE6" s="15">
        <v>4</v>
      </c>
      <c r="AF6" s="15">
        <v>1</v>
      </c>
      <c r="AG6" s="15">
        <v>5</v>
      </c>
      <c r="AH6" s="15">
        <v>3</v>
      </c>
      <c r="AI6" s="15">
        <v>1</v>
      </c>
      <c r="AJ6" s="15">
        <v>3</v>
      </c>
      <c r="AK6" s="15">
        <v>3</v>
      </c>
      <c r="AL6" s="15">
        <v>2</v>
      </c>
      <c r="AM6" s="15">
        <v>5</v>
      </c>
      <c r="AN6" s="15">
        <v>16</v>
      </c>
      <c r="AO6" s="15">
        <v>19</v>
      </c>
      <c r="AP6" s="15">
        <v>8</v>
      </c>
      <c r="AQ6" s="15">
        <v>11</v>
      </c>
      <c r="AR6" s="15">
        <v>11</v>
      </c>
      <c r="AS6" s="15">
        <v>5</v>
      </c>
      <c r="AT6" s="15">
        <v>4</v>
      </c>
      <c r="AU6" s="15">
        <v>6</v>
      </c>
      <c r="AV6" s="15">
        <v>0</v>
      </c>
      <c r="AW6" s="15">
        <v>5</v>
      </c>
      <c r="AX6" s="15">
        <v>2</v>
      </c>
      <c r="AY6" s="15">
        <v>2</v>
      </c>
      <c r="AZ6" s="15">
        <v>0</v>
      </c>
      <c r="BA6" s="15">
        <v>2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0</v>
      </c>
      <c r="BL6" s="15">
        <v>0</v>
      </c>
      <c r="BM6" s="15">
        <v>5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5">
        <v>0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5">
        <v>0</v>
      </c>
      <c r="CI6" s="15">
        <v>0</v>
      </c>
      <c r="CJ6" s="15">
        <v>0</v>
      </c>
      <c r="CK6" s="15">
        <v>0</v>
      </c>
      <c r="CL6" s="15">
        <v>0</v>
      </c>
      <c r="CM6" s="15">
        <v>0</v>
      </c>
      <c r="CN6" s="15">
        <v>0</v>
      </c>
      <c r="CO6" s="15">
        <v>0</v>
      </c>
      <c r="CP6" s="15">
        <v>0</v>
      </c>
      <c r="CQ6" s="15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15">
        <v>0</v>
      </c>
      <c r="CX6" s="15">
        <v>0</v>
      </c>
      <c r="CY6" s="15">
        <v>0</v>
      </c>
      <c r="CZ6" s="15">
        <v>0</v>
      </c>
      <c r="DA6" s="15">
        <v>0</v>
      </c>
      <c r="DB6" s="15">
        <v>0</v>
      </c>
      <c r="DC6" s="15">
        <v>0</v>
      </c>
      <c r="DD6" s="15">
        <v>0</v>
      </c>
      <c r="DE6" s="15">
        <v>0</v>
      </c>
      <c r="DF6" s="15">
        <v>0</v>
      </c>
      <c r="DG6" s="15">
        <v>0</v>
      </c>
      <c r="DH6" s="15">
        <v>0</v>
      </c>
      <c r="DI6" s="15">
        <v>0</v>
      </c>
      <c r="DJ6" s="15">
        <v>0</v>
      </c>
      <c r="DK6" s="15">
        <v>0</v>
      </c>
      <c r="DL6" s="15">
        <v>0</v>
      </c>
      <c r="DM6" s="15">
        <v>0</v>
      </c>
    </row>
    <row r="7" spans="1:117" x14ac:dyDescent="0.25">
      <c r="C7" t="s">
        <v>30</v>
      </c>
      <c r="D7">
        <v>133</v>
      </c>
      <c r="E7">
        <v>275</v>
      </c>
      <c r="F7" t="s">
        <v>6</v>
      </c>
      <c r="G7" s="1">
        <f>SUM(H7:DM7)</f>
        <v>400</v>
      </c>
      <c r="H7" s="14">
        <v>3</v>
      </c>
      <c r="I7" s="14">
        <v>1</v>
      </c>
      <c r="J7" s="14">
        <v>2</v>
      </c>
      <c r="K7" s="14">
        <v>0</v>
      </c>
      <c r="L7" s="14">
        <v>2</v>
      </c>
      <c r="M7" s="14">
        <v>16</v>
      </c>
      <c r="N7" s="14">
        <v>21</v>
      </c>
      <c r="O7" s="15">
        <v>30</v>
      </c>
      <c r="P7" s="15">
        <v>28</v>
      </c>
      <c r="Q7" s="15">
        <v>6</v>
      </c>
      <c r="R7" s="15">
        <v>15</v>
      </c>
      <c r="S7" s="15">
        <v>35</v>
      </c>
      <c r="T7" s="15">
        <v>43</v>
      </c>
      <c r="U7" s="15">
        <v>31</v>
      </c>
      <c r="V7" s="15">
        <v>27</v>
      </c>
      <c r="W7" s="15">
        <v>15</v>
      </c>
      <c r="X7" s="15">
        <v>5</v>
      </c>
      <c r="Y7" s="15">
        <v>10</v>
      </c>
      <c r="Z7" s="15">
        <v>12</v>
      </c>
      <c r="AA7" s="15">
        <v>0</v>
      </c>
      <c r="AB7" s="15">
        <v>4</v>
      </c>
      <c r="AC7" s="15">
        <v>8</v>
      </c>
      <c r="AD7" s="15">
        <v>12</v>
      </c>
      <c r="AE7" s="15">
        <v>0</v>
      </c>
      <c r="AF7" s="15">
        <v>3</v>
      </c>
      <c r="AG7" s="15">
        <v>4</v>
      </c>
      <c r="AH7" s="15">
        <v>7</v>
      </c>
      <c r="AI7" s="15">
        <v>12</v>
      </c>
      <c r="AJ7" s="15">
        <v>2</v>
      </c>
      <c r="AK7" s="15">
        <v>0</v>
      </c>
      <c r="AL7" s="15">
        <v>0</v>
      </c>
      <c r="AM7" s="15">
        <v>18</v>
      </c>
      <c r="AN7" s="15">
        <v>2</v>
      </c>
      <c r="AO7" s="15">
        <v>1</v>
      </c>
      <c r="AP7" s="15">
        <v>1</v>
      </c>
      <c r="AQ7" s="15">
        <v>10</v>
      </c>
      <c r="AR7" s="15">
        <v>1</v>
      </c>
      <c r="AS7" s="15">
        <v>0</v>
      </c>
      <c r="AT7" s="15">
        <v>0</v>
      </c>
      <c r="AU7" s="15">
        <v>3</v>
      </c>
      <c r="AV7" s="15">
        <v>0</v>
      </c>
      <c r="AW7" s="15">
        <v>1</v>
      </c>
      <c r="AX7" s="15">
        <v>4</v>
      </c>
      <c r="AY7" s="15">
        <v>0</v>
      </c>
      <c r="AZ7" s="15">
        <v>0</v>
      </c>
      <c r="BA7" s="15">
        <v>5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  <c r="BV7" s="15">
        <v>0</v>
      </c>
      <c r="BW7" s="15">
        <v>0</v>
      </c>
      <c r="BX7" s="15">
        <v>0</v>
      </c>
      <c r="BY7" s="15">
        <v>0</v>
      </c>
      <c r="BZ7" s="15">
        <v>0</v>
      </c>
      <c r="CA7" s="15">
        <v>0</v>
      </c>
      <c r="CB7" s="15">
        <v>0</v>
      </c>
      <c r="CC7" s="15">
        <v>0</v>
      </c>
      <c r="CD7" s="15">
        <v>0</v>
      </c>
      <c r="CE7" s="15">
        <v>0</v>
      </c>
      <c r="CF7" s="15">
        <v>0</v>
      </c>
      <c r="CG7" s="15">
        <v>0</v>
      </c>
      <c r="CH7" s="15">
        <v>0</v>
      </c>
      <c r="CI7" s="15">
        <v>0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0</v>
      </c>
      <c r="CP7" s="15">
        <v>0</v>
      </c>
      <c r="CQ7" s="15">
        <v>0</v>
      </c>
      <c r="CR7" s="15">
        <v>0</v>
      </c>
      <c r="CS7" s="15">
        <v>0</v>
      </c>
      <c r="CT7" s="15">
        <v>0</v>
      </c>
      <c r="CU7" s="15">
        <v>0</v>
      </c>
      <c r="CV7" s="15">
        <v>0</v>
      </c>
      <c r="CW7" s="15">
        <v>0</v>
      </c>
      <c r="CX7" s="15">
        <v>0</v>
      </c>
      <c r="CY7" s="15">
        <v>0</v>
      </c>
      <c r="CZ7" s="15">
        <v>0</v>
      </c>
      <c r="DA7" s="15">
        <v>0</v>
      </c>
      <c r="DB7" s="15">
        <v>0</v>
      </c>
      <c r="DC7" s="15">
        <v>0</v>
      </c>
      <c r="DD7" s="15">
        <v>0</v>
      </c>
      <c r="DE7" s="15">
        <v>0</v>
      </c>
      <c r="DF7" s="15">
        <v>0</v>
      </c>
      <c r="DG7" s="15">
        <v>0</v>
      </c>
      <c r="DH7" s="15">
        <v>0</v>
      </c>
      <c r="DI7" s="15">
        <v>0</v>
      </c>
      <c r="DJ7" s="15">
        <v>0</v>
      </c>
      <c r="DK7" s="15">
        <v>0</v>
      </c>
      <c r="DL7" s="15">
        <v>0</v>
      </c>
      <c r="DM7" s="15">
        <v>0</v>
      </c>
    </row>
    <row r="8" spans="1:117" x14ac:dyDescent="0.25">
      <c r="C8" t="s">
        <v>31</v>
      </c>
      <c r="D8">
        <v>276</v>
      </c>
      <c r="E8">
        <v>330</v>
      </c>
      <c r="F8" t="s">
        <v>6</v>
      </c>
      <c r="G8" s="1">
        <f t="shared" ref="G8:G12" si="17">SUM(H8:DM8)</f>
        <v>8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5">
        <v>1</v>
      </c>
      <c r="U8" s="15">
        <v>0</v>
      </c>
      <c r="V8" s="15">
        <v>0</v>
      </c>
      <c r="W8" s="15">
        <v>4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>
        <v>0</v>
      </c>
      <c r="CB8" s="15">
        <v>0</v>
      </c>
      <c r="CC8" s="15">
        <v>0</v>
      </c>
      <c r="CD8" s="15">
        <v>0</v>
      </c>
      <c r="CE8" s="15">
        <v>0</v>
      </c>
      <c r="CF8" s="15">
        <v>0</v>
      </c>
      <c r="CG8" s="15">
        <v>0</v>
      </c>
      <c r="CH8" s="15">
        <v>0</v>
      </c>
      <c r="CI8" s="15">
        <v>0</v>
      </c>
      <c r="CJ8" s="15">
        <v>0</v>
      </c>
      <c r="CK8" s="15">
        <v>0</v>
      </c>
      <c r="CL8" s="15">
        <v>0</v>
      </c>
      <c r="CM8" s="15">
        <v>0</v>
      </c>
      <c r="CN8" s="15">
        <v>0</v>
      </c>
      <c r="CO8" s="15">
        <v>0</v>
      </c>
      <c r="CP8" s="15">
        <v>0</v>
      </c>
      <c r="CQ8" s="15">
        <v>0</v>
      </c>
      <c r="CR8" s="15">
        <v>0</v>
      </c>
      <c r="CS8" s="15">
        <v>0</v>
      </c>
      <c r="CT8" s="15">
        <v>0</v>
      </c>
      <c r="CU8" s="15">
        <v>0</v>
      </c>
      <c r="CV8" s="15">
        <v>0</v>
      </c>
      <c r="CW8" s="15">
        <v>0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0</v>
      </c>
      <c r="DK8" s="15">
        <v>0</v>
      </c>
      <c r="DL8" s="15">
        <v>0</v>
      </c>
      <c r="DM8" s="15">
        <v>0</v>
      </c>
    </row>
    <row r="9" spans="1:117" x14ac:dyDescent="0.25">
      <c r="C9" t="s">
        <v>32</v>
      </c>
      <c r="D9">
        <v>331</v>
      </c>
      <c r="E9">
        <v>500</v>
      </c>
      <c r="F9" t="s">
        <v>6</v>
      </c>
      <c r="G9" s="1">
        <f t="shared" si="17"/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</row>
    <row r="10" spans="1:117" x14ac:dyDescent="0.25">
      <c r="C10" t="s">
        <v>33</v>
      </c>
      <c r="D10">
        <v>501</v>
      </c>
      <c r="E10">
        <v>99999</v>
      </c>
      <c r="F10" t="s">
        <v>6</v>
      </c>
      <c r="G10" s="1">
        <f t="shared" si="17"/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  <c r="BV10" s="15">
        <v>0</v>
      </c>
      <c r="BW10" s="15">
        <v>0</v>
      </c>
      <c r="BX10" s="15">
        <v>0</v>
      </c>
      <c r="BY10" s="15">
        <v>0</v>
      </c>
      <c r="BZ10" s="15">
        <v>0</v>
      </c>
      <c r="CA10" s="15">
        <v>0</v>
      </c>
      <c r="CB10" s="15">
        <v>0</v>
      </c>
      <c r="CC10" s="15">
        <v>0</v>
      </c>
      <c r="CD10" s="15">
        <v>0</v>
      </c>
      <c r="CE10" s="15">
        <v>0</v>
      </c>
      <c r="CF10" s="15">
        <v>0</v>
      </c>
      <c r="CG10" s="15">
        <v>0</v>
      </c>
      <c r="CH10" s="15">
        <v>0</v>
      </c>
      <c r="CI10" s="15">
        <v>0</v>
      </c>
      <c r="CJ10" s="15">
        <v>0</v>
      </c>
      <c r="CK10" s="15">
        <v>0</v>
      </c>
      <c r="CL10" s="15">
        <v>0</v>
      </c>
      <c r="CM10" s="15">
        <v>0</v>
      </c>
      <c r="CN10" s="15">
        <v>0</v>
      </c>
      <c r="CO10" s="15">
        <v>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0</v>
      </c>
      <c r="CW10" s="15">
        <v>0</v>
      </c>
      <c r="CX10" s="15">
        <v>0</v>
      </c>
      <c r="CY10" s="15">
        <v>0</v>
      </c>
      <c r="CZ10" s="15">
        <v>0</v>
      </c>
      <c r="DA10" s="15">
        <v>0</v>
      </c>
      <c r="DB10" s="15">
        <v>0</v>
      </c>
      <c r="DC10" s="15">
        <v>0</v>
      </c>
      <c r="DD10" s="15">
        <v>0</v>
      </c>
      <c r="DE10" s="15">
        <v>0</v>
      </c>
      <c r="DF10" s="15">
        <v>0</v>
      </c>
      <c r="DG10" s="15">
        <v>0</v>
      </c>
      <c r="DH10" s="15">
        <v>0</v>
      </c>
      <c r="DI10" s="15">
        <v>0</v>
      </c>
      <c r="DJ10" s="15">
        <v>0</v>
      </c>
      <c r="DK10" s="15">
        <v>0</v>
      </c>
      <c r="DL10" s="15">
        <v>0</v>
      </c>
      <c r="DM10" s="15">
        <v>0</v>
      </c>
    </row>
    <row r="11" spans="1:117" x14ac:dyDescent="0.25">
      <c r="C11" t="s">
        <v>34</v>
      </c>
      <c r="D11">
        <v>0</v>
      </c>
      <c r="E11">
        <v>33</v>
      </c>
      <c r="F11" t="s">
        <v>7</v>
      </c>
      <c r="G11" s="1">
        <f t="shared" si="17"/>
        <v>14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1</v>
      </c>
      <c r="N11" s="14">
        <v>1</v>
      </c>
      <c r="O11" s="15">
        <v>0</v>
      </c>
      <c r="P11" s="15">
        <v>2</v>
      </c>
      <c r="Q11" s="15">
        <v>0</v>
      </c>
      <c r="R11" s="15">
        <v>0</v>
      </c>
      <c r="S11" s="15">
        <v>2</v>
      </c>
      <c r="T11" s="15">
        <v>0</v>
      </c>
      <c r="U11" s="15">
        <v>1</v>
      </c>
      <c r="V11" s="15">
        <v>0</v>
      </c>
      <c r="W11" s="15">
        <v>0</v>
      </c>
      <c r="X11" s="15">
        <v>0</v>
      </c>
      <c r="Y11" s="15">
        <v>0</v>
      </c>
      <c r="Z11" s="15">
        <v>2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1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2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1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  <c r="BV11" s="15">
        <v>0</v>
      </c>
      <c r="BW11" s="15">
        <v>0</v>
      </c>
      <c r="BX11" s="15">
        <v>0</v>
      </c>
      <c r="BY11" s="15">
        <v>0</v>
      </c>
      <c r="BZ11" s="15">
        <v>0</v>
      </c>
      <c r="CA11" s="15">
        <v>0</v>
      </c>
      <c r="CB11" s="15">
        <v>0</v>
      </c>
      <c r="CC11" s="15">
        <v>0</v>
      </c>
      <c r="CD11" s="15">
        <v>0</v>
      </c>
      <c r="CE11" s="15">
        <v>0</v>
      </c>
      <c r="CF11" s="15">
        <v>0</v>
      </c>
      <c r="CG11" s="15">
        <v>0</v>
      </c>
      <c r="CH11" s="15">
        <v>0</v>
      </c>
      <c r="CI11" s="15">
        <v>0</v>
      </c>
      <c r="CJ11" s="15">
        <v>0</v>
      </c>
      <c r="CK11" s="15">
        <v>0</v>
      </c>
      <c r="CL11" s="15">
        <v>0</v>
      </c>
      <c r="CM11" s="15">
        <v>0</v>
      </c>
      <c r="CN11" s="15">
        <v>0</v>
      </c>
      <c r="CO11" s="15">
        <v>0</v>
      </c>
      <c r="CP11" s="15">
        <v>0</v>
      </c>
      <c r="CQ11" s="15">
        <v>0</v>
      </c>
      <c r="CR11" s="15">
        <v>0</v>
      </c>
      <c r="CS11" s="15">
        <v>0</v>
      </c>
      <c r="CT11" s="15">
        <v>0</v>
      </c>
      <c r="CU11" s="15">
        <v>0</v>
      </c>
      <c r="CV11" s="15">
        <v>0</v>
      </c>
      <c r="CW11" s="15">
        <v>0</v>
      </c>
      <c r="CX11" s="15">
        <v>0</v>
      </c>
      <c r="CY11" s="15">
        <v>0</v>
      </c>
      <c r="CZ11" s="15">
        <v>0</v>
      </c>
      <c r="DA11" s="15">
        <v>0</v>
      </c>
      <c r="DB11" s="15">
        <v>0</v>
      </c>
      <c r="DC11" s="15">
        <v>0</v>
      </c>
      <c r="DD11" s="15">
        <v>0</v>
      </c>
      <c r="DE11" s="15">
        <v>0</v>
      </c>
      <c r="DF11" s="15">
        <v>0</v>
      </c>
      <c r="DG11" s="15">
        <v>0</v>
      </c>
      <c r="DH11" s="15">
        <v>0</v>
      </c>
      <c r="DI11" s="15">
        <v>0</v>
      </c>
      <c r="DJ11" s="15">
        <v>0</v>
      </c>
      <c r="DK11" s="15">
        <v>0</v>
      </c>
      <c r="DL11" s="15">
        <v>0</v>
      </c>
      <c r="DM11" s="15">
        <v>0</v>
      </c>
    </row>
    <row r="12" spans="1:117" x14ac:dyDescent="0.25">
      <c r="C12" t="s">
        <v>35</v>
      </c>
      <c r="D12">
        <v>34</v>
      </c>
      <c r="E12">
        <v>66</v>
      </c>
      <c r="F12" t="s">
        <v>7</v>
      </c>
      <c r="G12" s="1">
        <f t="shared" si="17"/>
        <v>10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5">
        <v>1</v>
      </c>
      <c r="P12" s="15">
        <v>0</v>
      </c>
      <c r="Q12" s="15">
        <v>0</v>
      </c>
      <c r="R12" s="15">
        <v>0</v>
      </c>
      <c r="S12" s="15">
        <v>4</v>
      </c>
      <c r="T12" s="15">
        <v>1</v>
      </c>
      <c r="U12" s="15">
        <v>0</v>
      </c>
      <c r="V12" s="15">
        <v>1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1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2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0</v>
      </c>
      <c r="CX12" s="15">
        <v>0</v>
      </c>
      <c r="CY12" s="15">
        <v>0</v>
      </c>
      <c r="CZ12" s="15">
        <v>0</v>
      </c>
      <c r="DA12" s="15">
        <v>0</v>
      </c>
      <c r="DB12" s="15">
        <v>0</v>
      </c>
      <c r="DC12" s="15">
        <v>0</v>
      </c>
      <c r="DD12" s="15">
        <v>0</v>
      </c>
      <c r="DE12" s="15">
        <v>0</v>
      </c>
      <c r="DF12" s="15">
        <v>0</v>
      </c>
      <c r="DG12" s="15">
        <v>0</v>
      </c>
      <c r="DH12" s="15">
        <v>0</v>
      </c>
      <c r="DI12" s="15">
        <v>0</v>
      </c>
      <c r="DJ12" s="15">
        <v>0</v>
      </c>
      <c r="DK12" s="15">
        <v>0</v>
      </c>
      <c r="DL12" s="15">
        <v>0</v>
      </c>
      <c r="DM12" s="15">
        <v>0</v>
      </c>
    </row>
    <row r="13" spans="1:117" x14ac:dyDescent="0.25">
      <c r="C13" t="s">
        <v>36</v>
      </c>
      <c r="D13">
        <v>67</v>
      </c>
      <c r="E13">
        <v>132</v>
      </c>
      <c r="F13" t="s">
        <v>7</v>
      </c>
      <c r="G13" s="1">
        <f>SUM(H13:DM13)</f>
        <v>112</v>
      </c>
      <c r="H13" s="14">
        <v>2</v>
      </c>
      <c r="I13" s="14">
        <v>4</v>
      </c>
      <c r="J13" s="14">
        <v>0</v>
      </c>
      <c r="K13" s="14">
        <v>3</v>
      </c>
      <c r="L13" s="14">
        <v>0</v>
      </c>
      <c r="M13" s="14">
        <v>0</v>
      </c>
      <c r="N13" s="14">
        <v>1</v>
      </c>
      <c r="O13" s="15">
        <v>2</v>
      </c>
      <c r="P13" s="15">
        <v>3</v>
      </c>
      <c r="Q13" s="15">
        <v>5</v>
      </c>
      <c r="R13" s="15">
        <v>12</v>
      </c>
      <c r="S13" s="15">
        <v>10</v>
      </c>
      <c r="T13" s="15">
        <v>4</v>
      </c>
      <c r="U13" s="15">
        <v>2</v>
      </c>
      <c r="V13" s="15">
        <v>4</v>
      </c>
      <c r="W13" s="15">
        <v>5</v>
      </c>
      <c r="X13" s="15">
        <v>1</v>
      </c>
      <c r="Y13" s="15">
        <v>3</v>
      </c>
      <c r="Z13" s="15">
        <v>2</v>
      </c>
      <c r="AA13" s="15">
        <v>0</v>
      </c>
      <c r="AB13" s="15">
        <v>0</v>
      </c>
      <c r="AC13" s="15">
        <v>0</v>
      </c>
      <c r="AD13" s="15">
        <v>3</v>
      </c>
      <c r="AE13" s="15">
        <v>1</v>
      </c>
      <c r="AF13" s="15">
        <v>0</v>
      </c>
      <c r="AG13" s="15">
        <v>1</v>
      </c>
      <c r="AH13" s="15">
        <v>0</v>
      </c>
      <c r="AI13" s="15">
        <v>1</v>
      </c>
      <c r="AJ13" s="15">
        <v>1</v>
      </c>
      <c r="AK13" s="15">
        <v>1</v>
      </c>
      <c r="AL13" s="15">
        <v>1</v>
      </c>
      <c r="AM13" s="15">
        <v>0</v>
      </c>
      <c r="AN13" s="15">
        <v>2</v>
      </c>
      <c r="AO13" s="15">
        <v>9</v>
      </c>
      <c r="AP13" s="15">
        <v>2</v>
      </c>
      <c r="AQ13" s="15">
        <v>1</v>
      </c>
      <c r="AR13" s="15">
        <v>4</v>
      </c>
      <c r="AS13" s="15">
        <v>2</v>
      </c>
      <c r="AT13" s="15">
        <v>0</v>
      </c>
      <c r="AU13" s="15">
        <v>0</v>
      </c>
      <c r="AV13" s="15">
        <v>1</v>
      </c>
      <c r="AW13" s="15">
        <v>4</v>
      </c>
      <c r="AX13" s="15">
        <v>6</v>
      </c>
      <c r="AY13" s="15">
        <v>2</v>
      </c>
      <c r="AZ13" s="15">
        <v>0</v>
      </c>
      <c r="BA13" s="15">
        <v>1</v>
      </c>
      <c r="BB13" s="15">
        <v>0</v>
      </c>
      <c r="BC13" s="15">
        <v>0</v>
      </c>
      <c r="BD13" s="15">
        <v>2</v>
      </c>
      <c r="BE13" s="15">
        <v>0</v>
      </c>
      <c r="BF13" s="15">
        <v>1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3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15">
        <v>0</v>
      </c>
      <c r="DH13" s="15">
        <v>0</v>
      </c>
      <c r="DI13" s="15">
        <v>0</v>
      </c>
      <c r="DJ13" s="15">
        <v>0</v>
      </c>
      <c r="DK13" s="15">
        <v>0</v>
      </c>
      <c r="DL13" s="15">
        <v>0</v>
      </c>
      <c r="DM13" s="15">
        <v>0</v>
      </c>
    </row>
    <row r="14" spans="1:117" x14ac:dyDescent="0.25">
      <c r="C14" t="s">
        <v>37</v>
      </c>
      <c r="D14">
        <v>133</v>
      </c>
      <c r="E14">
        <v>275</v>
      </c>
      <c r="F14" t="s">
        <v>7</v>
      </c>
      <c r="G14" s="1">
        <f>SUM(H14:DM14)</f>
        <v>60</v>
      </c>
      <c r="H14" s="14">
        <v>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4</v>
      </c>
      <c r="O14" s="15">
        <v>0</v>
      </c>
      <c r="P14" s="15">
        <v>2</v>
      </c>
      <c r="Q14" s="15">
        <v>0</v>
      </c>
      <c r="R14" s="15">
        <v>2</v>
      </c>
      <c r="S14" s="15">
        <v>13</v>
      </c>
      <c r="T14" s="15">
        <v>9</v>
      </c>
      <c r="U14" s="15">
        <v>11</v>
      </c>
      <c r="V14" s="15">
        <v>4</v>
      </c>
      <c r="W14" s="15">
        <v>1</v>
      </c>
      <c r="X14" s="15">
        <v>0</v>
      </c>
      <c r="Y14" s="15">
        <v>0</v>
      </c>
      <c r="Z14" s="15">
        <v>1</v>
      </c>
      <c r="AA14" s="15">
        <v>4</v>
      </c>
      <c r="AB14" s="15">
        <v>0</v>
      </c>
      <c r="AC14" s="15">
        <v>1</v>
      </c>
      <c r="AD14" s="15">
        <v>0</v>
      </c>
      <c r="AE14" s="15">
        <v>0</v>
      </c>
      <c r="AF14" s="15">
        <v>0</v>
      </c>
      <c r="AG14" s="15">
        <v>0</v>
      </c>
      <c r="AH14" s="15">
        <v>3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2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1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1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</row>
    <row r="15" spans="1:117" x14ac:dyDescent="0.25">
      <c r="C15" t="s">
        <v>38</v>
      </c>
      <c r="D15">
        <v>276</v>
      </c>
      <c r="E15">
        <v>330</v>
      </c>
      <c r="F15" t="s">
        <v>7</v>
      </c>
      <c r="G15" s="1">
        <f t="shared" ref="G15:G19" si="18">SUM(H15:DM15)</f>
        <v>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5">
        <v>0</v>
      </c>
      <c r="P15" s="15">
        <v>0</v>
      </c>
      <c r="Q15" s="15">
        <v>0</v>
      </c>
      <c r="R15" s="15">
        <v>0</v>
      </c>
      <c r="S15" s="15">
        <v>1</v>
      </c>
      <c r="T15" s="15">
        <v>0</v>
      </c>
      <c r="U15" s="15">
        <v>1</v>
      </c>
      <c r="V15" s="15">
        <v>0</v>
      </c>
      <c r="W15" s="15">
        <v>2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0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  <c r="BY15" s="15">
        <v>0</v>
      </c>
      <c r="BZ15" s="15">
        <v>0</v>
      </c>
      <c r="CA15" s="15">
        <v>0</v>
      </c>
      <c r="CB15" s="15">
        <v>0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0</v>
      </c>
      <c r="DG15" s="15">
        <v>0</v>
      </c>
      <c r="DH15" s="15">
        <v>0</v>
      </c>
      <c r="DI15" s="15">
        <v>0</v>
      </c>
      <c r="DJ15" s="15">
        <v>0</v>
      </c>
      <c r="DK15" s="15">
        <v>0</v>
      </c>
      <c r="DL15" s="15">
        <v>0</v>
      </c>
      <c r="DM15" s="15">
        <v>0</v>
      </c>
    </row>
    <row r="16" spans="1:117" x14ac:dyDescent="0.25">
      <c r="C16" t="s">
        <v>39</v>
      </c>
      <c r="D16">
        <v>331</v>
      </c>
      <c r="E16">
        <v>500</v>
      </c>
      <c r="F16" t="s">
        <v>7</v>
      </c>
      <c r="G16" s="1">
        <f t="shared" si="18"/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0</v>
      </c>
      <c r="CA16" s="15">
        <v>0</v>
      </c>
      <c r="CB16" s="15">
        <v>0</v>
      </c>
      <c r="CC16" s="15">
        <v>0</v>
      </c>
      <c r="CD16" s="15">
        <v>0</v>
      </c>
      <c r="CE16" s="15">
        <v>0</v>
      </c>
      <c r="CF16" s="15">
        <v>0</v>
      </c>
      <c r="CG16" s="15">
        <v>0</v>
      </c>
      <c r="CH16" s="15">
        <v>0</v>
      </c>
      <c r="CI16" s="15">
        <v>0</v>
      </c>
      <c r="CJ16" s="15">
        <v>0</v>
      </c>
      <c r="CK16" s="15">
        <v>0</v>
      </c>
      <c r="CL16" s="15">
        <v>0</v>
      </c>
      <c r="CM16" s="15">
        <v>0</v>
      </c>
      <c r="CN16" s="15">
        <v>0</v>
      </c>
      <c r="CO16" s="15">
        <v>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0</v>
      </c>
      <c r="DJ16" s="15">
        <v>0</v>
      </c>
      <c r="DK16" s="15">
        <v>0</v>
      </c>
      <c r="DL16" s="15">
        <v>0</v>
      </c>
      <c r="DM16" s="15">
        <v>0</v>
      </c>
    </row>
    <row r="17" spans="3:117" x14ac:dyDescent="0.25">
      <c r="C17" t="s">
        <v>40</v>
      </c>
      <c r="D17">
        <v>501</v>
      </c>
      <c r="E17">
        <v>99999</v>
      </c>
      <c r="F17" t="s">
        <v>7</v>
      </c>
      <c r="G17" s="1">
        <f t="shared" si="18"/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5">
        <v>0</v>
      </c>
    </row>
    <row r="18" spans="3:117" x14ac:dyDescent="0.25">
      <c r="C18" s="2" t="s">
        <v>11</v>
      </c>
      <c r="D18">
        <v>0</v>
      </c>
      <c r="E18">
        <v>33</v>
      </c>
      <c r="F18" t="s">
        <v>5</v>
      </c>
      <c r="G18" s="1">
        <f t="shared" si="18"/>
        <v>6</v>
      </c>
      <c r="H18" s="14">
        <v>0</v>
      </c>
      <c r="I18" s="14">
        <v>0</v>
      </c>
      <c r="J18" s="14">
        <v>1</v>
      </c>
      <c r="K18" s="14">
        <v>1</v>
      </c>
      <c r="L18" s="14">
        <v>0</v>
      </c>
      <c r="M18" s="14">
        <v>0</v>
      </c>
      <c r="N18" s="14">
        <v>2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</v>
      </c>
      <c r="V18" s="15">
        <v>0</v>
      </c>
      <c r="W18" s="15">
        <v>0</v>
      </c>
      <c r="X18" s="15">
        <v>0</v>
      </c>
      <c r="Y18" s="15">
        <v>0</v>
      </c>
      <c r="Z18" s="15">
        <v>1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5">
        <v>0</v>
      </c>
      <c r="BZ18" s="15">
        <v>0</v>
      </c>
      <c r="CA18" s="15">
        <v>0</v>
      </c>
      <c r="CB18" s="15">
        <v>0</v>
      </c>
      <c r="CC18" s="15">
        <v>0</v>
      </c>
      <c r="CD18" s="15">
        <v>0</v>
      </c>
      <c r="CE18" s="15">
        <v>0</v>
      </c>
      <c r="CF18" s="15">
        <v>0</v>
      </c>
      <c r="CG18" s="15">
        <v>0</v>
      </c>
      <c r="CH18" s="15">
        <v>0</v>
      </c>
      <c r="CI18" s="15">
        <v>0</v>
      </c>
      <c r="CJ18" s="15">
        <v>0</v>
      </c>
      <c r="CK18" s="15">
        <v>0</v>
      </c>
      <c r="CL18" s="15">
        <v>0</v>
      </c>
      <c r="CM18" s="15">
        <v>0</v>
      </c>
      <c r="CN18" s="15">
        <v>0</v>
      </c>
      <c r="CO18" s="15">
        <v>0</v>
      </c>
      <c r="CP18" s="15">
        <v>0</v>
      </c>
      <c r="CQ18" s="15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5">
        <v>0</v>
      </c>
      <c r="DD18" s="15">
        <v>0</v>
      </c>
      <c r="DE18" s="15">
        <v>0</v>
      </c>
      <c r="DF18" s="15">
        <v>0</v>
      </c>
      <c r="DG18" s="15">
        <v>0</v>
      </c>
      <c r="DH18" s="15">
        <v>0</v>
      </c>
      <c r="DI18" s="15">
        <v>0</v>
      </c>
      <c r="DJ18" s="15">
        <v>0</v>
      </c>
      <c r="DK18" s="15">
        <v>0</v>
      </c>
      <c r="DL18" s="15">
        <v>0</v>
      </c>
      <c r="DM18" s="15">
        <v>0</v>
      </c>
    </row>
    <row r="19" spans="3:117" x14ac:dyDescent="0.25">
      <c r="C19" t="s">
        <v>12</v>
      </c>
      <c r="D19">
        <v>34</v>
      </c>
      <c r="E19">
        <v>66</v>
      </c>
      <c r="F19" t="s">
        <v>5</v>
      </c>
      <c r="G19" s="1">
        <f t="shared" si="18"/>
        <v>9</v>
      </c>
      <c r="H19" s="14">
        <v>0</v>
      </c>
      <c r="I19" s="14">
        <v>0</v>
      </c>
      <c r="J19" s="14">
        <v>1</v>
      </c>
      <c r="K19" s="14">
        <v>1</v>
      </c>
      <c r="L19" s="14">
        <v>0</v>
      </c>
      <c r="M19" s="14">
        <v>0</v>
      </c>
      <c r="N19" s="14">
        <v>0</v>
      </c>
      <c r="O19" s="15">
        <v>1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1</v>
      </c>
      <c r="V19" s="15">
        <v>0</v>
      </c>
      <c r="W19" s="15">
        <v>0</v>
      </c>
      <c r="X19" s="15">
        <v>0</v>
      </c>
      <c r="Y19" s="15">
        <v>0</v>
      </c>
      <c r="Z19" s="15">
        <v>1</v>
      </c>
      <c r="AA19" s="15">
        <v>0</v>
      </c>
      <c r="AB19" s="15">
        <v>0</v>
      </c>
      <c r="AC19" s="15">
        <v>0</v>
      </c>
      <c r="AD19" s="15">
        <v>1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1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2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0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5">
        <v>0</v>
      </c>
      <c r="DD19" s="15">
        <v>0</v>
      </c>
      <c r="DE19" s="15">
        <v>0</v>
      </c>
      <c r="DF19" s="15">
        <v>0</v>
      </c>
      <c r="DG19" s="15">
        <v>0</v>
      </c>
      <c r="DH19" s="15">
        <v>0</v>
      </c>
      <c r="DI19" s="15">
        <v>0</v>
      </c>
      <c r="DJ19" s="15">
        <v>0</v>
      </c>
      <c r="DK19" s="15">
        <v>0</v>
      </c>
      <c r="DL19" s="15">
        <v>0</v>
      </c>
      <c r="DM19" s="15">
        <v>0</v>
      </c>
    </row>
    <row r="20" spans="3:117" x14ac:dyDescent="0.25">
      <c r="C20" t="s">
        <v>13</v>
      </c>
      <c r="D20">
        <v>67</v>
      </c>
      <c r="E20">
        <v>132</v>
      </c>
      <c r="F20" t="s">
        <v>5</v>
      </c>
      <c r="G20" s="1">
        <f>SUM(H20:DM20)</f>
        <v>15</v>
      </c>
      <c r="H20" s="14">
        <v>0</v>
      </c>
      <c r="I20" s="14">
        <v>1</v>
      </c>
      <c r="J20" s="14">
        <v>0</v>
      </c>
      <c r="K20" s="14">
        <v>0</v>
      </c>
      <c r="L20" s="14">
        <v>0</v>
      </c>
      <c r="M20" s="14">
        <v>1</v>
      </c>
      <c r="N20" s="14">
        <v>2</v>
      </c>
      <c r="O20" s="15">
        <v>1</v>
      </c>
      <c r="P20" s="15">
        <v>0</v>
      </c>
      <c r="Q20" s="15">
        <v>0</v>
      </c>
      <c r="R20" s="15">
        <v>0</v>
      </c>
      <c r="S20" s="15">
        <v>1</v>
      </c>
      <c r="T20" s="15">
        <v>0</v>
      </c>
      <c r="U20" s="15">
        <v>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2</v>
      </c>
      <c r="AO20" s="15">
        <v>3</v>
      </c>
      <c r="AP20" s="15">
        <v>0</v>
      </c>
      <c r="AQ20" s="15">
        <v>3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  <c r="BX20" s="15">
        <v>0</v>
      </c>
      <c r="BY20" s="15">
        <v>0</v>
      </c>
      <c r="BZ20" s="15">
        <v>0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0</v>
      </c>
      <c r="CI20" s="15">
        <v>0</v>
      </c>
      <c r="CJ20" s="15">
        <v>0</v>
      </c>
      <c r="CK20" s="15">
        <v>0</v>
      </c>
      <c r="CL20" s="15">
        <v>0</v>
      </c>
      <c r="CM20" s="15">
        <v>0</v>
      </c>
      <c r="CN20" s="15">
        <v>0</v>
      </c>
      <c r="CO20" s="15">
        <v>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0</v>
      </c>
      <c r="DC20" s="15">
        <v>0</v>
      </c>
      <c r="DD20" s="15">
        <v>0</v>
      </c>
      <c r="DE20" s="15">
        <v>0</v>
      </c>
      <c r="DF20" s="15">
        <v>0</v>
      </c>
      <c r="DG20" s="15">
        <v>0</v>
      </c>
      <c r="DH20" s="15">
        <v>0</v>
      </c>
      <c r="DI20" s="15">
        <v>0</v>
      </c>
      <c r="DJ20" s="15">
        <v>0</v>
      </c>
      <c r="DK20" s="15">
        <v>0</v>
      </c>
      <c r="DL20" s="15">
        <v>0</v>
      </c>
      <c r="DM20" s="15">
        <v>0</v>
      </c>
    </row>
    <row r="21" spans="3:117" x14ac:dyDescent="0.25">
      <c r="C21" t="s">
        <v>14</v>
      </c>
      <c r="D21">
        <v>133</v>
      </c>
      <c r="E21">
        <v>275</v>
      </c>
      <c r="F21" t="s">
        <v>5</v>
      </c>
      <c r="G21" s="1">
        <f>SUM(H21:DM21)</f>
        <v>4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0</v>
      </c>
      <c r="N21" s="14">
        <v>1</v>
      </c>
      <c r="O21" s="15">
        <v>0</v>
      </c>
      <c r="P21" s="15">
        <v>0</v>
      </c>
      <c r="Q21" s="15">
        <v>0</v>
      </c>
      <c r="R21" s="15">
        <v>0</v>
      </c>
      <c r="S21" s="15">
        <v>2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0</v>
      </c>
      <c r="CG21" s="15">
        <v>0</v>
      </c>
      <c r="CH21" s="15">
        <v>0</v>
      </c>
      <c r="CI21" s="15">
        <v>0</v>
      </c>
      <c r="CJ21" s="15">
        <v>0</v>
      </c>
      <c r="CK21" s="15">
        <v>0</v>
      </c>
      <c r="CL21" s="15">
        <v>0</v>
      </c>
      <c r="CM21" s="15">
        <v>0</v>
      </c>
      <c r="CN21" s="15">
        <v>0</v>
      </c>
      <c r="CO21" s="15">
        <v>0</v>
      </c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5">
        <v>0</v>
      </c>
      <c r="DD21" s="15">
        <v>0</v>
      </c>
      <c r="DE21" s="15">
        <v>0</v>
      </c>
      <c r="DF21" s="15">
        <v>0</v>
      </c>
      <c r="DG21" s="15">
        <v>0</v>
      </c>
      <c r="DH21" s="15">
        <v>0</v>
      </c>
      <c r="DI21" s="15">
        <v>0</v>
      </c>
      <c r="DJ21" s="15">
        <v>0</v>
      </c>
      <c r="DK21" s="15">
        <v>0</v>
      </c>
      <c r="DL21" s="15">
        <v>0</v>
      </c>
      <c r="DM21" s="15">
        <v>0</v>
      </c>
    </row>
    <row r="22" spans="3:117" x14ac:dyDescent="0.25">
      <c r="C22" t="s">
        <v>15</v>
      </c>
      <c r="D22">
        <v>276</v>
      </c>
      <c r="E22">
        <v>330</v>
      </c>
      <c r="F22" t="s">
        <v>5</v>
      </c>
      <c r="G22" s="1">
        <f t="shared" ref="G22:G26" si="19">SUM(H22:DM22)</f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0</v>
      </c>
      <c r="DL22" s="15">
        <v>0</v>
      </c>
      <c r="DM22" s="15">
        <v>0</v>
      </c>
    </row>
    <row r="23" spans="3:117" x14ac:dyDescent="0.25">
      <c r="C23" t="s">
        <v>16</v>
      </c>
      <c r="D23">
        <v>331</v>
      </c>
      <c r="E23">
        <v>500</v>
      </c>
      <c r="F23" t="s">
        <v>5</v>
      </c>
      <c r="G23" s="1">
        <f t="shared" si="19"/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</row>
    <row r="24" spans="3:117" x14ac:dyDescent="0.25">
      <c r="C24" t="s">
        <v>17</v>
      </c>
      <c r="D24">
        <v>501</v>
      </c>
      <c r="E24">
        <v>99999</v>
      </c>
      <c r="F24" t="s">
        <v>5</v>
      </c>
      <c r="G24" s="1">
        <f t="shared" si="19"/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0</v>
      </c>
      <c r="CJ24" s="15">
        <v>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0</v>
      </c>
      <c r="DH24" s="15">
        <v>0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</row>
    <row r="25" spans="3:117" x14ac:dyDescent="0.25">
      <c r="C25" t="s">
        <v>18</v>
      </c>
      <c r="D25">
        <v>0</v>
      </c>
      <c r="E25">
        <v>33</v>
      </c>
      <c r="F25" t="s">
        <v>8</v>
      </c>
      <c r="G25" s="1">
        <f t="shared" si="19"/>
        <v>4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5">
        <v>2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2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15">
        <v>0</v>
      </c>
      <c r="DH25" s="15">
        <v>0</v>
      </c>
      <c r="DI25" s="15">
        <v>0</v>
      </c>
      <c r="DJ25" s="15">
        <v>0</v>
      </c>
      <c r="DK25" s="15">
        <v>0</v>
      </c>
      <c r="DL25" s="15">
        <v>0</v>
      </c>
      <c r="DM25" s="15">
        <v>0</v>
      </c>
    </row>
    <row r="26" spans="3:117" x14ac:dyDescent="0.25">
      <c r="C26" t="s">
        <v>19</v>
      </c>
      <c r="D26">
        <v>34</v>
      </c>
      <c r="E26">
        <v>66</v>
      </c>
      <c r="F26" t="s">
        <v>8</v>
      </c>
      <c r="G26" s="1">
        <f t="shared" si="19"/>
        <v>4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1</v>
      </c>
      <c r="AC26" s="15">
        <v>1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1</v>
      </c>
      <c r="BB26" s="15">
        <v>1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0</v>
      </c>
      <c r="CH26" s="15">
        <v>0</v>
      </c>
      <c r="CI26" s="15">
        <v>0</v>
      </c>
      <c r="CJ26" s="15">
        <v>0</v>
      </c>
      <c r="CK26" s="15">
        <v>0</v>
      </c>
      <c r="CL26" s="15">
        <v>0</v>
      </c>
      <c r="CM26" s="15">
        <v>0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5">
        <v>0</v>
      </c>
      <c r="DD26" s="15">
        <v>0</v>
      </c>
      <c r="DE26" s="15">
        <v>0</v>
      </c>
      <c r="DF26" s="15">
        <v>0</v>
      </c>
      <c r="DG26" s="15">
        <v>0</v>
      </c>
      <c r="DH26" s="15">
        <v>0</v>
      </c>
      <c r="DI26" s="15">
        <v>0</v>
      </c>
      <c r="DJ26" s="15">
        <v>0</v>
      </c>
      <c r="DK26" s="15">
        <v>0</v>
      </c>
      <c r="DL26" s="15">
        <v>0</v>
      </c>
      <c r="DM26" s="15">
        <v>0</v>
      </c>
    </row>
    <row r="27" spans="3:117" x14ac:dyDescent="0.25">
      <c r="C27" t="s">
        <v>20</v>
      </c>
      <c r="D27">
        <v>67</v>
      </c>
      <c r="E27">
        <v>132</v>
      </c>
      <c r="F27" t="s">
        <v>8</v>
      </c>
      <c r="G27" s="1">
        <f>SUM(H27:DM27)</f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5">
        <v>0</v>
      </c>
      <c r="DD27" s="15">
        <v>0</v>
      </c>
      <c r="DE27" s="15">
        <v>0</v>
      </c>
      <c r="DF27" s="15">
        <v>0</v>
      </c>
      <c r="DG27" s="15">
        <v>0</v>
      </c>
      <c r="DH27" s="15">
        <v>0</v>
      </c>
      <c r="DI27" s="15">
        <v>0</v>
      </c>
      <c r="DJ27" s="15">
        <v>0</v>
      </c>
      <c r="DK27" s="15">
        <v>0</v>
      </c>
      <c r="DL27" s="15">
        <v>0</v>
      </c>
      <c r="DM27" s="15">
        <v>0</v>
      </c>
    </row>
    <row r="28" spans="3:117" x14ac:dyDescent="0.25">
      <c r="C28" t="s">
        <v>21</v>
      </c>
      <c r="D28">
        <v>133</v>
      </c>
      <c r="E28">
        <v>275</v>
      </c>
      <c r="F28" t="s">
        <v>8</v>
      </c>
      <c r="G28" s="1">
        <f>SUM(H28:DM28)</f>
        <v>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5">
        <v>0</v>
      </c>
      <c r="P28" s="15">
        <v>2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5">
        <v>0</v>
      </c>
      <c r="DD28" s="15">
        <v>0</v>
      </c>
      <c r="DE28" s="15">
        <v>0</v>
      </c>
      <c r="DF28" s="15">
        <v>0</v>
      </c>
      <c r="DG28" s="15">
        <v>0</v>
      </c>
      <c r="DH28" s="15">
        <v>0</v>
      </c>
      <c r="DI28" s="15">
        <v>0</v>
      </c>
      <c r="DJ28" s="15">
        <v>0</v>
      </c>
      <c r="DK28" s="15">
        <v>0</v>
      </c>
      <c r="DL28" s="15">
        <v>0</v>
      </c>
      <c r="DM28" s="15">
        <v>0</v>
      </c>
    </row>
    <row r="29" spans="3:117" x14ac:dyDescent="0.25">
      <c r="C29" t="s">
        <v>22</v>
      </c>
      <c r="D29">
        <v>276</v>
      </c>
      <c r="E29">
        <v>330</v>
      </c>
      <c r="F29" t="s">
        <v>8</v>
      </c>
      <c r="G29" s="1">
        <f t="shared" ref="G29:G31" si="20">SUM(H29:DM29)</f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5">
        <v>0</v>
      </c>
      <c r="DJ29" s="15">
        <v>0</v>
      </c>
      <c r="DK29" s="15">
        <v>0</v>
      </c>
      <c r="DL29" s="15">
        <v>0</v>
      </c>
      <c r="DM29" s="15">
        <v>0</v>
      </c>
    </row>
    <row r="30" spans="3:117" x14ac:dyDescent="0.25">
      <c r="C30" t="s">
        <v>23</v>
      </c>
      <c r="D30">
        <v>331</v>
      </c>
      <c r="E30">
        <v>500</v>
      </c>
      <c r="F30" t="s">
        <v>8</v>
      </c>
      <c r="G30" s="1">
        <f t="shared" si="20"/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</row>
    <row r="31" spans="3:117" x14ac:dyDescent="0.25">
      <c r="C31" t="s">
        <v>24</v>
      </c>
      <c r="D31">
        <v>501</v>
      </c>
      <c r="E31">
        <v>99999</v>
      </c>
      <c r="F31" t="s">
        <v>8</v>
      </c>
      <c r="G31" s="1">
        <f t="shared" si="20"/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</row>
    <row r="32" spans="3:117" x14ac:dyDescent="0.25">
      <c r="H32" s="2"/>
      <c r="I32" s="2"/>
      <c r="J32" s="2"/>
      <c r="K32" s="2"/>
      <c r="L32" s="2"/>
      <c r="M32" s="2"/>
      <c r="N32" s="2"/>
    </row>
    <row r="33" spans="1:117" x14ac:dyDescent="0.25">
      <c r="G33" s="1">
        <f>SUM(G4:G31)</f>
        <v>1175</v>
      </c>
    </row>
    <row r="36" spans="1:117" s="4" customFormat="1" ht="20.25" thickBot="1" x14ac:dyDescent="0.35">
      <c r="A36" s="4" t="s">
        <v>159</v>
      </c>
    </row>
    <row r="37" spans="1:117" s="11" customFormat="1" ht="15.75" thickTop="1" x14ac:dyDescent="0.25">
      <c r="H37" s="11">
        <v>2020</v>
      </c>
      <c r="I37" s="11">
        <f>H37-1</f>
        <v>2019</v>
      </c>
      <c r="J37" s="11">
        <f>I37-1</f>
        <v>2018</v>
      </c>
      <c r="K37" s="11">
        <f t="shared" ref="K37:N37" si="21">J37-1</f>
        <v>2017</v>
      </c>
      <c r="L37" s="11">
        <f t="shared" si="21"/>
        <v>2016</v>
      </c>
      <c r="M37" s="11">
        <f t="shared" si="21"/>
        <v>2015</v>
      </c>
      <c r="N37" s="11">
        <f t="shared" si="21"/>
        <v>2014</v>
      </c>
      <c r="O37" s="11">
        <v>2013</v>
      </c>
      <c r="P37" s="11">
        <v>2012</v>
      </c>
      <c r="Q37" s="11">
        <v>2011</v>
      </c>
      <c r="R37" s="11">
        <v>2010</v>
      </c>
      <c r="S37" s="11">
        <v>2009</v>
      </c>
      <c r="T37" s="11">
        <v>2008</v>
      </c>
      <c r="U37" s="11">
        <v>2007</v>
      </c>
      <c r="V37" s="11">
        <v>2006</v>
      </c>
      <c r="W37" s="11">
        <v>2005</v>
      </c>
      <c r="X37" s="11">
        <v>2004</v>
      </c>
      <c r="Y37" s="11">
        <v>2003</v>
      </c>
      <c r="Z37" s="11">
        <v>2002</v>
      </c>
      <c r="AA37" s="11">
        <v>2001</v>
      </c>
      <c r="AB37" s="11">
        <v>2000</v>
      </c>
      <c r="AC37" s="11">
        <v>1999</v>
      </c>
      <c r="AD37" s="11">
        <v>1998</v>
      </c>
      <c r="AE37" s="11">
        <v>1997</v>
      </c>
      <c r="AF37" s="11">
        <v>1996</v>
      </c>
      <c r="AG37" s="11">
        <v>1995</v>
      </c>
      <c r="AH37" s="11">
        <v>1994</v>
      </c>
      <c r="AI37" s="11">
        <v>1993</v>
      </c>
      <c r="AJ37" s="11">
        <v>1992</v>
      </c>
      <c r="AK37" s="11">
        <v>1991</v>
      </c>
      <c r="AL37" s="11">
        <v>1990</v>
      </c>
      <c r="AM37" s="11">
        <v>1989</v>
      </c>
      <c r="AN37" s="11">
        <v>1988</v>
      </c>
      <c r="AO37" s="11">
        <v>1987</v>
      </c>
      <c r="AP37" s="11">
        <v>1986</v>
      </c>
      <c r="AQ37" s="11">
        <v>1985</v>
      </c>
      <c r="AR37" s="11">
        <v>1984</v>
      </c>
      <c r="AS37" s="11">
        <v>1983</v>
      </c>
      <c r="AT37" s="11">
        <v>1982</v>
      </c>
      <c r="AU37" s="11">
        <v>1981</v>
      </c>
      <c r="AV37" s="11">
        <v>1980</v>
      </c>
      <c r="AW37" s="11">
        <v>1979</v>
      </c>
      <c r="AX37" s="11">
        <v>1978</v>
      </c>
      <c r="AY37" s="11">
        <v>1977</v>
      </c>
      <c r="AZ37" s="11">
        <v>1976</v>
      </c>
      <c r="BA37" s="11">
        <v>1975</v>
      </c>
      <c r="BB37" s="11">
        <v>1974</v>
      </c>
      <c r="BC37" s="11">
        <v>1973</v>
      </c>
      <c r="BD37" s="11">
        <v>1972</v>
      </c>
      <c r="BE37" s="11">
        <v>1971</v>
      </c>
      <c r="BF37" s="11">
        <v>1970</v>
      </c>
      <c r="BG37" s="11">
        <v>1969</v>
      </c>
      <c r="BH37" s="11">
        <v>1968</v>
      </c>
      <c r="BI37" s="11">
        <v>1967</v>
      </c>
      <c r="BJ37" s="11">
        <v>1966</v>
      </c>
      <c r="BK37" s="11">
        <v>1965</v>
      </c>
      <c r="BL37" s="11">
        <v>1964</v>
      </c>
      <c r="BM37" s="11">
        <v>1963</v>
      </c>
      <c r="BN37" s="11">
        <v>1962</v>
      </c>
      <c r="BO37" s="11">
        <v>1961</v>
      </c>
      <c r="BP37" s="11">
        <v>1960</v>
      </c>
      <c r="BQ37" s="11">
        <v>1959</v>
      </c>
      <c r="BR37" s="11">
        <v>1958</v>
      </c>
      <c r="BS37" s="11">
        <v>1957</v>
      </c>
      <c r="BT37" s="11">
        <v>1956</v>
      </c>
      <c r="BU37" s="11">
        <v>1955</v>
      </c>
      <c r="BV37" s="11">
        <v>1954</v>
      </c>
      <c r="BW37" s="11">
        <v>1953</v>
      </c>
      <c r="BX37" s="11">
        <v>1952</v>
      </c>
      <c r="BY37" s="11">
        <v>1951</v>
      </c>
      <c r="BZ37" s="11">
        <v>1950</v>
      </c>
      <c r="CA37" s="11">
        <v>1949</v>
      </c>
      <c r="CB37" s="11">
        <v>1948</v>
      </c>
      <c r="CC37" s="11">
        <v>1947</v>
      </c>
      <c r="CD37" s="11">
        <v>1946</v>
      </c>
      <c r="CE37" s="11">
        <v>1945</v>
      </c>
      <c r="CF37" s="11">
        <v>1944</v>
      </c>
      <c r="CG37" s="11">
        <v>1943</v>
      </c>
      <c r="CH37" s="11">
        <v>1942</v>
      </c>
      <c r="CI37" s="11">
        <v>1941</v>
      </c>
      <c r="CJ37" s="11">
        <v>1940</v>
      </c>
      <c r="CK37" s="11">
        <v>1939</v>
      </c>
      <c r="CL37" s="11">
        <v>1938</v>
      </c>
      <c r="CM37" s="11">
        <v>1937</v>
      </c>
      <c r="CN37" s="11">
        <v>1936</v>
      </c>
      <c r="CO37" s="11">
        <v>1935</v>
      </c>
      <c r="CP37" s="11">
        <v>1934</v>
      </c>
      <c r="CQ37" s="11">
        <v>1933</v>
      </c>
      <c r="CR37" s="11">
        <v>1932</v>
      </c>
      <c r="CS37" s="11">
        <v>1931</v>
      </c>
      <c r="CT37" s="11">
        <v>1930</v>
      </c>
      <c r="CU37" s="11">
        <v>1929</v>
      </c>
      <c r="CV37" s="11">
        <v>1928</v>
      </c>
      <c r="CW37" s="11">
        <v>1927</v>
      </c>
      <c r="CX37" s="11">
        <v>1926</v>
      </c>
      <c r="CY37" s="11">
        <v>1925</v>
      </c>
      <c r="CZ37" s="11">
        <v>1924</v>
      </c>
    </row>
    <row r="38" spans="1:117" x14ac:dyDescent="0.25">
      <c r="C38" t="s">
        <v>0</v>
      </c>
      <c r="D38" t="s">
        <v>2</v>
      </c>
      <c r="E38" t="s">
        <v>3</v>
      </c>
      <c r="F38" t="s">
        <v>4</v>
      </c>
    </row>
    <row r="39" spans="1:117" x14ac:dyDescent="0.25">
      <c r="C39" t="s">
        <v>27</v>
      </c>
      <c r="D39">
        <v>0</v>
      </c>
      <c r="E39">
        <v>33</v>
      </c>
      <c r="F39" t="s">
        <v>6</v>
      </c>
      <c r="G39" s="1">
        <f t="shared" ref="G39:G66" si="22">SUM(H39:DM39)</f>
        <v>3</v>
      </c>
      <c r="H39" s="14">
        <f>'Age Profile - 2020'!H4</f>
        <v>0</v>
      </c>
      <c r="I39" s="14">
        <f>'Age Profile - 2020'!I4</f>
        <v>0</v>
      </c>
      <c r="J39" s="14">
        <f>'Age Profile - 2020'!J4</f>
        <v>0</v>
      </c>
      <c r="K39" s="14">
        <f>'Age Profile - 2020'!K4</f>
        <v>0</v>
      </c>
      <c r="L39" s="14">
        <f>'Age Profile - 2020'!L4</f>
        <v>0</v>
      </c>
      <c r="M39" s="14">
        <f>'Age Profile - 2020'!M4</f>
        <v>0</v>
      </c>
      <c r="N39" s="14">
        <f>'Age Profile - 2020'!N4</f>
        <v>0</v>
      </c>
      <c r="O39" s="14">
        <f>'Age Profile - 2020'!O4</f>
        <v>0</v>
      </c>
      <c r="P39" s="14">
        <f>'Age Profile - 2020'!P4</f>
        <v>0</v>
      </c>
      <c r="Q39" s="14">
        <f>'Age Profile - 2020'!Q4</f>
        <v>0</v>
      </c>
      <c r="R39" s="14">
        <f>'Age Profile - 2020'!R4</f>
        <v>0</v>
      </c>
      <c r="S39" s="14">
        <f>'Age Profile - 2020'!S4</f>
        <v>0</v>
      </c>
      <c r="T39" s="14">
        <f>'Age Profile - 2020'!T4</f>
        <v>0</v>
      </c>
      <c r="U39" s="14">
        <f>'Age Profile - 2020'!U4</f>
        <v>0</v>
      </c>
      <c r="V39" s="14">
        <f>'Age Profile - 2020'!V4</f>
        <v>0</v>
      </c>
      <c r="W39" s="14">
        <f>'Age Profile - 2020'!W4</f>
        <v>0</v>
      </c>
      <c r="X39" s="14">
        <f>'Age Profile - 2020'!X4</f>
        <v>0</v>
      </c>
      <c r="Y39" s="14">
        <f>'Age Profile - 2020'!Y4</f>
        <v>0</v>
      </c>
      <c r="Z39" s="14">
        <f>'Age Profile - 2020'!Z4</f>
        <v>0</v>
      </c>
      <c r="AA39" s="14">
        <f>'Age Profile - 2020'!AA4</f>
        <v>0</v>
      </c>
      <c r="AB39" s="14">
        <f>'Age Profile - 2020'!AB4</f>
        <v>0</v>
      </c>
      <c r="AC39" s="14">
        <f>'Age Profile - 2020'!AC4</f>
        <v>0</v>
      </c>
      <c r="AD39" s="14">
        <f>'Age Profile - 2020'!AD4</f>
        <v>0</v>
      </c>
      <c r="AE39" s="14">
        <f>'Age Profile - 2020'!AE4</f>
        <v>0</v>
      </c>
      <c r="AF39" s="14">
        <f>'Age Profile - 2020'!AF4</f>
        <v>0</v>
      </c>
      <c r="AG39" s="14">
        <f>'Age Profile - 2020'!AG4</f>
        <v>0</v>
      </c>
      <c r="AH39" s="14">
        <f>'Age Profile - 2020'!AH4</f>
        <v>0</v>
      </c>
      <c r="AI39" s="14">
        <f>'Age Profile - 2020'!AI4</f>
        <v>0</v>
      </c>
      <c r="AJ39" s="14">
        <f>'Age Profile - 2020'!AJ4</f>
        <v>0</v>
      </c>
      <c r="AK39" s="14">
        <f>'Age Profile - 2020'!AK4</f>
        <v>0</v>
      </c>
      <c r="AL39" s="14">
        <f>'Age Profile - 2020'!AL4</f>
        <v>0</v>
      </c>
      <c r="AM39" s="14">
        <f>'Age Profile - 2020'!AM4</f>
        <v>1</v>
      </c>
      <c r="AN39" s="14">
        <f>'Age Profile - 2020'!AN4</f>
        <v>0</v>
      </c>
      <c r="AO39" s="14">
        <f>'Age Profile - 2020'!AO4</f>
        <v>0</v>
      </c>
      <c r="AP39" s="14">
        <f>'Age Profile - 2020'!AP4</f>
        <v>0</v>
      </c>
      <c r="AQ39" s="14">
        <f>'Age Profile - 2020'!AQ4</f>
        <v>0</v>
      </c>
      <c r="AR39" s="14">
        <f>'Age Profile - 2020'!AR4</f>
        <v>2</v>
      </c>
      <c r="AS39" s="14">
        <f>'Age Profile - 2020'!AS4</f>
        <v>0</v>
      </c>
      <c r="AT39" s="14">
        <f>'Age Profile - 2020'!AT4</f>
        <v>0</v>
      </c>
      <c r="AU39" s="14">
        <f>'Age Profile - 2020'!AU4</f>
        <v>0</v>
      </c>
      <c r="AV39" s="14">
        <f>'Age Profile - 2020'!AV4</f>
        <v>0</v>
      </c>
      <c r="AW39" s="14">
        <f>'Age Profile - 2020'!AW4</f>
        <v>0</v>
      </c>
      <c r="AX39" s="14">
        <f>'Age Profile - 2020'!AX4</f>
        <v>0</v>
      </c>
      <c r="AY39" s="14">
        <f>'Age Profile - 2020'!AY4</f>
        <v>0</v>
      </c>
      <c r="AZ39" s="14">
        <f>'Age Profile - 2020'!AZ4</f>
        <v>0</v>
      </c>
      <c r="BA39" s="14">
        <f>'Age Profile - 2020'!BA4</f>
        <v>0</v>
      </c>
      <c r="BB39" s="14">
        <f>'Age Profile - 2020'!BB4</f>
        <v>0</v>
      </c>
      <c r="BC39" s="14">
        <f>'Age Profile - 2020'!BC4</f>
        <v>0</v>
      </c>
      <c r="BD39" s="14">
        <f>'Age Profile - 2020'!BD4</f>
        <v>0</v>
      </c>
      <c r="BE39" s="14">
        <f>'Age Profile - 2020'!BE4</f>
        <v>0</v>
      </c>
      <c r="BF39" s="14">
        <f>'Age Profile - 2020'!BF4</f>
        <v>0</v>
      </c>
      <c r="BG39" s="14">
        <f>'Age Profile - 2020'!BG4</f>
        <v>0</v>
      </c>
      <c r="BH39" s="14">
        <f>'Age Profile - 2020'!BH4</f>
        <v>0</v>
      </c>
      <c r="BI39" s="14">
        <f>'Age Profile - 2020'!BI4</f>
        <v>0</v>
      </c>
      <c r="BJ39" s="14">
        <f>'Age Profile - 2020'!BJ4</f>
        <v>0</v>
      </c>
      <c r="BK39" s="14">
        <f>'Age Profile - 2020'!BK4</f>
        <v>0</v>
      </c>
      <c r="BL39" s="14">
        <f>'Age Profile - 2020'!BL4</f>
        <v>0</v>
      </c>
      <c r="BM39" s="14">
        <f>'Age Profile - 2020'!BM4</f>
        <v>0</v>
      </c>
      <c r="BN39" s="14">
        <f>'Age Profile - 2020'!BN4</f>
        <v>0</v>
      </c>
      <c r="BO39" s="14">
        <f>'Age Profile - 2020'!BO4</f>
        <v>0</v>
      </c>
      <c r="BP39" s="14">
        <f>'Age Profile - 2020'!BP4</f>
        <v>0</v>
      </c>
      <c r="BQ39" s="14">
        <f>'Age Profile - 2020'!BQ4</f>
        <v>0</v>
      </c>
      <c r="BR39" s="14">
        <f>'Age Profile - 2020'!BR4</f>
        <v>0</v>
      </c>
      <c r="BS39" s="14">
        <f>'Age Profile - 2020'!BS4</f>
        <v>0</v>
      </c>
      <c r="BT39" s="14">
        <f>'Age Profile - 2020'!BT4</f>
        <v>0</v>
      </c>
      <c r="BU39" s="14">
        <f>'Age Profile - 2020'!BU4</f>
        <v>0</v>
      </c>
      <c r="BV39" s="14">
        <f>'Age Profile - 2020'!BV4</f>
        <v>0</v>
      </c>
      <c r="BW39" s="14">
        <f>'Age Profile - 2020'!BW4</f>
        <v>0</v>
      </c>
      <c r="BX39" s="14">
        <f>'Age Profile - 2020'!BX4</f>
        <v>0</v>
      </c>
      <c r="BY39" s="14">
        <f>'Age Profile - 2020'!BY4</f>
        <v>0</v>
      </c>
      <c r="BZ39" s="14">
        <f>'Age Profile - 2020'!BZ4</f>
        <v>0</v>
      </c>
      <c r="CA39" s="14">
        <f>'Age Profile - 2020'!CA4</f>
        <v>0</v>
      </c>
      <c r="CB39" s="14">
        <f>'Age Profile - 2020'!CB4</f>
        <v>0</v>
      </c>
      <c r="CC39" s="14">
        <f>'Age Profile - 2020'!CC4</f>
        <v>0</v>
      </c>
      <c r="CD39" s="14">
        <f>'Age Profile - 2020'!CD4</f>
        <v>0</v>
      </c>
      <c r="CE39" s="14">
        <f>'Age Profile - 2020'!CE4</f>
        <v>0</v>
      </c>
      <c r="CF39" s="14">
        <f>'Age Profile - 2020'!CF4</f>
        <v>0</v>
      </c>
      <c r="CG39" s="14">
        <f>'Age Profile - 2020'!CG4</f>
        <v>0</v>
      </c>
      <c r="CH39" s="14">
        <f>'Age Profile - 2020'!CH4</f>
        <v>0</v>
      </c>
      <c r="CI39" s="14">
        <f>'Age Profile - 2020'!CI4</f>
        <v>0</v>
      </c>
      <c r="CJ39" s="14">
        <f>'Age Profile - 2020'!CJ4</f>
        <v>0</v>
      </c>
      <c r="CK39" s="14">
        <f>'Age Profile - 2020'!CK4</f>
        <v>0</v>
      </c>
      <c r="CL39" s="14">
        <f>'Age Profile - 2020'!CL4</f>
        <v>0</v>
      </c>
      <c r="CM39" s="14">
        <f>'Age Profile - 2020'!CM4</f>
        <v>0</v>
      </c>
      <c r="CN39" s="14">
        <f>'Age Profile - 2020'!CN4</f>
        <v>0</v>
      </c>
      <c r="CO39" s="14">
        <f>'Age Profile - 2020'!CO4</f>
        <v>0</v>
      </c>
      <c r="CP39" s="14">
        <f>'Age Profile - 2020'!CP4</f>
        <v>0</v>
      </c>
      <c r="CQ39" s="14">
        <f>'Age Profile - 2020'!CQ4</f>
        <v>0</v>
      </c>
      <c r="CR39" s="14">
        <f>'Age Profile - 2020'!CR4</f>
        <v>0</v>
      </c>
      <c r="CS39" s="14">
        <f>'Age Profile - 2020'!CS4</f>
        <v>0</v>
      </c>
      <c r="CT39" s="14">
        <f>'Age Profile - 2020'!CT4</f>
        <v>0</v>
      </c>
      <c r="CU39" s="14">
        <f>'Age Profile - 2020'!CU4</f>
        <v>0</v>
      </c>
      <c r="CV39" s="14">
        <f>'Age Profile - 2020'!CV4</f>
        <v>0</v>
      </c>
      <c r="CW39" s="14">
        <f>'Age Profile - 2020'!CW4</f>
        <v>0</v>
      </c>
      <c r="CX39" s="14">
        <f>'Age Profile - 2020'!CX4</f>
        <v>0</v>
      </c>
      <c r="CY39" s="14">
        <f>'Age Profile - 2020'!CY4</f>
        <v>0</v>
      </c>
      <c r="CZ39" s="14">
        <f>'Age Profile - 2020'!CZ4</f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</row>
    <row r="40" spans="1:117" x14ac:dyDescent="0.25">
      <c r="C40" t="s">
        <v>28</v>
      </c>
      <c r="D40">
        <v>34</v>
      </c>
      <c r="E40">
        <v>66</v>
      </c>
      <c r="F40" t="s">
        <v>6</v>
      </c>
      <c r="G40" s="1">
        <f t="shared" si="22"/>
        <v>13</v>
      </c>
      <c r="H40" s="14">
        <f>'Age Profile - 2020'!H5</f>
        <v>0</v>
      </c>
      <c r="I40" s="14">
        <f>'Age Profile - 2020'!I5</f>
        <v>0</v>
      </c>
      <c r="J40" s="14">
        <f>'Age Profile - 2020'!J5</f>
        <v>0</v>
      </c>
      <c r="K40" s="14">
        <f>'Age Profile - 2020'!K5</f>
        <v>0</v>
      </c>
      <c r="L40" s="14">
        <f>'Age Profile - 2020'!L5</f>
        <v>0</v>
      </c>
      <c r="M40" s="14">
        <f>'Age Profile - 2020'!M5</f>
        <v>0</v>
      </c>
      <c r="N40" s="14">
        <f>'Age Profile - 2020'!N5</f>
        <v>0</v>
      </c>
      <c r="O40" s="14">
        <f>'Age Profile - 2020'!O5</f>
        <v>2</v>
      </c>
      <c r="P40" s="14">
        <f>'Age Profile - 2020'!P5</f>
        <v>7</v>
      </c>
      <c r="Q40" s="14">
        <f>'Age Profile - 2020'!Q5</f>
        <v>0</v>
      </c>
      <c r="R40" s="14">
        <f>'Age Profile - 2020'!R5</f>
        <v>0</v>
      </c>
      <c r="S40" s="14">
        <f>'Age Profile - 2020'!S5</f>
        <v>0</v>
      </c>
      <c r="T40" s="14">
        <f>'Age Profile - 2020'!T5</f>
        <v>0</v>
      </c>
      <c r="U40" s="14">
        <f>'Age Profile - 2020'!U5</f>
        <v>0</v>
      </c>
      <c r="V40" s="14">
        <f>'Age Profile - 2020'!V5</f>
        <v>0</v>
      </c>
      <c r="W40" s="14">
        <f>'Age Profile - 2020'!W5</f>
        <v>0</v>
      </c>
      <c r="X40" s="14">
        <f>'Age Profile - 2020'!X5</f>
        <v>0</v>
      </c>
      <c r="Y40" s="14">
        <f>'Age Profile - 2020'!Y5</f>
        <v>0</v>
      </c>
      <c r="Z40" s="14">
        <f>'Age Profile - 2020'!Z5</f>
        <v>0</v>
      </c>
      <c r="AA40" s="14">
        <f>'Age Profile - 2020'!AA5</f>
        <v>0</v>
      </c>
      <c r="AB40" s="14">
        <f>'Age Profile - 2020'!AB5</f>
        <v>0</v>
      </c>
      <c r="AC40" s="14">
        <f>'Age Profile - 2020'!AC5</f>
        <v>2</v>
      </c>
      <c r="AD40" s="14">
        <f>'Age Profile - 2020'!AD5</f>
        <v>2</v>
      </c>
      <c r="AE40" s="14">
        <f>'Age Profile - 2020'!AE5</f>
        <v>0</v>
      </c>
      <c r="AF40" s="14">
        <f>'Age Profile - 2020'!AF5</f>
        <v>0</v>
      </c>
      <c r="AG40" s="14">
        <f>'Age Profile - 2020'!AG5</f>
        <v>0</v>
      </c>
      <c r="AH40" s="14">
        <f>'Age Profile - 2020'!AH5</f>
        <v>0</v>
      </c>
      <c r="AI40" s="14">
        <f>'Age Profile - 2020'!AI5</f>
        <v>0</v>
      </c>
      <c r="AJ40" s="14">
        <f>'Age Profile - 2020'!AJ5</f>
        <v>0</v>
      </c>
      <c r="AK40" s="14">
        <f>'Age Profile - 2020'!AK5</f>
        <v>0</v>
      </c>
      <c r="AL40" s="14">
        <f>'Age Profile - 2020'!AL5</f>
        <v>0</v>
      </c>
      <c r="AM40" s="14">
        <f>'Age Profile - 2020'!AM5</f>
        <v>0</v>
      </c>
      <c r="AN40" s="14">
        <f>'Age Profile - 2020'!AN5</f>
        <v>0</v>
      </c>
      <c r="AO40" s="14">
        <f>'Age Profile - 2020'!AO5</f>
        <v>0</v>
      </c>
      <c r="AP40" s="14">
        <f>'Age Profile - 2020'!AP5</f>
        <v>0</v>
      </c>
      <c r="AQ40" s="14">
        <f>'Age Profile - 2020'!AQ5</f>
        <v>0</v>
      </c>
      <c r="AR40" s="14">
        <f>'Age Profile - 2020'!AR5</f>
        <v>0</v>
      </c>
      <c r="AS40" s="14">
        <f>'Age Profile - 2020'!AS5</f>
        <v>0</v>
      </c>
      <c r="AT40" s="14">
        <f>'Age Profile - 2020'!AT5</f>
        <v>0</v>
      </c>
      <c r="AU40" s="14">
        <f>'Age Profile - 2020'!AU5</f>
        <v>0</v>
      </c>
      <c r="AV40" s="14">
        <f>'Age Profile - 2020'!AV5</f>
        <v>0</v>
      </c>
      <c r="AW40" s="14">
        <f>'Age Profile - 2020'!AW5</f>
        <v>0</v>
      </c>
      <c r="AX40" s="14">
        <f>'Age Profile - 2020'!AX5</f>
        <v>0</v>
      </c>
      <c r="AY40" s="14">
        <f>'Age Profile - 2020'!AY5</f>
        <v>0</v>
      </c>
      <c r="AZ40" s="14">
        <f>'Age Profile - 2020'!AZ5</f>
        <v>0</v>
      </c>
      <c r="BA40" s="14">
        <f>'Age Profile - 2020'!BA5</f>
        <v>0</v>
      </c>
      <c r="BB40" s="14">
        <f>'Age Profile - 2020'!BB5</f>
        <v>0</v>
      </c>
      <c r="BC40" s="14">
        <f>'Age Profile - 2020'!BC5</f>
        <v>0</v>
      </c>
      <c r="BD40" s="14">
        <f>'Age Profile - 2020'!BD5</f>
        <v>0</v>
      </c>
      <c r="BE40" s="14">
        <f>'Age Profile - 2020'!BE5</f>
        <v>0</v>
      </c>
      <c r="BF40" s="14">
        <f>'Age Profile - 2020'!BF5</f>
        <v>0</v>
      </c>
      <c r="BG40" s="14">
        <f>'Age Profile - 2020'!BG5</f>
        <v>0</v>
      </c>
      <c r="BH40" s="14">
        <f>'Age Profile - 2020'!BH5</f>
        <v>0</v>
      </c>
      <c r="BI40" s="14">
        <f>'Age Profile - 2020'!BI5</f>
        <v>0</v>
      </c>
      <c r="BJ40" s="14">
        <f>'Age Profile - 2020'!BJ5</f>
        <v>0</v>
      </c>
      <c r="BK40" s="14">
        <f>'Age Profile - 2020'!BK5</f>
        <v>0</v>
      </c>
      <c r="BL40" s="14">
        <f>'Age Profile - 2020'!BL5</f>
        <v>0</v>
      </c>
      <c r="BM40" s="14">
        <f>'Age Profile - 2020'!BM5</f>
        <v>0</v>
      </c>
      <c r="BN40" s="14">
        <f>'Age Profile - 2020'!BN5</f>
        <v>0</v>
      </c>
      <c r="BO40" s="14">
        <f>'Age Profile - 2020'!BO5</f>
        <v>0</v>
      </c>
      <c r="BP40" s="14">
        <f>'Age Profile - 2020'!BP5</f>
        <v>0</v>
      </c>
      <c r="BQ40" s="14">
        <f>'Age Profile - 2020'!BQ5</f>
        <v>0</v>
      </c>
      <c r="BR40" s="14">
        <f>'Age Profile - 2020'!BR5</f>
        <v>0</v>
      </c>
      <c r="BS40" s="14">
        <f>'Age Profile - 2020'!BS5</f>
        <v>0</v>
      </c>
      <c r="BT40" s="14">
        <f>'Age Profile - 2020'!BT5</f>
        <v>0</v>
      </c>
      <c r="BU40" s="14">
        <f>'Age Profile - 2020'!BU5</f>
        <v>0</v>
      </c>
      <c r="BV40" s="14">
        <f>'Age Profile - 2020'!BV5</f>
        <v>0</v>
      </c>
      <c r="BW40" s="14">
        <f>'Age Profile - 2020'!BW5</f>
        <v>0</v>
      </c>
      <c r="BX40" s="14">
        <f>'Age Profile - 2020'!BX5</f>
        <v>0</v>
      </c>
      <c r="BY40" s="14">
        <f>'Age Profile - 2020'!BY5</f>
        <v>0</v>
      </c>
      <c r="BZ40" s="14">
        <f>'Age Profile - 2020'!BZ5</f>
        <v>0</v>
      </c>
      <c r="CA40" s="14">
        <f>'Age Profile - 2020'!CA5</f>
        <v>0</v>
      </c>
      <c r="CB40" s="14">
        <f>'Age Profile - 2020'!CB5</f>
        <v>0</v>
      </c>
      <c r="CC40" s="14">
        <f>'Age Profile - 2020'!CC5</f>
        <v>0</v>
      </c>
      <c r="CD40" s="14">
        <f>'Age Profile - 2020'!CD5</f>
        <v>0</v>
      </c>
      <c r="CE40" s="14">
        <f>'Age Profile - 2020'!CE5</f>
        <v>0</v>
      </c>
      <c r="CF40" s="14">
        <f>'Age Profile - 2020'!CF5</f>
        <v>0</v>
      </c>
      <c r="CG40" s="14">
        <f>'Age Profile - 2020'!CG5</f>
        <v>0</v>
      </c>
      <c r="CH40" s="14">
        <f>'Age Profile - 2020'!CH5</f>
        <v>0</v>
      </c>
      <c r="CI40" s="14">
        <f>'Age Profile - 2020'!CI5</f>
        <v>0</v>
      </c>
      <c r="CJ40" s="14">
        <f>'Age Profile - 2020'!CJ5</f>
        <v>0</v>
      </c>
      <c r="CK40" s="14">
        <f>'Age Profile - 2020'!CK5</f>
        <v>0</v>
      </c>
      <c r="CL40" s="14">
        <f>'Age Profile - 2020'!CL5</f>
        <v>0</v>
      </c>
      <c r="CM40" s="14">
        <f>'Age Profile - 2020'!CM5</f>
        <v>0</v>
      </c>
      <c r="CN40" s="14">
        <f>'Age Profile - 2020'!CN5</f>
        <v>0</v>
      </c>
      <c r="CO40" s="14">
        <f>'Age Profile - 2020'!CO5</f>
        <v>0</v>
      </c>
      <c r="CP40" s="14">
        <f>'Age Profile - 2020'!CP5</f>
        <v>0</v>
      </c>
      <c r="CQ40" s="14">
        <f>'Age Profile - 2020'!CQ5</f>
        <v>0</v>
      </c>
      <c r="CR40" s="14">
        <f>'Age Profile - 2020'!CR5</f>
        <v>0</v>
      </c>
      <c r="CS40" s="14">
        <f>'Age Profile - 2020'!CS5</f>
        <v>0</v>
      </c>
      <c r="CT40" s="14">
        <f>'Age Profile - 2020'!CT5</f>
        <v>0</v>
      </c>
      <c r="CU40" s="14">
        <f>'Age Profile - 2020'!CU5</f>
        <v>0</v>
      </c>
      <c r="CV40" s="14">
        <f>'Age Profile - 2020'!CV5</f>
        <v>0</v>
      </c>
      <c r="CW40" s="14">
        <f>'Age Profile - 2020'!CW5</f>
        <v>0</v>
      </c>
      <c r="CX40" s="14">
        <f>'Age Profile - 2020'!CX5</f>
        <v>0</v>
      </c>
      <c r="CY40" s="14">
        <f>'Age Profile - 2020'!CY5</f>
        <v>0</v>
      </c>
      <c r="CZ40" s="14">
        <f>'Age Profile - 2020'!CZ5</f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</row>
    <row r="41" spans="1:117" x14ac:dyDescent="0.25">
      <c r="C41" t="s">
        <v>29</v>
      </c>
      <c r="D41">
        <v>67</v>
      </c>
      <c r="E41">
        <v>132</v>
      </c>
      <c r="F41" t="s">
        <v>6</v>
      </c>
      <c r="G41" s="1">
        <f t="shared" si="22"/>
        <v>510</v>
      </c>
      <c r="H41" s="14">
        <f>'Age Profile - 2020'!H6</f>
        <v>5</v>
      </c>
      <c r="I41" s="14">
        <f>'Age Profile - 2020'!I6</f>
        <v>6</v>
      </c>
      <c r="J41" s="14">
        <f>'Age Profile - 2020'!J6</f>
        <v>6</v>
      </c>
      <c r="K41" s="14">
        <f>'Age Profile - 2020'!K6</f>
        <v>12</v>
      </c>
      <c r="L41" s="14">
        <f>'Age Profile - 2020'!L6</f>
        <v>0</v>
      </c>
      <c r="M41" s="14">
        <f>'Age Profile - 2020'!M6</f>
        <v>9</v>
      </c>
      <c r="N41" s="14">
        <f>'Age Profile - 2020'!N6</f>
        <v>39</v>
      </c>
      <c r="O41" s="14">
        <f>'Age Profile - 2020'!O6</f>
        <v>32</v>
      </c>
      <c r="P41" s="14">
        <f>'Age Profile - 2020'!P6</f>
        <v>28</v>
      </c>
      <c r="Q41" s="14">
        <f>'Age Profile - 2020'!Q6</f>
        <v>26</v>
      </c>
      <c r="R41" s="14">
        <f>'Age Profile - 2020'!R6</f>
        <v>48</v>
      </c>
      <c r="S41" s="14">
        <f>'Age Profile - 2020'!S6</f>
        <v>57</v>
      </c>
      <c r="T41" s="14">
        <f>'Age Profile - 2020'!T6</f>
        <v>27</v>
      </c>
      <c r="U41" s="14">
        <f>'Age Profile - 2020'!U6</f>
        <v>21</v>
      </c>
      <c r="V41" s="14">
        <f>'Age Profile - 2020'!V6</f>
        <v>16</v>
      </c>
      <c r="W41" s="14">
        <f>'Age Profile - 2020'!W6</f>
        <v>15</v>
      </c>
      <c r="X41" s="14">
        <f>'Age Profile - 2020'!X6</f>
        <v>2</v>
      </c>
      <c r="Y41" s="14">
        <f>'Age Profile - 2020'!Y6</f>
        <v>4</v>
      </c>
      <c r="Z41" s="14">
        <f>'Age Profile - 2020'!Z6</f>
        <v>4</v>
      </c>
      <c r="AA41" s="14">
        <f>'Age Profile - 2020'!AA6</f>
        <v>7</v>
      </c>
      <c r="AB41" s="14">
        <f>'Age Profile - 2020'!AB6</f>
        <v>3</v>
      </c>
      <c r="AC41" s="14">
        <f>'Age Profile - 2020'!AC6</f>
        <v>7</v>
      </c>
      <c r="AD41" s="14">
        <f>'Age Profile - 2020'!AD6</f>
        <v>13</v>
      </c>
      <c r="AE41" s="14">
        <f>'Age Profile - 2020'!AE6</f>
        <v>4</v>
      </c>
      <c r="AF41" s="14">
        <f>'Age Profile - 2020'!AF6</f>
        <v>1</v>
      </c>
      <c r="AG41" s="14">
        <f>'Age Profile - 2020'!AG6</f>
        <v>5</v>
      </c>
      <c r="AH41" s="14">
        <f>'Age Profile - 2020'!AH6</f>
        <v>3</v>
      </c>
      <c r="AI41" s="14">
        <f>'Age Profile - 2020'!AI6</f>
        <v>1</v>
      </c>
      <c r="AJ41" s="14">
        <f>'Age Profile - 2020'!AJ6</f>
        <v>3</v>
      </c>
      <c r="AK41" s="14">
        <f>'Age Profile - 2020'!AK6</f>
        <v>3</v>
      </c>
      <c r="AL41" s="14">
        <f>'Age Profile - 2020'!AL6</f>
        <v>2</v>
      </c>
      <c r="AM41" s="14">
        <f>'Age Profile - 2020'!AM6</f>
        <v>5</v>
      </c>
      <c r="AN41" s="14">
        <f>'Age Profile - 2020'!AN6</f>
        <v>16</v>
      </c>
      <c r="AO41" s="14">
        <f>'Age Profile - 2020'!AO6</f>
        <v>19</v>
      </c>
      <c r="AP41" s="14">
        <f>'Age Profile - 2020'!AP6</f>
        <v>8</v>
      </c>
      <c r="AQ41" s="14">
        <f>'Age Profile - 2020'!AQ6</f>
        <v>11</v>
      </c>
      <c r="AR41" s="14">
        <f>'Age Profile - 2020'!AR6</f>
        <v>11</v>
      </c>
      <c r="AS41" s="14">
        <f>'Age Profile - 2020'!AS6</f>
        <v>5</v>
      </c>
      <c r="AT41" s="14">
        <f>'Age Profile - 2020'!AT6</f>
        <v>4</v>
      </c>
      <c r="AU41" s="14">
        <f>'Age Profile - 2020'!AU6</f>
        <v>6</v>
      </c>
      <c r="AV41" s="14">
        <f>'Age Profile - 2020'!AV6</f>
        <v>0</v>
      </c>
      <c r="AW41" s="14">
        <f>'Age Profile - 2020'!AW6</f>
        <v>5</v>
      </c>
      <c r="AX41" s="14">
        <f>'Age Profile - 2020'!AX6</f>
        <v>2</v>
      </c>
      <c r="AY41" s="14">
        <f>'Age Profile - 2020'!AY6</f>
        <v>2</v>
      </c>
      <c r="AZ41" s="14">
        <f>'Age Profile - 2020'!AZ6</f>
        <v>0</v>
      </c>
      <c r="BA41" s="14">
        <f>'Age Profile - 2020'!BA6</f>
        <v>2</v>
      </c>
      <c r="BB41" s="14">
        <f>'Age Profile - 2020'!BB6</f>
        <v>0</v>
      </c>
      <c r="BC41" s="14">
        <f>'Age Profile - 2020'!BC6</f>
        <v>0</v>
      </c>
      <c r="BD41" s="14">
        <f>'Age Profile - 2020'!BD6</f>
        <v>0</v>
      </c>
      <c r="BE41" s="14">
        <f>'Age Profile - 2020'!BE6</f>
        <v>0</v>
      </c>
      <c r="BF41" s="14">
        <f>'Age Profile - 2020'!BF6</f>
        <v>0</v>
      </c>
      <c r="BG41" s="14">
        <f>'Age Profile - 2020'!BG6</f>
        <v>0</v>
      </c>
      <c r="BH41" s="14">
        <f>'Age Profile - 2020'!BH6</f>
        <v>0</v>
      </c>
      <c r="BI41" s="14">
        <f>'Age Profile - 2020'!BI6</f>
        <v>0</v>
      </c>
      <c r="BJ41" s="14">
        <f>'Age Profile - 2020'!BJ6</f>
        <v>0</v>
      </c>
      <c r="BK41" s="14">
        <f>'Age Profile - 2020'!BK6</f>
        <v>0</v>
      </c>
      <c r="BL41" s="14">
        <f>'Age Profile - 2020'!BL6</f>
        <v>0</v>
      </c>
      <c r="BM41" s="14">
        <f>'Age Profile - 2020'!BM6</f>
        <v>5</v>
      </c>
      <c r="BN41" s="14">
        <f>'Age Profile - 2020'!BN6</f>
        <v>0</v>
      </c>
      <c r="BO41" s="14">
        <f>'Age Profile - 2020'!BO6</f>
        <v>0</v>
      </c>
      <c r="BP41" s="14">
        <f>'Age Profile - 2020'!BP6</f>
        <v>0</v>
      </c>
      <c r="BQ41" s="14">
        <f>'Age Profile - 2020'!BQ6</f>
        <v>0</v>
      </c>
      <c r="BR41" s="14">
        <f>'Age Profile - 2020'!BR6</f>
        <v>0</v>
      </c>
      <c r="BS41" s="14">
        <f>'Age Profile - 2020'!BS6</f>
        <v>0</v>
      </c>
      <c r="BT41" s="14">
        <f>'Age Profile - 2020'!BT6</f>
        <v>0</v>
      </c>
      <c r="BU41" s="14">
        <f>'Age Profile - 2020'!BU6</f>
        <v>0</v>
      </c>
      <c r="BV41" s="14">
        <f>'Age Profile - 2020'!BV6</f>
        <v>0</v>
      </c>
      <c r="BW41" s="14">
        <f>'Age Profile - 2020'!BW6</f>
        <v>0</v>
      </c>
      <c r="BX41" s="14">
        <f>'Age Profile - 2020'!BX6</f>
        <v>0</v>
      </c>
      <c r="BY41" s="14">
        <f>'Age Profile - 2020'!BY6</f>
        <v>0</v>
      </c>
      <c r="BZ41" s="14">
        <f>'Age Profile - 2020'!BZ6</f>
        <v>0</v>
      </c>
      <c r="CA41" s="14">
        <f>'Age Profile - 2020'!CA6</f>
        <v>0</v>
      </c>
      <c r="CB41" s="14">
        <f>'Age Profile - 2020'!CB6</f>
        <v>0</v>
      </c>
      <c r="CC41" s="14">
        <f>'Age Profile - 2020'!CC6</f>
        <v>0</v>
      </c>
      <c r="CD41" s="14">
        <f>'Age Profile - 2020'!CD6</f>
        <v>0</v>
      </c>
      <c r="CE41" s="14">
        <f>'Age Profile - 2020'!CE6</f>
        <v>0</v>
      </c>
      <c r="CF41" s="14">
        <f>'Age Profile - 2020'!CF6</f>
        <v>0</v>
      </c>
      <c r="CG41" s="14">
        <f>'Age Profile - 2020'!CG6</f>
        <v>0</v>
      </c>
      <c r="CH41" s="14">
        <f>'Age Profile - 2020'!CH6</f>
        <v>0</v>
      </c>
      <c r="CI41" s="14">
        <f>'Age Profile - 2020'!CI6</f>
        <v>0</v>
      </c>
      <c r="CJ41" s="14">
        <f>'Age Profile - 2020'!CJ6</f>
        <v>0</v>
      </c>
      <c r="CK41" s="14">
        <f>'Age Profile - 2020'!CK6</f>
        <v>0</v>
      </c>
      <c r="CL41" s="14">
        <f>'Age Profile - 2020'!CL6</f>
        <v>0</v>
      </c>
      <c r="CM41" s="14">
        <f>'Age Profile - 2020'!CM6</f>
        <v>0</v>
      </c>
      <c r="CN41" s="14">
        <f>'Age Profile - 2020'!CN6</f>
        <v>0</v>
      </c>
      <c r="CO41" s="14">
        <f>'Age Profile - 2020'!CO6</f>
        <v>0</v>
      </c>
      <c r="CP41" s="14">
        <f>'Age Profile - 2020'!CP6</f>
        <v>0</v>
      </c>
      <c r="CQ41" s="14">
        <f>'Age Profile - 2020'!CQ6</f>
        <v>0</v>
      </c>
      <c r="CR41" s="14">
        <f>'Age Profile - 2020'!CR6</f>
        <v>0</v>
      </c>
      <c r="CS41" s="14">
        <f>'Age Profile - 2020'!CS6</f>
        <v>0</v>
      </c>
      <c r="CT41" s="14">
        <f>'Age Profile - 2020'!CT6</f>
        <v>0</v>
      </c>
      <c r="CU41" s="14">
        <f>'Age Profile - 2020'!CU6</f>
        <v>0</v>
      </c>
      <c r="CV41" s="14">
        <f>'Age Profile - 2020'!CV6</f>
        <v>0</v>
      </c>
      <c r="CW41" s="14">
        <f>'Age Profile - 2020'!CW6</f>
        <v>0</v>
      </c>
      <c r="CX41" s="14">
        <f>'Age Profile - 2020'!CX6</f>
        <v>0</v>
      </c>
      <c r="CY41" s="14">
        <f>'Age Profile - 2020'!CY6</f>
        <v>0</v>
      </c>
      <c r="CZ41" s="14">
        <f>'Age Profile - 2020'!CZ6</f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</row>
    <row r="42" spans="1:117" x14ac:dyDescent="0.25">
      <c r="C42" t="s">
        <v>30</v>
      </c>
      <c r="D42">
        <v>133</v>
      </c>
      <c r="E42">
        <v>275</v>
      </c>
      <c r="F42" t="s">
        <v>6</v>
      </c>
      <c r="G42" s="1">
        <f t="shared" si="22"/>
        <v>412</v>
      </c>
      <c r="H42" s="14">
        <f>'Age Profile - 2020'!H7</f>
        <v>3</v>
      </c>
      <c r="I42" s="14">
        <f>'Age Profile - 2020'!I7</f>
        <v>1</v>
      </c>
      <c r="J42" s="14">
        <f>'Age Profile - 2020'!J7</f>
        <v>2</v>
      </c>
      <c r="K42" s="14">
        <f>'Age Profile - 2020'!K7</f>
        <v>0</v>
      </c>
      <c r="L42" s="14">
        <f>'Age Profile - 2020'!L7</f>
        <v>3</v>
      </c>
      <c r="M42" s="14">
        <f>'Age Profile - 2020'!M7</f>
        <v>16</v>
      </c>
      <c r="N42" s="14">
        <f>'Age Profile - 2020'!N7</f>
        <v>21</v>
      </c>
      <c r="O42" s="14">
        <f>'Age Profile - 2020'!O7</f>
        <v>31</v>
      </c>
      <c r="P42" s="14">
        <f>'Age Profile - 2020'!P7</f>
        <v>30</v>
      </c>
      <c r="Q42" s="14">
        <f>'Age Profile - 2020'!Q7</f>
        <v>6</v>
      </c>
      <c r="R42" s="14">
        <f>'Age Profile - 2020'!R7</f>
        <v>15</v>
      </c>
      <c r="S42" s="14">
        <f>'Age Profile - 2020'!S7</f>
        <v>35</v>
      </c>
      <c r="T42" s="14">
        <f>'Age Profile - 2020'!T7</f>
        <v>43</v>
      </c>
      <c r="U42" s="14">
        <f>'Age Profile - 2020'!U7</f>
        <v>31</v>
      </c>
      <c r="V42" s="14">
        <f>'Age Profile - 2020'!V7</f>
        <v>28</v>
      </c>
      <c r="W42" s="14">
        <f>'Age Profile - 2020'!W7</f>
        <v>15</v>
      </c>
      <c r="X42" s="14">
        <f>'Age Profile - 2020'!X7</f>
        <v>5</v>
      </c>
      <c r="Y42" s="14">
        <f>'Age Profile - 2020'!Y7</f>
        <v>10</v>
      </c>
      <c r="Z42" s="14">
        <f>'Age Profile - 2020'!Z7</f>
        <v>12</v>
      </c>
      <c r="AA42" s="14">
        <f>'Age Profile - 2020'!AA7</f>
        <v>2</v>
      </c>
      <c r="AB42" s="14">
        <f>'Age Profile - 2020'!AB7</f>
        <v>6</v>
      </c>
      <c r="AC42" s="14">
        <f>'Age Profile - 2020'!AC7</f>
        <v>10</v>
      </c>
      <c r="AD42" s="14">
        <f>'Age Profile - 2020'!AD7</f>
        <v>12</v>
      </c>
      <c r="AE42" s="14">
        <f>'Age Profile - 2020'!AE7</f>
        <v>0</v>
      </c>
      <c r="AF42" s="14">
        <f>'Age Profile - 2020'!AF7</f>
        <v>3</v>
      </c>
      <c r="AG42" s="14">
        <f>'Age Profile - 2020'!AG7</f>
        <v>4</v>
      </c>
      <c r="AH42" s="14">
        <f>'Age Profile - 2020'!AH7</f>
        <v>7</v>
      </c>
      <c r="AI42" s="14">
        <f>'Age Profile - 2020'!AI7</f>
        <v>12</v>
      </c>
      <c r="AJ42" s="14">
        <f>'Age Profile - 2020'!AJ7</f>
        <v>2</v>
      </c>
      <c r="AK42" s="14">
        <f>'Age Profile - 2020'!AK7</f>
        <v>0</v>
      </c>
      <c r="AL42" s="14">
        <f>'Age Profile - 2020'!AL7</f>
        <v>0</v>
      </c>
      <c r="AM42" s="14">
        <f>'Age Profile - 2020'!AM7</f>
        <v>18</v>
      </c>
      <c r="AN42" s="14">
        <f>'Age Profile - 2020'!AN7</f>
        <v>2</v>
      </c>
      <c r="AO42" s="14">
        <f>'Age Profile - 2020'!AO7</f>
        <v>1</v>
      </c>
      <c r="AP42" s="14">
        <f>'Age Profile - 2020'!AP7</f>
        <v>1</v>
      </c>
      <c r="AQ42" s="14">
        <f>'Age Profile - 2020'!AQ7</f>
        <v>11</v>
      </c>
      <c r="AR42" s="14">
        <f>'Age Profile - 2020'!AR7</f>
        <v>1</v>
      </c>
      <c r="AS42" s="14">
        <f>'Age Profile - 2020'!AS7</f>
        <v>0</v>
      </c>
      <c r="AT42" s="14">
        <f>'Age Profile - 2020'!AT7</f>
        <v>0</v>
      </c>
      <c r="AU42" s="14">
        <f>'Age Profile - 2020'!AU7</f>
        <v>3</v>
      </c>
      <c r="AV42" s="14">
        <f>'Age Profile - 2020'!AV7</f>
        <v>0</v>
      </c>
      <c r="AW42" s="14">
        <f>'Age Profile - 2020'!AW7</f>
        <v>1</v>
      </c>
      <c r="AX42" s="14">
        <f>'Age Profile - 2020'!AX7</f>
        <v>4</v>
      </c>
      <c r="AY42" s="14">
        <f>'Age Profile - 2020'!AY7</f>
        <v>0</v>
      </c>
      <c r="AZ42" s="14">
        <f>'Age Profile - 2020'!AZ7</f>
        <v>0</v>
      </c>
      <c r="BA42" s="14">
        <f>'Age Profile - 2020'!BA7</f>
        <v>5</v>
      </c>
      <c r="BB42" s="14">
        <f>'Age Profile - 2020'!BB7</f>
        <v>0</v>
      </c>
      <c r="BC42" s="14">
        <f>'Age Profile - 2020'!BC7</f>
        <v>0</v>
      </c>
      <c r="BD42" s="14">
        <f>'Age Profile - 2020'!BD7</f>
        <v>0</v>
      </c>
      <c r="BE42" s="14">
        <f>'Age Profile - 2020'!BE7</f>
        <v>0</v>
      </c>
      <c r="BF42" s="14">
        <f>'Age Profile - 2020'!BF7</f>
        <v>0</v>
      </c>
      <c r="BG42" s="14">
        <f>'Age Profile - 2020'!BG7</f>
        <v>0</v>
      </c>
      <c r="BH42" s="14">
        <f>'Age Profile - 2020'!BH7</f>
        <v>0</v>
      </c>
      <c r="BI42" s="14">
        <f>'Age Profile - 2020'!BI7</f>
        <v>0</v>
      </c>
      <c r="BJ42" s="14">
        <f>'Age Profile - 2020'!BJ7</f>
        <v>0</v>
      </c>
      <c r="BK42" s="14">
        <f>'Age Profile - 2020'!BK7</f>
        <v>0</v>
      </c>
      <c r="BL42" s="14">
        <f>'Age Profile - 2020'!BL7</f>
        <v>0</v>
      </c>
      <c r="BM42" s="14">
        <f>'Age Profile - 2020'!BM7</f>
        <v>0</v>
      </c>
      <c r="BN42" s="14">
        <f>'Age Profile - 2020'!BN7</f>
        <v>0</v>
      </c>
      <c r="BO42" s="14">
        <f>'Age Profile - 2020'!BO7</f>
        <v>0</v>
      </c>
      <c r="BP42" s="14">
        <f>'Age Profile - 2020'!BP7</f>
        <v>0</v>
      </c>
      <c r="BQ42" s="14">
        <f>'Age Profile - 2020'!BQ7</f>
        <v>0</v>
      </c>
      <c r="BR42" s="14">
        <f>'Age Profile - 2020'!BR7</f>
        <v>0</v>
      </c>
      <c r="BS42" s="14">
        <f>'Age Profile - 2020'!BS7</f>
        <v>0</v>
      </c>
      <c r="BT42" s="14">
        <f>'Age Profile - 2020'!BT7</f>
        <v>0</v>
      </c>
      <c r="BU42" s="14">
        <f>'Age Profile - 2020'!BU7</f>
        <v>0</v>
      </c>
      <c r="BV42" s="14">
        <f>'Age Profile - 2020'!BV7</f>
        <v>0</v>
      </c>
      <c r="BW42" s="14">
        <f>'Age Profile - 2020'!BW7</f>
        <v>0</v>
      </c>
      <c r="BX42" s="14">
        <f>'Age Profile - 2020'!BX7</f>
        <v>0</v>
      </c>
      <c r="BY42" s="14">
        <f>'Age Profile - 2020'!BY7</f>
        <v>0</v>
      </c>
      <c r="BZ42" s="14">
        <f>'Age Profile - 2020'!BZ7</f>
        <v>0</v>
      </c>
      <c r="CA42" s="14">
        <f>'Age Profile - 2020'!CA7</f>
        <v>0</v>
      </c>
      <c r="CB42" s="14">
        <f>'Age Profile - 2020'!CB7</f>
        <v>0</v>
      </c>
      <c r="CC42" s="14">
        <f>'Age Profile - 2020'!CC7</f>
        <v>0</v>
      </c>
      <c r="CD42" s="14">
        <f>'Age Profile - 2020'!CD7</f>
        <v>0</v>
      </c>
      <c r="CE42" s="14">
        <f>'Age Profile - 2020'!CE7</f>
        <v>0</v>
      </c>
      <c r="CF42" s="14">
        <f>'Age Profile - 2020'!CF7</f>
        <v>0</v>
      </c>
      <c r="CG42" s="14">
        <f>'Age Profile - 2020'!CG7</f>
        <v>0</v>
      </c>
      <c r="CH42" s="14">
        <f>'Age Profile - 2020'!CH7</f>
        <v>0</v>
      </c>
      <c r="CI42" s="14">
        <f>'Age Profile - 2020'!CI7</f>
        <v>0</v>
      </c>
      <c r="CJ42" s="14">
        <f>'Age Profile - 2020'!CJ7</f>
        <v>0</v>
      </c>
      <c r="CK42" s="14">
        <f>'Age Profile - 2020'!CK7</f>
        <v>0</v>
      </c>
      <c r="CL42" s="14">
        <f>'Age Profile - 2020'!CL7</f>
        <v>0</v>
      </c>
      <c r="CM42" s="14">
        <f>'Age Profile - 2020'!CM7</f>
        <v>0</v>
      </c>
      <c r="CN42" s="14">
        <f>'Age Profile - 2020'!CN7</f>
        <v>0</v>
      </c>
      <c r="CO42" s="14">
        <f>'Age Profile - 2020'!CO7</f>
        <v>0</v>
      </c>
      <c r="CP42" s="14">
        <f>'Age Profile - 2020'!CP7</f>
        <v>0</v>
      </c>
      <c r="CQ42" s="14">
        <f>'Age Profile - 2020'!CQ7</f>
        <v>0</v>
      </c>
      <c r="CR42" s="14">
        <f>'Age Profile - 2020'!CR7</f>
        <v>0</v>
      </c>
      <c r="CS42" s="14">
        <f>'Age Profile - 2020'!CS7</f>
        <v>0</v>
      </c>
      <c r="CT42" s="14">
        <f>'Age Profile - 2020'!CT7</f>
        <v>0</v>
      </c>
      <c r="CU42" s="14">
        <f>'Age Profile - 2020'!CU7</f>
        <v>0</v>
      </c>
      <c r="CV42" s="14">
        <f>'Age Profile - 2020'!CV7</f>
        <v>0</v>
      </c>
      <c r="CW42" s="14">
        <f>'Age Profile - 2020'!CW7</f>
        <v>0</v>
      </c>
      <c r="CX42" s="14">
        <f>'Age Profile - 2020'!CX7</f>
        <v>0</v>
      </c>
      <c r="CY42" s="14">
        <f>'Age Profile - 2020'!CY7</f>
        <v>0</v>
      </c>
      <c r="CZ42" s="14">
        <f>'Age Profile - 2020'!CZ7</f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</row>
    <row r="43" spans="1:117" x14ac:dyDescent="0.25">
      <c r="C43" t="s">
        <v>31</v>
      </c>
      <c r="D43">
        <v>276</v>
      </c>
      <c r="E43">
        <v>330</v>
      </c>
      <c r="F43" t="s">
        <v>6</v>
      </c>
      <c r="G43" s="1">
        <f t="shared" si="22"/>
        <v>8</v>
      </c>
      <c r="H43" s="14">
        <f>'Age Profile - 2020'!H8</f>
        <v>0</v>
      </c>
      <c r="I43" s="14">
        <f>'Age Profile - 2020'!I8</f>
        <v>0</v>
      </c>
      <c r="J43" s="14">
        <f>'Age Profile - 2020'!J8</f>
        <v>0</v>
      </c>
      <c r="K43" s="14">
        <f>'Age Profile - 2020'!K8</f>
        <v>0</v>
      </c>
      <c r="L43" s="14">
        <f>'Age Profile - 2020'!L8</f>
        <v>0</v>
      </c>
      <c r="M43" s="14">
        <f>'Age Profile - 2020'!M8</f>
        <v>0</v>
      </c>
      <c r="N43" s="14">
        <f>'Age Profile - 2020'!N8</f>
        <v>0</v>
      </c>
      <c r="O43" s="14">
        <f>'Age Profile - 2020'!O8</f>
        <v>0</v>
      </c>
      <c r="P43" s="14">
        <f>'Age Profile - 2020'!P8</f>
        <v>3</v>
      </c>
      <c r="Q43" s="14">
        <f>'Age Profile - 2020'!Q8</f>
        <v>0</v>
      </c>
      <c r="R43" s="14">
        <f>'Age Profile - 2020'!R8</f>
        <v>0</v>
      </c>
      <c r="S43" s="14">
        <f>'Age Profile - 2020'!S8</f>
        <v>0</v>
      </c>
      <c r="T43" s="14">
        <f>'Age Profile - 2020'!T8</f>
        <v>1</v>
      </c>
      <c r="U43" s="14">
        <f>'Age Profile - 2020'!U8</f>
        <v>0</v>
      </c>
      <c r="V43" s="14">
        <f>'Age Profile - 2020'!V8</f>
        <v>0</v>
      </c>
      <c r="W43" s="14">
        <f>'Age Profile - 2020'!W8</f>
        <v>4</v>
      </c>
      <c r="X43" s="14">
        <f>'Age Profile - 2020'!X8</f>
        <v>0</v>
      </c>
      <c r="Y43" s="14">
        <f>'Age Profile - 2020'!Y8</f>
        <v>0</v>
      </c>
      <c r="Z43" s="14">
        <f>'Age Profile - 2020'!Z8</f>
        <v>0</v>
      </c>
      <c r="AA43" s="14">
        <f>'Age Profile - 2020'!AA8</f>
        <v>0</v>
      </c>
      <c r="AB43" s="14">
        <f>'Age Profile - 2020'!AB8</f>
        <v>0</v>
      </c>
      <c r="AC43" s="14">
        <f>'Age Profile - 2020'!AC8</f>
        <v>0</v>
      </c>
      <c r="AD43" s="14">
        <f>'Age Profile - 2020'!AD8</f>
        <v>0</v>
      </c>
      <c r="AE43" s="14">
        <f>'Age Profile - 2020'!AE8</f>
        <v>0</v>
      </c>
      <c r="AF43" s="14">
        <f>'Age Profile - 2020'!AF8</f>
        <v>0</v>
      </c>
      <c r="AG43" s="14">
        <f>'Age Profile - 2020'!AG8</f>
        <v>0</v>
      </c>
      <c r="AH43" s="14">
        <f>'Age Profile - 2020'!AH8</f>
        <v>0</v>
      </c>
      <c r="AI43" s="14">
        <f>'Age Profile - 2020'!AI8</f>
        <v>0</v>
      </c>
      <c r="AJ43" s="14">
        <f>'Age Profile - 2020'!AJ8</f>
        <v>0</v>
      </c>
      <c r="AK43" s="14">
        <f>'Age Profile - 2020'!AK8</f>
        <v>0</v>
      </c>
      <c r="AL43" s="14">
        <f>'Age Profile - 2020'!AL8</f>
        <v>0</v>
      </c>
      <c r="AM43" s="14">
        <f>'Age Profile - 2020'!AM8</f>
        <v>0</v>
      </c>
      <c r="AN43" s="14">
        <f>'Age Profile - 2020'!AN8</f>
        <v>0</v>
      </c>
      <c r="AO43" s="14">
        <f>'Age Profile - 2020'!AO8</f>
        <v>0</v>
      </c>
      <c r="AP43" s="14">
        <f>'Age Profile - 2020'!AP8</f>
        <v>0</v>
      </c>
      <c r="AQ43" s="14">
        <f>'Age Profile - 2020'!AQ8</f>
        <v>0</v>
      </c>
      <c r="AR43" s="14">
        <f>'Age Profile - 2020'!AR8</f>
        <v>0</v>
      </c>
      <c r="AS43" s="14">
        <f>'Age Profile - 2020'!AS8</f>
        <v>0</v>
      </c>
      <c r="AT43" s="14">
        <f>'Age Profile - 2020'!AT8</f>
        <v>0</v>
      </c>
      <c r="AU43" s="14">
        <f>'Age Profile - 2020'!AU8</f>
        <v>0</v>
      </c>
      <c r="AV43" s="14">
        <f>'Age Profile - 2020'!AV8</f>
        <v>0</v>
      </c>
      <c r="AW43" s="14">
        <f>'Age Profile - 2020'!AW8</f>
        <v>0</v>
      </c>
      <c r="AX43" s="14">
        <f>'Age Profile - 2020'!AX8</f>
        <v>0</v>
      </c>
      <c r="AY43" s="14">
        <f>'Age Profile - 2020'!AY8</f>
        <v>0</v>
      </c>
      <c r="AZ43" s="14">
        <f>'Age Profile - 2020'!AZ8</f>
        <v>0</v>
      </c>
      <c r="BA43" s="14">
        <f>'Age Profile - 2020'!BA8</f>
        <v>0</v>
      </c>
      <c r="BB43" s="14">
        <f>'Age Profile - 2020'!BB8</f>
        <v>0</v>
      </c>
      <c r="BC43" s="14">
        <f>'Age Profile - 2020'!BC8</f>
        <v>0</v>
      </c>
      <c r="BD43" s="14">
        <f>'Age Profile - 2020'!BD8</f>
        <v>0</v>
      </c>
      <c r="BE43" s="14">
        <f>'Age Profile - 2020'!BE8</f>
        <v>0</v>
      </c>
      <c r="BF43" s="14">
        <f>'Age Profile - 2020'!BF8</f>
        <v>0</v>
      </c>
      <c r="BG43" s="14">
        <f>'Age Profile - 2020'!BG8</f>
        <v>0</v>
      </c>
      <c r="BH43" s="14">
        <f>'Age Profile - 2020'!BH8</f>
        <v>0</v>
      </c>
      <c r="BI43" s="14">
        <f>'Age Profile - 2020'!BI8</f>
        <v>0</v>
      </c>
      <c r="BJ43" s="14">
        <f>'Age Profile - 2020'!BJ8</f>
        <v>0</v>
      </c>
      <c r="BK43" s="14">
        <f>'Age Profile - 2020'!BK8</f>
        <v>0</v>
      </c>
      <c r="BL43" s="14">
        <f>'Age Profile - 2020'!BL8</f>
        <v>0</v>
      </c>
      <c r="BM43" s="14">
        <f>'Age Profile - 2020'!BM8</f>
        <v>0</v>
      </c>
      <c r="BN43" s="14">
        <f>'Age Profile - 2020'!BN8</f>
        <v>0</v>
      </c>
      <c r="BO43" s="14">
        <f>'Age Profile - 2020'!BO8</f>
        <v>0</v>
      </c>
      <c r="BP43" s="14">
        <f>'Age Profile - 2020'!BP8</f>
        <v>0</v>
      </c>
      <c r="BQ43" s="14">
        <f>'Age Profile - 2020'!BQ8</f>
        <v>0</v>
      </c>
      <c r="BR43" s="14">
        <f>'Age Profile - 2020'!BR8</f>
        <v>0</v>
      </c>
      <c r="BS43" s="14">
        <f>'Age Profile - 2020'!BS8</f>
        <v>0</v>
      </c>
      <c r="BT43" s="14">
        <f>'Age Profile - 2020'!BT8</f>
        <v>0</v>
      </c>
      <c r="BU43" s="14">
        <f>'Age Profile - 2020'!BU8</f>
        <v>0</v>
      </c>
      <c r="BV43" s="14">
        <f>'Age Profile - 2020'!BV8</f>
        <v>0</v>
      </c>
      <c r="BW43" s="14">
        <f>'Age Profile - 2020'!BW8</f>
        <v>0</v>
      </c>
      <c r="BX43" s="14">
        <f>'Age Profile - 2020'!BX8</f>
        <v>0</v>
      </c>
      <c r="BY43" s="14">
        <f>'Age Profile - 2020'!BY8</f>
        <v>0</v>
      </c>
      <c r="BZ43" s="14">
        <f>'Age Profile - 2020'!BZ8</f>
        <v>0</v>
      </c>
      <c r="CA43" s="14">
        <f>'Age Profile - 2020'!CA8</f>
        <v>0</v>
      </c>
      <c r="CB43" s="14">
        <f>'Age Profile - 2020'!CB8</f>
        <v>0</v>
      </c>
      <c r="CC43" s="14">
        <f>'Age Profile - 2020'!CC8</f>
        <v>0</v>
      </c>
      <c r="CD43" s="14">
        <f>'Age Profile - 2020'!CD8</f>
        <v>0</v>
      </c>
      <c r="CE43" s="14">
        <f>'Age Profile - 2020'!CE8</f>
        <v>0</v>
      </c>
      <c r="CF43" s="14">
        <f>'Age Profile - 2020'!CF8</f>
        <v>0</v>
      </c>
      <c r="CG43" s="14">
        <f>'Age Profile - 2020'!CG8</f>
        <v>0</v>
      </c>
      <c r="CH43" s="14">
        <f>'Age Profile - 2020'!CH8</f>
        <v>0</v>
      </c>
      <c r="CI43" s="14">
        <f>'Age Profile - 2020'!CI8</f>
        <v>0</v>
      </c>
      <c r="CJ43" s="14">
        <f>'Age Profile - 2020'!CJ8</f>
        <v>0</v>
      </c>
      <c r="CK43" s="14">
        <f>'Age Profile - 2020'!CK8</f>
        <v>0</v>
      </c>
      <c r="CL43" s="14">
        <f>'Age Profile - 2020'!CL8</f>
        <v>0</v>
      </c>
      <c r="CM43" s="14">
        <f>'Age Profile - 2020'!CM8</f>
        <v>0</v>
      </c>
      <c r="CN43" s="14">
        <f>'Age Profile - 2020'!CN8</f>
        <v>0</v>
      </c>
      <c r="CO43" s="14">
        <f>'Age Profile - 2020'!CO8</f>
        <v>0</v>
      </c>
      <c r="CP43" s="14">
        <f>'Age Profile - 2020'!CP8</f>
        <v>0</v>
      </c>
      <c r="CQ43" s="14">
        <f>'Age Profile - 2020'!CQ8</f>
        <v>0</v>
      </c>
      <c r="CR43" s="14">
        <f>'Age Profile - 2020'!CR8</f>
        <v>0</v>
      </c>
      <c r="CS43" s="14">
        <f>'Age Profile - 2020'!CS8</f>
        <v>0</v>
      </c>
      <c r="CT43" s="14">
        <f>'Age Profile - 2020'!CT8</f>
        <v>0</v>
      </c>
      <c r="CU43" s="14">
        <f>'Age Profile - 2020'!CU8</f>
        <v>0</v>
      </c>
      <c r="CV43" s="14">
        <f>'Age Profile - 2020'!CV8</f>
        <v>0</v>
      </c>
      <c r="CW43" s="14">
        <f>'Age Profile - 2020'!CW8</f>
        <v>0</v>
      </c>
      <c r="CX43" s="14">
        <f>'Age Profile - 2020'!CX8</f>
        <v>0</v>
      </c>
      <c r="CY43" s="14">
        <f>'Age Profile - 2020'!CY8</f>
        <v>0</v>
      </c>
      <c r="CZ43" s="14">
        <f>'Age Profile - 2020'!CZ8</f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</row>
    <row r="44" spans="1:117" x14ac:dyDescent="0.25">
      <c r="C44" t="s">
        <v>32</v>
      </c>
      <c r="D44">
        <v>331</v>
      </c>
      <c r="E44">
        <v>500</v>
      </c>
      <c r="F44" t="s">
        <v>6</v>
      </c>
      <c r="G44" s="1">
        <f t="shared" si="22"/>
        <v>0</v>
      </c>
      <c r="H44" s="14">
        <f>'Age Profile - 2020'!H9</f>
        <v>0</v>
      </c>
      <c r="I44" s="14">
        <f>'Age Profile - 2020'!I9</f>
        <v>0</v>
      </c>
      <c r="J44" s="14">
        <f>'Age Profile - 2020'!J9</f>
        <v>0</v>
      </c>
      <c r="K44" s="14">
        <f>'Age Profile - 2020'!K9</f>
        <v>0</v>
      </c>
      <c r="L44" s="14">
        <f>'Age Profile - 2020'!L9</f>
        <v>0</v>
      </c>
      <c r="M44" s="14">
        <f>'Age Profile - 2020'!M9</f>
        <v>0</v>
      </c>
      <c r="N44" s="14">
        <f>'Age Profile - 2020'!N9</f>
        <v>0</v>
      </c>
      <c r="O44" s="14">
        <f>'Age Profile - 2020'!O9</f>
        <v>0</v>
      </c>
      <c r="P44" s="14">
        <f>'Age Profile - 2020'!P9</f>
        <v>0</v>
      </c>
      <c r="Q44" s="14">
        <f>'Age Profile - 2020'!Q9</f>
        <v>0</v>
      </c>
      <c r="R44" s="14">
        <f>'Age Profile - 2020'!R9</f>
        <v>0</v>
      </c>
      <c r="S44" s="14">
        <f>'Age Profile - 2020'!S9</f>
        <v>0</v>
      </c>
      <c r="T44" s="14">
        <f>'Age Profile - 2020'!T9</f>
        <v>0</v>
      </c>
      <c r="U44" s="14">
        <f>'Age Profile - 2020'!U9</f>
        <v>0</v>
      </c>
      <c r="V44" s="14">
        <f>'Age Profile - 2020'!V9</f>
        <v>0</v>
      </c>
      <c r="W44" s="14">
        <f>'Age Profile - 2020'!W9</f>
        <v>0</v>
      </c>
      <c r="X44" s="14">
        <f>'Age Profile - 2020'!X9</f>
        <v>0</v>
      </c>
      <c r="Y44" s="14">
        <f>'Age Profile - 2020'!Y9</f>
        <v>0</v>
      </c>
      <c r="Z44" s="14">
        <f>'Age Profile - 2020'!Z9</f>
        <v>0</v>
      </c>
      <c r="AA44" s="14">
        <f>'Age Profile - 2020'!AA9</f>
        <v>0</v>
      </c>
      <c r="AB44" s="14">
        <f>'Age Profile - 2020'!AB9</f>
        <v>0</v>
      </c>
      <c r="AC44" s="14">
        <f>'Age Profile - 2020'!AC9</f>
        <v>0</v>
      </c>
      <c r="AD44" s="14">
        <f>'Age Profile - 2020'!AD9</f>
        <v>0</v>
      </c>
      <c r="AE44" s="14">
        <f>'Age Profile - 2020'!AE9</f>
        <v>0</v>
      </c>
      <c r="AF44" s="14">
        <f>'Age Profile - 2020'!AF9</f>
        <v>0</v>
      </c>
      <c r="AG44" s="14">
        <f>'Age Profile - 2020'!AG9</f>
        <v>0</v>
      </c>
      <c r="AH44" s="14">
        <f>'Age Profile - 2020'!AH9</f>
        <v>0</v>
      </c>
      <c r="AI44" s="14">
        <f>'Age Profile - 2020'!AI9</f>
        <v>0</v>
      </c>
      <c r="AJ44" s="14">
        <f>'Age Profile - 2020'!AJ9</f>
        <v>0</v>
      </c>
      <c r="AK44" s="14">
        <f>'Age Profile - 2020'!AK9</f>
        <v>0</v>
      </c>
      <c r="AL44" s="14">
        <f>'Age Profile - 2020'!AL9</f>
        <v>0</v>
      </c>
      <c r="AM44" s="14">
        <f>'Age Profile - 2020'!AM9</f>
        <v>0</v>
      </c>
      <c r="AN44" s="14">
        <f>'Age Profile - 2020'!AN9</f>
        <v>0</v>
      </c>
      <c r="AO44" s="14">
        <f>'Age Profile - 2020'!AO9</f>
        <v>0</v>
      </c>
      <c r="AP44" s="14">
        <f>'Age Profile - 2020'!AP9</f>
        <v>0</v>
      </c>
      <c r="AQ44" s="14">
        <f>'Age Profile - 2020'!AQ9</f>
        <v>0</v>
      </c>
      <c r="AR44" s="14">
        <f>'Age Profile - 2020'!AR9</f>
        <v>0</v>
      </c>
      <c r="AS44" s="14">
        <f>'Age Profile - 2020'!AS9</f>
        <v>0</v>
      </c>
      <c r="AT44" s="14">
        <f>'Age Profile - 2020'!AT9</f>
        <v>0</v>
      </c>
      <c r="AU44" s="14">
        <f>'Age Profile - 2020'!AU9</f>
        <v>0</v>
      </c>
      <c r="AV44" s="14">
        <f>'Age Profile - 2020'!AV9</f>
        <v>0</v>
      </c>
      <c r="AW44" s="14">
        <f>'Age Profile - 2020'!AW9</f>
        <v>0</v>
      </c>
      <c r="AX44" s="14">
        <f>'Age Profile - 2020'!AX9</f>
        <v>0</v>
      </c>
      <c r="AY44" s="14">
        <f>'Age Profile - 2020'!AY9</f>
        <v>0</v>
      </c>
      <c r="AZ44" s="14">
        <f>'Age Profile - 2020'!AZ9</f>
        <v>0</v>
      </c>
      <c r="BA44" s="14">
        <f>'Age Profile - 2020'!BA9</f>
        <v>0</v>
      </c>
      <c r="BB44" s="14">
        <f>'Age Profile - 2020'!BB9</f>
        <v>0</v>
      </c>
      <c r="BC44" s="14">
        <f>'Age Profile - 2020'!BC9</f>
        <v>0</v>
      </c>
      <c r="BD44" s="14">
        <f>'Age Profile - 2020'!BD9</f>
        <v>0</v>
      </c>
      <c r="BE44" s="14">
        <f>'Age Profile - 2020'!BE9</f>
        <v>0</v>
      </c>
      <c r="BF44" s="14">
        <f>'Age Profile - 2020'!BF9</f>
        <v>0</v>
      </c>
      <c r="BG44" s="14">
        <f>'Age Profile - 2020'!BG9</f>
        <v>0</v>
      </c>
      <c r="BH44" s="14">
        <f>'Age Profile - 2020'!BH9</f>
        <v>0</v>
      </c>
      <c r="BI44" s="14">
        <f>'Age Profile - 2020'!BI9</f>
        <v>0</v>
      </c>
      <c r="BJ44" s="14">
        <f>'Age Profile - 2020'!BJ9</f>
        <v>0</v>
      </c>
      <c r="BK44" s="14">
        <f>'Age Profile - 2020'!BK9</f>
        <v>0</v>
      </c>
      <c r="BL44" s="14">
        <f>'Age Profile - 2020'!BL9</f>
        <v>0</v>
      </c>
      <c r="BM44" s="14">
        <f>'Age Profile - 2020'!BM9</f>
        <v>0</v>
      </c>
      <c r="BN44" s="14">
        <f>'Age Profile - 2020'!BN9</f>
        <v>0</v>
      </c>
      <c r="BO44" s="14">
        <f>'Age Profile - 2020'!BO9</f>
        <v>0</v>
      </c>
      <c r="BP44" s="14">
        <f>'Age Profile - 2020'!BP9</f>
        <v>0</v>
      </c>
      <c r="BQ44" s="14">
        <f>'Age Profile - 2020'!BQ9</f>
        <v>0</v>
      </c>
      <c r="BR44" s="14">
        <f>'Age Profile - 2020'!BR9</f>
        <v>0</v>
      </c>
      <c r="BS44" s="14">
        <f>'Age Profile - 2020'!BS9</f>
        <v>0</v>
      </c>
      <c r="BT44" s="14">
        <f>'Age Profile - 2020'!BT9</f>
        <v>0</v>
      </c>
      <c r="BU44" s="14">
        <f>'Age Profile - 2020'!BU9</f>
        <v>0</v>
      </c>
      <c r="BV44" s="14">
        <f>'Age Profile - 2020'!BV9</f>
        <v>0</v>
      </c>
      <c r="BW44" s="14">
        <f>'Age Profile - 2020'!BW9</f>
        <v>0</v>
      </c>
      <c r="BX44" s="14">
        <f>'Age Profile - 2020'!BX9</f>
        <v>0</v>
      </c>
      <c r="BY44" s="14">
        <f>'Age Profile - 2020'!BY9</f>
        <v>0</v>
      </c>
      <c r="BZ44" s="14">
        <f>'Age Profile - 2020'!BZ9</f>
        <v>0</v>
      </c>
      <c r="CA44" s="14">
        <f>'Age Profile - 2020'!CA9</f>
        <v>0</v>
      </c>
      <c r="CB44" s="14">
        <f>'Age Profile - 2020'!CB9</f>
        <v>0</v>
      </c>
      <c r="CC44" s="14">
        <f>'Age Profile - 2020'!CC9</f>
        <v>0</v>
      </c>
      <c r="CD44" s="14">
        <f>'Age Profile - 2020'!CD9</f>
        <v>0</v>
      </c>
      <c r="CE44" s="14">
        <f>'Age Profile - 2020'!CE9</f>
        <v>0</v>
      </c>
      <c r="CF44" s="14">
        <f>'Age Profile - 2020'!CF9</f>
        <v>0</v>
      </c>
      <c r="CG44" s="14">
        <f>'Age Profile - 2020'!CG9</f>
        <v>0</v>
      </c>
      <c r="CH44" s="14">
        <f>'Age Profile - 2020'!CH9</f>
        <v>0</v>
      </c>
      <c r="CI44" s="14">
        <f>'Age Profile - 2020'!CI9</f>
        <v>0</v>
      </c>
      <c r="CJ44" s="14">
        <f>'Age Profile - 2020'!CJ9</f>
        <v>0</v>
      </c>
      <c r="CK44" s="14">
        <f>'Age Profile - 2020'!CK9</f>
        <v>0</v>
      </c>
      <c r="CL44" s="14">
        <f>'Age Profile - 2020'!CL9</f>
        <v>0</v>
      </c>
      <c r="CM44" s="14">
        <f>'Age Profile - 2020'!CM9</f>
        <v>0</v>
      </c>
      <c r="CN44" s="14">
        <f>'Age Profile - 2020'!CN9</f>
        <v>0</v>
      </c>
      <c r="CO44" s="14">
        <f>'Age Profile - 2020'!CO9</f>
        <v>0</v>
      </c>
      <c r="CP44" s="14">
        <f>'Age Profile - 2020'!CP9</f>
        <v>0</v>
      </c>
      <c r="CQ44" s="14">
        <f>'Age Profile - 2020'!CQ9</f>
        <v>0</v>
      </c>
      <c r="CR44" s="14">
        <f>'Age Profile - 2020'!CR9</f>
        <v>0</v>
      </c>
      <c r="CS44" s="14">
        <f>'Age Profile - 2020'!CS9</f>
        <v>0</v>
      </c>
      <c r="CT44" s="14">
        <f>'Age Profile - 2020'!CT9</f>
        <v>0</v>
      </c>
      <c r="CU44" s="14">
        <f>'Age Profile - 2020'!CU9</f>
        <v>0</v>
      </c>
      <c r="CV44" s="14">
        <f>'Age Profile - 2020'!CV9</f>
        <v>0</v>
      </c>
      <c r="CW44" s="14">
        <f>'Age Profile - 2020'!CW9</f>
        <v>0</v>
      </c>
      <c r="CX44" s="14">
        <f>'Age Profile - 2020'!CX9</f>
        <v>0</v>
      </c>
      <c r="CY44" s="14">
        <f>'Age Profile - 2020'!CY9</f>
        <v>0</v>
      </c>
      <c r="CZ44" s="14">
        <f>'Age Profile - 2020'!CZ9</f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</row>
    <row r="45" spans="1:117" x14ac:dyDescent="0.25">
      <c r="C45" t="s">
        <v>33</v>
      </c>
      <c r="D45">
        <v>501</v>
      </c>
      <c r="E45">
        <v>99999</v>
      </c>
      <c r="F45" t="s">
        <v>6</v>
      </c>
      <c r="G45" s="1">
        <f t="shared" si="22"/>
        <v>0</v>
      </c>
      <c r="H45" s="14">
        <f>'Age Profile - 2020'!H10</f>
        <v>0</v>
      </c>
      <c r="I45" s="14">
        <f>'Age Profile - 2020'!I10</f>
        <v>0</v>
      </c>
      <c r="J45" s="14">
        <f>'Age Profile - 2020'!J10</f>
        <v>0</v>
      </c>
      <c r="K45" s="14">
        <f>'Age Profile - 2020'!K10</f>
        <v>0</v>
      </c>
      <c r="L45" s="14">
        <f>'Age Profile - 2020'!L10</f>
        <v>0</v>
      </c>
      <c r="M45" s="14">
        <f>'Age Profile - 2020'!M10</f>
        <v>0</v>
      </c>
      <c r="N45" s="14">
        <f>'Age Profile - 2020'!N10</f>
        <v>0</v>
      </c>
      <c r="O45" s="14">
        <f>'Age Profile - 2020'!O10</f>
        <v>0</v>
      </c>
      <c r="P45" s="14">
        <f>'Age Profile - 2020'!P10</f>
        <v>0</v>
      </c>
      <c r="Q45" s="14">
        <f>'Age Profile - 2020'!Q10</f>
        <v>0</v>
      </c>
      <c r="R45" s="14">
        <f>'Age Profile - 2020'!R10</f>
        <v>0</v>
      </c>
      <c r="S45" s="14">
        <f>'Age Profile - 2020'!S10</f>
        <v>0</v>
      </c>
      <c r="T45" s="14">
        <f>'Age Profile - 2020'!T10</f>
        <v>0</v>
      </c>
      <c r="U45" s="14">
        <f>'Age Profile - 2020'!U10</f>
        <v>0</v>
      </c>
      <c r="V45" s="14">
        <f>'Age Profile - 2020'!V10</f>
        <v>0</v>
      </c>
      <c r="W45" s="14">
        <f>'Age Profile - 2020'!W10</f>
        <v>0</v>
      </c>
      <c r="X45" s="14">
        <f>'Age Profile - 2020'!X10</f>
        <v>0</v>
      </c>
      <c r="Y45" s="14">
        <f>'Age Profile - 2020'!Y10</f>
        <v>0</v>
      </c>
      <c r="Z45" s="14">
        <f>'Age Profile - 2020'!Z10</f>
        <v>0</v>
      </c>
      <c r="AA45" s="14">
        <f>'Age Profile - 2020'!AA10</f>
        <v>0</v>
      </c>
      <c r="AB45" s="14">
        <f>'Age Profile - 2020'!AB10</f>
        <v>0</v>
      </c>
      <c r="AC45" s="14">
        <f>'Age Profile - 2020'!AC10</f>
        <v>0</v>
      </c>
      <c r="AD45" s="14">
        <f>'Age Profile - 2020'!AD10</f>
        <v>0</v>
      </c>
      <c r="AE45" s="14">
        <f>'Age Profile - 2020'!AE10</f>
        <v>0</v>
      </c>
      <c r="AF45" s="14">
        <f>'Age Profile - 2020'!AF10</f>
        <v>0</v>
      </c>
      <c r="AG45" s="14">
        <f>'Age Profile - 2020'!AG10</f>
        <v>0</v>
      </c>
      <c r="AH45" s="14">
        <f>'Age Profile - 2020'!AH10</f>
        <v>0</v>
      </c>
      <c r="AI45" s="14">
        <f>'Age Profile - 2020'!AI10</f>
        <v>0</v>
      </c>
      <c r="AJ45" s="14">
        <f>'Age Profile - 2020'!AJ10</f>
        <v>0</v>
      </c>
      <c r="AK45" s="14">
        <f>'Age Profile - 2020'!AK10</f>
        <v>0</v>
      </c>
      <c r="AL45" s="14">
        <f>'Age Profile - 2020'!AL10</f>
        <v>0</v>
      </c>
      <c r="AM45" s="14">
        <f>'Age Profile - 2020'!AM10</f>
        <v>0</v>
      </c>
      <c r="AN45" s="14">
        <f>'Age Profile - 2020'!AN10</f>
        <v>0</v>
      </c>
      <c r="AO45" s="14">
        <f>'Age Profile - 2020'!AO10</f>
        <v>0</v>
      </c>
      <c r="AP45" s="14">
        <f>'Age Profile - 2020'!AP10</f>
        <v>0</v>
      </c>
      <c r="AQ45" s="14">
        <f>'Age Profile - 2020'!AQ10</f>
        <v>0</v>
      </c>
      <c r="AR45" s="14">
        <f>'Age Profile - 2020'!AR10</f>
        <v>0</v>
      </c>
      <c r="AS45" s="14">
        <f>'Age Profile - 2020'!AS10</f>
        <v>0</v>
      </c>
      <c r="AT45" s="14">
        <f>'Age Profile - 2020'!AT10</f>
        <v>0</v>
      </c>
      <c r="AU45" s="14">
        <f>'Age Profile - 2020'!AU10</f>
        <v>0</v>
      </c>
      <c r="AV45" s="14">
        <f>'Age Profile - 2020'!AV10</f>
        <v>0</v>
      </c>
      <c r="AW45" s="14">
        <f>'Age Profile - 2020'!AW10</f>
        <v>0</v>
      </c>
      <c r="AX45" s="14">
        <f>'Age Profile - 2020'!AX10</f>
        <v>0</v>
      </c>
      <c r="AY45" s="14">
        <f>'Age Profile - 2020'!AY10</f>
        <v>0</v>
      </c>
      <c r="AZ45" s="14">
        <f>'Age Profile - 2020'!AZ10</f>
        <v>0</v>
      </c>
      <c r="BA45" s="14">
        <f>'Age Profile - 2020'!BA10</f>
        <v>0</v>
      </c>
      <c r="BB45" s="14">
        <f>'Age Profile - 2020'!BB10</f>
        <v>0</v>
      </c>
      <c r="BC45" s="14">
        <f>'Age Profile - 2020'!BC10</f>
        <v>0</v>
      </c>
      <c r="BD45" s="14">
        <f>'Age Profile - 2020'!BD10</f>
        <v>0</v>
      </c>
      <c r="BE45" s="14">
        <f>'Age Profile - 2020'!BE10</f>
        <v>0</v>
      </c>
      <c r="BF45" s="14">
        <f>'Age Profile - 2020'!BF10</f>
        <v>0</v>
      </c>
      <c r="BG45" s="14">
        <f>'Age Profile - 2020'!BG10</f>
        <v>0</v>
      </c>
      <c r="BH45" s="14">
        <f>'Age Profile - 2020'!BH10</f>
        <v>0</v>
      </c>
      <c r="BI45" s="14">
        <f>'Age Profile - 2020'!BI10</f>
        <v>0</v>
      </c>
      <c r="BJ45" s="14">
        <f>'Age Profile - 2020'!BJ10</f>
        <v>0</v>
      </c>
      <c r="BK45" s="14">
        <f>'Age Profile - 2020'!BK10</f>
        <v>0</v>
      </c>
      <c r="BL45" s="14">
        <f>'Age Profile - 2020'!BL10</f>
        <v>0</v>
      </c>
      <c r="BM45" s="14">
        <f>'Age Profile - 2020'!BM10</f>
        <v>0</v>
      </c>
      <c r="BN45" s="14">
        <f>'Age Profile - 2020'!BN10</f>
        <v>0</v>
      </c>
      <c r="BO45" s="14">
        <f>'Age Profile - 2020'!BO10</f>
        <v>0</v>
      </c>
      <c r="BP45" s="14">
        <f>'Age Profile - 2020'!BP10</f>
        <v>0</v>
      </c>
      <c r="BQ45" s="14">
        <f>'Age Profile - 2020'!BQ10</f>
        <v>0</v>
      </c>
      <c r="BR45" s="14">
        <f>'Age Profile - 2020'!BR10</f>
        <v>0</v>
      </c>
      <c r="BS45" s="14">
        <f>'Age Profile - 2020'!BS10</f>
        <v>0</v>
      </c>
      <c r="BT45" s="14">
        <f>'Age Profile - 2020'!BT10</f>
        <v>0</v>
      </c>
      <c r="BU45" s="14">
        <f>'Age Profile - 2020'!BU10</f>
        <v>0</v>
      </c>
      <c r="BV45" s="14">
        <f>'Age Profile - 2020'!BV10</f>
        <v>0</v>
      </c>
      <c r="BW45" s="14">
        <f>'Age Profile - 2020'!BW10</f>
        <v>0</v>
      </c>
      <c r="BX45" s="14">
        <f>'Age Profile - 2020'!BX10</f>
        <v>0</v>
      </c>
      <c r="BY45" s="14">
        <f>'Age Profile - 2020'!BY10</f>
        <v>0</v>
      </c>
      <c r="BZ45" s="14">
        <f>'Age Profile - 2020'!BZ10</f>
        <v>0</v>
      </c>
      <c r="CA45" s="14">
        <f>'Age Profile - 2020'!CA10</f>
        <v>0</v>
      </c>
      <c r="CB45" s="14">
        <f>'Age Profile - 2020'!CB10</f>
        <v>0</v>
      </c>
      <c r="CC45" s="14">
        <f>'Age Profile - 2020'!CC10</f>
        <v>0</v>
      </c>
      <c r="CD45" s="14">
        <f>'Age Profile - 2020'!CD10</f>
        <v>0</v>
      </c>
      <c r="CE45" s="14">
        <f>'Age Profile - 2020'!CE10</f>
        <v>0</v>
      </c>
      <c r="CF45" s="14">
        <f>'Age Profile - 2020'!CF10</f>
        <v>0</v>
      </c>
      <c r="CG45" s="14">
        <f>'Age Profile - 2020'!CG10</f>
        <v>0</v>
      </c>
      <c r="CH45" s="14">
        <f>'Age Profile - 2020'!CH10</f>
        <v>0</v>
      </c>
      <c r="CI45" s="14">
        <f>'Age Profile - 2020'!CI10</f>
        <v>0</v>
      </c>
      <c r="CJ45" s="14">
        <f>'Age Profile - 2020'!CJ10</f>
        <v>0</v>
      </c>
      <c r="CK45" s="14">
        <f>'Age Profile - 2020'!CK10</f>
        <v>0</v>
      </c>
      <c r="CL45" s="14">
        <f>'Age Profile - 2020'!CL10</f>
        <v>0</v>
      </c>
      <c r="CM45" s="14">
        <f>'Age Profile - 2020'!CM10</f>
        <v>0</v>
      </c>
      <c r="CN45" s="14">
        <f>'Age Profile - 2020'!CN10</f>
        <v>0</v>
      </c>
      <c r="CO45" s="14">
        <f>'Age Profile - 2020'!CO10</f>
        <v>0</v>
      </c>
      <c r="CP45" s="14">
        <f>'Age Profile - 2020'!CP10</f>
        <v>0</v>
      </c>
      <c r="CQ45" s="14">
        <f>'Age Profile - 2020'!CQ10</f>
        <v>0</v>
      </c>
      <c r="CR45" s="14">
        <f>'Age Profile - 2020'!CR10</f>
        <v>0</v>
      </c>
      <c r="CS45" s="14">
        <f>'Age Profile - 2020'!CS10</f>
        <v>0</v>
      </c>
      <c r="CT45" s="14">
        <f>'Age Profile - 2020'!CT10</f>
        <v>0</v>
      </c>
      <c r="CU45" s="14">
        <f>'Age Profile - 2020'!CU10</f>
        <v>0</v>
      </c>
      <c r="CV45" s="14">
        <f>'Age Profile - 2020'!CV10</f>
        <v>0</v>
      </c>
      <c r="CW45" s="14">
        <f>'Age Profile - 2020'!CW10</f>
        <v>0</v>
      </c>
      <c r="CX45" s="14">
        <f>'Age Profile - 2020'!CX10</f>
        <v>0</v>
      </c>
      <c r="CY45" s="14">
        <f>'Age Profile - 2020'!CY10</f>
        <v>0</v>
      </c>
      <c r="CZ45" s="14">
        <f>'Age Profile - 2020'!CZ10</f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</row>
    <row r="46" spans="1:117" x14ac:dyDescent="0.25">
      <c r="C46" t="s">
        <v>34</v>
      </c>
      <c r="D46">
        <v>0</v>
      </c>
      <c r="E46">
        <v>33</v>
      </c>
      <c r="F46" t="s">
        <v>7</v>
      </c>
      <c r="G46" s="1">
        <f t="shared" si="22"/>
        <v>23</v>
      </c>
      <c r="H46" s="14">
        <f>'Age Profile - 2020'!H11</f>
        <v>0</v>
      </c>
      <c r="I46" s="14">
        <f>'Age Profile - 2020'!I11</f>
        <v>0</v>
      </c>
      <c r="J46" s="14">
        <f>'Age Profile - 2020'!J11</f>
        <v>0</v>
      </c>
      <c r="K46" s="14">
        <f>'Age Profile - 2020'!K11</f>
        <v>1</v>
      </c>
      <c r="L46" s="14">
        <f>'Age Profile - 2020'!L11</f>
        <v>0</v>
      </c>
      <c r="M46" s="14">
        <f>'Age Profile - 2020'!M11</f>
        <v>1</v>
      </c>
      <c r="N46" s="14">
        <f>'Age Profile - 2020'!N11</f>
        <v>1</v>
      </c>
      <c r="O46" s="14">
        <f>'Age Profile - 2020'!O11</f>
        <v>0</v>
      </c>
      <c r="P46" s="14">
        <f>'Age Profile - 2020'!P11</f>
        <v>2</v>
      </c>
      <c r="Q46" s="14">
        <f>'Age Profile - 2020'!Q11</f>
        <v>0</v>
      </c>
      <c r="R46" s="14">
        <f>'Age Profile - 2020'!R11</f>
        <v>0</v>
      </c>
      <c r="S46" s="14">
        <f>'Age Profile - 2020'!S11</f>
        <v>2</v>
      </c>
      <c r="T46" s="14">
        <f>'Age Profile - 2020'!T11</f>
        <v>0</v>
      </c>
      <c r="U46" s="14">
        <f>'Age Profile - 2020'!U11</f>
        <v>2</v>
      </c>
      <c r="V46" s="14">
        <f>'Age Profile - 2020'!V11</f>
        <v>0</v>
      </c>
      <c r="W46" s="14">
        <f>'Age Profile - 2020'!W11</f>
        <v>0</v>
      </c>
      <c r="X46" s="14">
        <f>'Age Profile - 2020'!X11</f>
        <v>0</v>
      </c>
      <c r="Y46" s="14">
        <f>'Age Profile - 2020'!Y11</f>
        <v>0</v>
      </c>
      <c r="Z46" s="14">
        <f>'Age Profile - 2020'!Z11</f>
        <v>2</v>
      </c>
      <c r="AA46" s="14">
        <f>'Age Profile - 2020'!AA11</f>
        <v>0</v>
      </c>
      <c r="AB46" s="14">
        <f>'Age Profile - 2020'!AB11</f>
        <v>0</v>
      </c>
      <c r="AC46" s="14">
        <f>'Age Profile - 2020'!AC11</f>
        <v>0</v>
      </c>
      <c r="AD46" s="14">
        <f>'Age Profile - 2020'!AD11</f>
        <v>0</v>
      </c>
      <c r="AE46" s="14">
        <f>'Age Profile - 2020'!AE11</f>
        <v>0</v>
      </c>
      <c r="AF46" s="14">
        <f>'Age Profile - 2020'!AF11</f>
        <v>0</v>
      </c>
      <c r="AG46" s="14">
        <f>'Age Profile - 2020'!AG11</f>
        <v>5</v>
      </c>
      <c r="AH46" s="14">
        <f>'Age Profile - 2020'!AH11</f>
        <v>0</v>
      </c>
      <c r="AI46" s="14">
        <f>'Age Profile - 2020'!AI11</f>
        <v>0</v>
      </c>
      <c r="AJ46" s="14">
        <f>'Age Profile - 2020'!AJ11</f>
        <v>0</v>
      </c>
      <c r="AK46" s="14">
        <f>'Age Profile - 2020'!AK11</f>
        <v>0</v>
      </c>
      <c r="AL46" s="14">
        <f>'Age Profile - 2020'!AL11</f>
        <v>0</v>
      </c>
      <c r="AM46" s="14">
        <f>'Age Profile - 2020'!AM11</f>
        <v>1</v>
      </c>
      <c r="AN46" s="14">
        <f>'Age Profile - 2020'!AN11</f>
        <v>0</v>
      </c>
      <c r="AO46" s="14">
        <f>'Age Profile - 2020'!AO11</f>
        <v>0</v>
      </c>
      <c r="AP46" s="14">
        <f>'Age Profile - 2020'!AP11</f>
        <v>0</v>
      </c>
      <c r="AQ46" s="14">
        <f>'Age Profile - 2020'!AQ11</f>
        <v>0</v>
      </c>
      <c r="AR46" s="14">
        <f>'Age Profile - 2020'!AR11</f>
        <v>0</v>
      </c>
      <c r="AS46" s="14">
        <f>'Age Profile - 2020'!AS11</f>
        <v>0</v>
      </c>
      <c r="AT46" s="14">
        <f>'Age Profile - 2020'!AT11</f>
        <v>0</v>
      </c>
      <c r="AU46" s="14">
        <f>'Age Profile - 2020'!AU11</f>
        <v>0</v>
      </c>
      <c r="AV46" s="14">
        <f>'Age Profile - 2020'!AV11</f>
        <v>0</v>
      </c>
      <c r="AW46" s="14">
        <f>'Age Profile - 2020'!AW11</f>
        <v>0</v>
      </c>
      <c r="AX46" s="14">
        <f>'Age Profile - 2020'!AX11</f>
        <v>0</v>
      </c>
      <c r="AY46" s="14">
        <f>'Age Profile - 2020'!AY11</f>
        <v>0</v>
      </c>
      <c r="AZ46" s="14">
        <f>'Age Profile - 2020'!AZ11</f>
        <v>0</v>
      </c>
      <c r="BA46" s="14">
        <f>'Age Profile - 2020'!BA11</f>
        <v>2</v>
      </c>
      <c r="BB46" s="14">
        <f>'Age Profile - 2020'!BB11</f>
        <v>0</v>
      </c>
      <c r="BC46" s="14">
        <f>'Age Profile - 2020'!BC11</f>
        <v>0</v>
      </c>
      <c r="BD46" s="14">
        <f>'Age Profile - 2020'!BD11</f>
        <v>2</v>
      </c>
      <c r="BE46" s="14">
        <f>'Age Profile - 2020'!BE11</f>
        <v>0</v>
      </c>
      <c r="BF46" s="14">
        <f>'Age Profile - 2020'!BF11</f>
        <v>0</v>
      </c>
      <c r="BG46" s="14">
        <f>'Age Profile - 2020'!BG11</f>
        <v>0</v>
      </c>
      <c r="BH46" s="14">
        <f>'Age Profile - 2020'!BH11</f>
        <v>0</v>
      </c>
      <c r="BI46" s="14">
        <f>'Age Profile - 2020'!BI11</f>
        <v>0</v>
      </c>
      <c r="BJ46" s="14">
        <f>'Age Profile - 2020'!BJ11</f>
        <v>0</v>
      </c>
      <c r="BK46" s="14">
        <f>'Age Profile - 2020'!BK11</f>
        <v>0</v>
      </c>
      <c r="BL46" s="14">
        <f>'Age Profile - 2020'!BL11</f>
        <v>0</v>
      </c>
      <c r="BM46" s="14">
        <f>'Age Profile - 2020'!BM11</f>
        <v>1</v>
      </c>
      <c r="BN46" s="14">
        <f>'Age Profile - 2020'!BN11</f>
        <v>1</v>
      </c>
      <c r="BO46" s="14">
        <f>'Age Profile - 2020'!BO11</f>
        <v>0</v>
      </c>
      <c r="BP46" s="14">
        <f>'Age Profile - 2020'!BP11</f>
        <v>0</v>
      </c>
      <c r="BQ46" s="14">
        <f>'Age Profile - 2020'!BQ11</f>
        <v>0</v>
      </c>
      <c r="BR46" s="14">
        <f>'Age Profile - 2020'!BR11</f>
        <v>0</v>
      </c>
      <c r="BS46" s="14">
        <f>'Age Profile - 2020'!BS11</f>
        <v>0</v>
      </c>
      <c r="BT46" s="14">
        <f>'Age Profile - 2020'!BT11</f>
        <v>0</v>
      </c>
      <c r="BU46" s="14">
        <f>'Age Profile - 2020'!BU11</f>
        <v>0</v>
      </c>
      <c r="BV46" s="14">
        <f>'Age Profile - 2020'!BV11</f>
        <v>0</v>
      </c>
      <c r="BW46" s="14">
        <f>'Age Profile - 2020'!BW11</f>
        <v>0</v>
      </c>
      <c r="BX46" s="14">
        <f>'Age Profile - 2020'!BX11</f>
        <v>0</v>
      </c>
      <c r="BY46" s="14">
        <f>'Age Profile - 2020'!BY11</f>
        <v>0</v>
      </c>
      <c r="BZ46" s="14">
        <f>'Age Profile - 2020'!BZ11</f>
        <v>0</v>
      </c>
      <c r="CA46" s="14">
        <f>'Age Profile - 2020'!CA11</f>
        <v>0</v>
      </c>
      <c r="CB46" s="14">
        <f>'Age Profile - 2020'!CB11</f>
        <v>0</v>
      </c>
      <c r="CC46" s="14">
        <f>'Age Profile - 2020'!CC11</f>
        <v>0</v>
      </c>
      <c r="CD46" s="14">
        <f>'Age Profile - 2020'!CD11</f>
        <v>0</v>
      </c>
      <c r="CE46" s="14">
        <f>'Age Profile - 2020'!CE11</f>
        <v>0</v>
      </c>
      <c r="CF46" s="14">
        <f>'Age Profile - 2020'!CF11</f>
        <v>0</v>
      </c>
      <c r="CG46" s="14">
        <f>'Age Profile - 2020'!CG11</f>
        <v>0</v>
      </c>
      <c r="CH46" s="14">
        <f>'Age Profile - 2020'!CH11</f>
        <v>0</v>
      </c>
      <c r="CI46" s="14">
        <f>'Age Profile - 2020'!CI11</f>
        <v>0</v>
      </c>
      <c r="CJ46" s="14">
        <f>'Age Profile - 2020'!CJ11</f>
        <v>0</v>
      </c>
      <c r="CK46" s="14">
        <f>'Age Profile - 2020'!CK11</f>
        <v>0</v>
      </c>
      <c r="CL46" s="14">
        <f>'Age Profile - 2020'!CL11</f>
        <v>0</v>
      </c>
      <c r="CM46" s="14">
        <f>'Age Profile - 2020'!CM11</f>
        <v>0</v>
      </c>
      <c r="CN46" s="14">
        <f>'Age Profile - 2020'!CN11</f>
        <v>0</v>
      </c>
      <c r="CO46" s="14">
        <f>'Age Profile - 2020'!CO11</f>
        <v>0</v>
      </c>
      <c r="CP46" s="14">
        <f>'Age Profile - 2020'!CP11</f>
        <v>0</v>
      </c>
      <c r="CQ46" s="14">
        <f>'Age Profile - 2020'!CQ11</f>
        <v>0</v>
      </c>
      <c r="CR46" s="14">
        <f>'Age Profile - 2020'!CR11</f>
        <v>0</v>
      </c>
      <c r="CS46" s="14">
        <f>'Age Profile - 2020'!CS11</f>
        <v>0</v>
      </c>
      <c r="CT46" s="14">
        <f>'Age Profile - 2020'!CT11</f>
        <v>0</v>
      </c>
      <c r="CU46" s="14">
        <f>'Age Profile - 2020'!CU11</f>
        <v>0</v>
      </c>
      <c r="CV46" s="14">
        <f>'Age Profile - 2020'!CV11</f>
        <v>0</v>
      </c>
      <c r="CW46" s="14">
        <f>'Age Profile - 2020'!CW11</f>
        <v>0</v>
      </c>
      <c r="CX46" s="14">
        <f>'Age Profile - 2020'!CX11</f>
        <v>0</v>
      </c>
      <c r="CY46" s="14">
        <f>'Age Profile - 2020'!CY11</f>
        <v>0</v>
      </c>
      <c r="CZ46" s="14">
        <f>'Age Profile - 2020'!CZ11</f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</row>
    <row r="47" spans="1:117" x14ac:dyDescent="0.25">
      <c r="C47" t="s">
        <v>35</v>
      </c>
      <c r="D47">
        <v>34</v>
      </c>
      <c r="E47">
        <v>66</v>
      </c>
      <c r="F47" t="s">
        <v>7</v>
      </c>
      <c r="G47" s="1">
        <f t="shared" si="22"/>
        <v>52</v>
      </c>
      <c r="H47" s="14">
        <f>'Age Profile - 2020'!H12</f>
        <v>0</v>
      </c>
      <c r="I47" s="14">
        <f>'Age Profile - 2020'!I12</f>
        <v>0</v>
      </c>
      <c r="J47" s="14">
        <f>'Age Profile - 2020'!J12</f>
        <v>0</v>
      </c>
      <c r="K47" s="14">
        <f>'Age Profile - 2020'!K12</f>
        <v>0</v>
      </c>
      <c r="L47" s="14">
        <f>'Age Profile - 2020'!L12</f>
        <v>0</v>
      </c>
      <c r="M47" s="14">
        <f>'Age Profile - 2020'!M12</f>
        <v>0</v>
      </c>
      <c r="N47" s="14">
        <f>'Age Profile - 2020'!N12</f>
        <v>0</v>
      </c>
      <c r="O47" s="14">
        <f>'Age Profile - 2020'!O12</f>
        <v>13</v>
      </c>
      <c r="P47" s="14">
        <f>'Age Profile - 2020'!P12</f>
        <v>14</v>
      </c>
      <c r="Q47" s="14">
        <f>'Age Profile - 2020'!Q12</f>
        <v>2</v>
      </c>
      <c r="R47" s="14">
        <f>'Age Profile - 2020'!R12</f>
        <v>0</v>
      </c>
      <c r="S47" s="14">
        <f>'Age Profile - 2020'!S12</f>
        <v>6</v>
      </c>
      <c r="T47" s="14">
        <f>'Age Profile - 2020'!T12</f>
        <v>2</v>
      </c>
      <c r="U47" s="14">
        <f>'Age Profile - 2020'!U12</f>
        <v>0</v>
      </c>
      <c r="V47" s="14">
        <f>'Age Profile - 2020'!V12</f>
        <v>2</v>
      </c>
      <c r="W47" s="14">
        <f>'Age Profile - 2020'!W12</f>
        <v>0</v>
      </c>
      <c r="X47" s="14">
        <f>'Age Profile - 2020'!X12</f>
        <v>0</v>
      </c>
      <c r="Y47" s="14">
        <f>'Age Profile - 2020'!Y12</f>
        <v>0</v>
      </c>
      <c r="Z47" s="14">
        <f>'Age Profile - 2020'!Z12</f>
        <v>0</v>
      </c>
      <c r="AA47" s="14">
        <f>'Age Profile - 2020'!AA12</f>
        <v>0</v>
      </c>
      <c r="AB47" s="14">
        <f>'Age Profile - 2020'!AB12</f>
        <v>1</v>
      </c>
      <c r="AC47" s="14">
        <f>'Age Profile - 2020'!AC12</f>
        <v>1</v>
      </c>
      <c r="AD47" s="14">
        <f>'Age Profile - 2020'!AD12</f>
        <v>3</v>
      </c>
      <c r="AE47" s="14">
        <f>'Age Profile - 2020'!AE12</f>
        <v>0</v>
      </c>
      <c r="AF47" s="14">
        <f>'Age Profile - 2020'!AF12</f>
        <v>0</v>
      </c>
      <c r="AG47" s="14">
        <f>'Age Profile - 2020'!AG12</f>
        <v>0</v>
      </c>
      <c r="AH47" s="14">
        <f>'Age Profile - 2020'!AH12</f>
        <v>0</v>
      </c>
      <c r="AI47" s="14">
        <f>'Age Profile - 2020'!AI12</f>
        <v>0</v>
      </c>
      <c r="AJ47" s="14">
        <f>'Age Profile - 2020'!AJ12</f>
        <v>0</v>
      </c>
      <c r="AK47" s="14">
        <f>'Age Profile - 2020'!AK12</f>
        <v>0</v>
      </c>
      <c r="AL47" s="14">
        <f>'Age Profile - 2020'!AL12</f>
        <v>0</v>
      </c>
      <c r="AM47" s="14">
        <f>'Age Profile - 2020'!AM12</f>
        <v>0</v>
      </c>
      <c r="AN47" s="14">
        <f>'Age Profile - 2020'!AN12</f>
        <v>0</v>
      </c>
      <c r="AO47" s="14">
        <f>'Age Profile - 2020'!AO12</f>
        <v>0</v>
      </c>
      <c r="AP47" s="14">
        <f>'Age Profile - 2020'!AP12</f>
        <v>0</v>
      </c>
      <c r="AQ47" s="14">
        <f>'Age Profile - 2020'!AQ12</f>
        <v>0</v>
      </c>
      <c r="AR47" s="14">
        <f>'Age Profile - 2020'!AR12</f>
        <v>0</v>
      </c>
      <c r="AS47" s="14">
        <f>'Age Profile - 2020'!AS12</f>
        <v>0</v>
      </c>
      <c r="AT47" s="14">
        <f>'Age Profile - 2020'!AT12</f>
        <v>2</v>
      </c>
      <c r="AU47" s="14">
        <f>'Age Profile - 2020'!AU12</f>
        <v>0</v>
      </c>
      <c r="AV47" s="14">
        <f>'Age Profile - 2020'!AV12</f>
        <v>2</v>
      </c>
      <c r="AW47" s="14">
        <f>'Age Profile - 2020'!AW12</f>
        <v>2</v>
      </c>
      <c r="AX47" s="14">
        <f>'Age Profile - 2020'!AX12</f>
        <v>2</v>
      </c>
      <c r="AY47" s="14">
        <f>'Age Profile - 2020'!AY12</f>
        <v>0</v>
      </c>
      <c r="AZ47" s="14">
        <f>'Age Profile - 2020'!AZ12</f>
        <v>0</v>
      </c>
      <c r="BA47" s="14">
        <f>'Age Profile - 2020'!BA12</f>
        <v>0</v>
      </c>
      <c r="BB47" s="14">
        <f>'Age Profile - 2020'!BB12</f>
        <v>0</v>
      </c>
      <c r="BC47" s="14">
        <f>'Age Profile - 2020'!BC12</f>
        <v>0</v>
      </c>
      <c r="BD47" s="14">
        <f>'Age Profile - 2020'!BD12</f>
        <v>0</v>
      </c>
      <c r="BE47" s="14">
        <f>'Age Profile - 2020'!BE12</f>
        <v>0</v>
      </c>
      <c r="BF47" s="14">
        <f>'Age Profile - 2020'!BF12</f>
        <v>0</v>
      </c>
      <c r="BG47" s="14">
        <f>'Age Profile - 2020'!BG12</f>
        <v>0</v>
      </c>
      <c r="BH47" s="14">
        <f>'Age Profile - 2020'!BH12</f>
        <v>0</v>
      </c>
      <c r="BI47" s="14">
        <f>'Age Profile - 2020'!BI12</f>
        <v>0</v>
      </c>
      <c r="BJ47" s="14">
        <f>'Age Profile - 2020'!BJ12</f>
        <v>0</v>
      </c>
      <c r="BK47" s="14">
        <f>'Age Profile - 2020'!BK12</f>
        <v>0</v>
      </c>
      <c r="BL47" s="14">
        <f>'Age Profile - 2020'!BL12</f>
        <v>0</v>
      </c>
      <c r="BM47" s="14">
        <f>'Age Profile - 2020'!BM12</f>
        <v>0</v>
      </c>
      <c r="BN47" s="14">
        <f>'Age Profile - 2020'!BN12</f>
        <v>0</v>
      </c>
      <c r="BO47" s="14">
        <f>'Age Profile - 2020'!BO12</f>
        <v>0</v>
      </c>
      <c r="BP47" s="14">
        <f>'Age Profile - 2020'!BP12</f>
        <v>0</v>
      </c>
      <c r="BQ47" s="14">
        <f>'Age Profile - 2020'!BQ12</f>
        <v>0</v>
      </c>
      <c r="BR47" s="14">
        <f>'Age Profile - 2020'!BR12</f>
        <v>0</v>
      </c>
      <c r="BS47" s="14">
        <f>'Age Profile - 2020'!BS12</f>
        <v>0</v>
      </c>
      <c r="BT47" s="14">
        <f>'Age Profile - 2020'!BT12</f>
        <v>0</v>
      </c>
      <c r="BU47" s="14">
        <f>'Age Profile - 2020'!BU12</f>
        <v>0</v>
      </c>
      <c r="BV47" s="14">
        <f>'Age Profile - 2020'!BV12</f>
        <v>0</v>
      </c>
      <c r="BW47" s="14">
        <f>'Age Profile - 2020'!BW12</f>
        <v>0</v>
      </c>
      <c r="BX47" s="14">
        <f>'Age Profile - 2020'!BX12</f>
        <v>0</v>
      </c>
      <c r="BY47" s="14">
        <f>'Age Profile - 2020'!BY12</f>
        <v>0</v>
      </c>
      <c r="BZ47" s="14">
        <f>'Age Profile - 2020'!BZ12</f>
        <v>0</v>
      </c>
      <c r="CA47" s="14">
        <f>'Age Profile - 2020'!CA12</f>
        <v>0</v>
      </c>
      <c r="CB47" s="14">
        <f>'Age Profile - 2020'!CB12</f>
        <v>0</v>
      </c>
      <c r="CC47" s="14">
        <f>'Age Profile - 2020'!CC12</f>
        <v>0</v>
      </c>
      <c r="CD47" s="14">
        <f>'Age Profile - 2020'!CD12</f>
        <v>0</v>
      </c>
      <c r="CE47" s="14">
        <f>'Age Profile - 2020'!CE12</f>
        <v>0</v>
      </c>
      <c r="CF47" s="14">
        <f>'Age Profile - 2020'!CF12</f>
        <v>0</v>
      </c>
      <c r="CG47" s="14">
        <f>'Age Profile - 2020'!CG12</f>
        <v>0</v>
      </c>
      <c r="CH47" s="14">
        <f>'Age Profile - 2020'!CH12</f>
        <v>0</v>
      </c>
      <c r="CI47" s="14">
        <f>'Age Profile - 2020'!CI12</f>
        <v>0</v>
      </c>
      <c r="CJ47" s="14">
        <f>'Age Profile - 2020'!CJ12</f>
        <v>0</v>
      </c>
      <c r="CK47" s="14">
        <f>'Age Profile - 2020'!CK12</f>
        <v>0</v>
      </c>
      <c r="CL47" s="14">
        <f>'Age Profile - 2020'!CL12</f>
        <v>0</v>
      </c>
      <c r="CM47" s="14">
        <f>'Age Profile - 2020'!CM12</f>
        <v>0</v>
      </c>
      <c r="CN47" s="14">
        <f>'Age Profile - 2020'!CN12</f>
        <v>0</v>
      </c>
      <c r="CO47" s="14">
        <f>'Age Profile - 2020'!CO12</f>
        <v>0</v>
      </c>
      <c r="CP47" s="14">
        <f>'Age Profile - 2020'!CP12</f>
        <v>0</v>
      </c>
      <c r="CQ47" s="14">
        <f>'Age Profile - 2020'!CQ12</f>
        <v>0</v>
      </c>
      <c r="CR47" s="14">
        <f>'Age Profile - 2020'!CR12</f>
        <v>0</v>
      </c>
      <c r="CS47" s="14">
        <f>'Age Profile - 2020'!CS12</f>
        <v>0</v>
      </c>
      <c r="CT47" s="14">
        <f>'Age Profile - 2020'!CT12</f>
        <v>0</v>
      </c>
      <c r="CU47" s="14">
        <f>'Age Profile - 2020'!CU12</f>
        <v>0</v>
      </c>
      <c r="CV47" s="14">
        <f>'Age Profile - 2020'!CV12</f>
        <v>0</v>
      </c>
      <c r="CW47" s="14">
        <f>'Age Profile - 2020'!CW12</f>
        <v>0</v>
      </c>
      <c r="CX47" s="14">
        <f>'Age Profile - 2020'!CX12</f>
        <v>0</v>
      </c>
      <c r="CY47" s="14">
        <f>'Age Profile - 2020'!CY12</f>
        <v>0</v>
      </c>
      <c r="CZ47" s="14">
        <f>'Age Profile - 2020'!CZ12</f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</row>
    <row r="48" spans="1:117" x14ac:dyDescent="0.25">
      <c r="C48" t="s">
        <v>36</v>
      </c>
      <c r="D48">
        <v>67</v>
      </c>
      <c r="E48">
        <v>132</v>
      </c>
      <c r="F48" t="s">
        <v>7</v>
      </c>
      <c r="G48" s="1">
        <f t="shared" si="22"/>
        <v>1636</v>
      </c>
      <c r="H48" s="14">
        <f>'Age Profile - 2020'!H13</f>
        <v>21</v>
      </c>
      <c r="I48" s="14">
        <f>'Age Profile - 2020'!I13</f>
        <v>12</v>
      </c>
      <c r="J48" s="14">
        <f>'Age Profile - 2020'!J13</f>
        <v>18</v>
      </c>
      <c r="K48" s="14">
        <f>'Age Profile - 2020'!K13</f>
        <v>32</v>
      </c>
      <c r="L48" s="14">
        <f>'Age Profile - 2020'!L13</f>
        <v>0</v>
      </c>
      <c r="M48" s="14">
        <f>'Age Profile - 2020'!M13</f>
        <v>20</v>
      </c>
      <c r="N48" s="14">
        <f>'Age Profile - 2020'!N13</f>
        <v>97</v>
      </c>
      <c r="O48" s="14">
        <f>'Age Profile - 2020'!O13</f>
        <v>89</v>
      </c>
      <c r="P48" s="14">
        <f>'Age Profile - 2020'!P13</f>
        <v>124</v>
      </c>
      <c r="Q48" s="14">
        <f>'Age Profile - 2020'!Q13</f>
        <v>74</v>
      </c>
      <c r="R48" s="14">
        <f>'Age Profile - 2020'!R13</f>
        <v>144</v>
      </c>
      <c r="S48" s="14">
        <f>'Age Profile - 2020'!S13</f>
        <v>170</v>
      </c>
      <c r="T48" s="14">
        <f>'Age Profile - 2020'!T13</f>
        <v>78</v>
      </c>
      <c r="U48" s="14">
        <f>'Age Profile - 2020'!U13</f>
        <v>52</v>
      </c>
      <c r="V48" s="14">
        <f>'Age Profile - 2020'!V13</f>
        <v>40</v>
      </c>
      <c r="W48" s="14">
        <f>'Age Profile - 2020'!W13</f>
        <v>58</v>
      </c>
      <c r="X48" s="14">
        <f>'Age Profile - 2020'!X13</f>
        <v>18</v>
      </c>
      <c r="Y48" s="14">
        <f>'Age Profile - 2020'!Y13</f>
        <v>13</v>
      </c>
      <c r="Z48" s="14">
        <f>'Age Profile - 2020'!Z13</f>
        <v>12</v>
      </c>
      <c r="AA48" s="14">
        <f>'Age Profile - 2020'!AA13</f>
        <v>29</v>
      </c>
      <c r="AB48" s="14">
        <f>'Age Profile - 2020'!AB13</f>
        <v>21</v>
      </c>
      <c r="AC48" s="14">
        <f>'Age Profile - 2020'!AC13</f>
        <v>13</v>
      </c>
      <c r="AD48" s="14">
        <f>'Age Profile - 2020'!AD13</f>
        <v>33</v>
      </c>
      <c r="AE48" s="14">
        <f>'Age Profile - 2020'!AE13</f>
        <v>16</v>
      </c>
      <c r="AF48" s="14">
        <f>'Age Profile - 2020'!AF13</f>
        <v>8</v>
      </c>
      <c r="AG48" s="14">
        <f>'Age Profile - 2020'!AG13</f>
        <v>23</v>
      </c>
      <c r="AH48" s="14">
        <f>'Age Profile - 2020'!AH13</f>
        <v>5</v>
      </c>
      <c r="AI48" s="14">
        <f>'Age Profile - 2020'!AI13</f>
        <v>7</v>
      </c>
      <c r="AJ48" s="14">
        <f>'Age Profile - 2020'!AJ13</f>
        <v>11</v>
      </c>
      <c r="AK48" s="14">
        <f>'Age Profile - 2020'!AK13</f>
        <v>6</v>
      </c>
      <c r="AL48" s="14">
        <f>'Age Profile - 2020'!AL13</f>
        <v>4</v>
      </c>
      <c r="AM48" s="14">
        <f>'Age Profile - 2020'!AM13</f>
        <v>12</v>
      </c>
      <c r="AN48" s="14">
        <f>'Age Profile - 2020'!AN13</f>
        <v>15</v>
      </c>
      <c r="AO48" s="14">
        <f>'Age Profile - 2020'!AO13</f>
        <v>46</v>
      </c>
      <c r="AP48" s="14">
        <f>'Age Profile - 2020'!AP13</f>
        <v>25</v>
      </c>
      <c r="AQ48" s="14">
        <f>'Age Profile - 2020'!AQ13</f>
        <v>47</v>
      </c>
      <c r="AR48" s="14">
        <f>'Age Profile - 2020'!AR13</f>
        <v>30</v>
      </c>
      <c r="AS48" s="14">
        <f>'Age Profile - 2020'!AS13</f>
        <v>31</v>
      </c>
      <c r="AT48" s="14">
        <f>'Age Profile - 2020'!AT13</f>
        <v>25</v>
      </c>
      <c r="AU48" s="14">
        <f>'Age Profile - 2020'!AU13</f>
        <v>11</v>
      </c>
      <c r="AV48" s="14">
        <f>'Age Profile - 2020'!AV13</f>
        <v>5</v>
      </c>
      <c r="AW48" s="14">
        <f>'Age Profile - 2020'!AW13</f>
        <v>31</v>
      </c>
      <c r="AX48" s="14">
        <f>'Age Profile - 2020'!AX13</f>
        <v>35</v>
      </c>
      <c r="AY48" s="14">
        <f>'Age Profile - 2020'!AY13</f>
        <v>7</v>
      </c>
      <c r="AZ48" s="14">
        <f>'Age Profile - 2020'!AZ13</f>
        <v>0</v>
      </c>
      <c r="BA48" s="14">
        <f>'Age Profile - 2020'!BA13</f>
        <v>7</v>
      </c>
      <c r="BB48" s="14">
        <f>'Age Profile - 2020'!BB13</f>
        <v>0</v>
      </c>
      <c r="BC48" s="14">
        <f>'Age Profile - 2020'!BC13</f>
        <v>7</v>
      </c>
      <c r="BD48" s="14">
        <f>'Age Profile - 2020'!BD13</f>
        <v>12</v>
      </c>
      <c r="BE48" s="14">
        <f>'Age Profile - 2020'!BE13</f>
        <v>0</v>
      </c>
      <c r="BF48" s="14">
        <f>'Age Profile - 2020'!BF13</f>
        <v>1</v>
      </c>
      <c r="BG48" s="14">
        <f>'Age Profile - 2020'!BG13</f>
        <v>2</v>
      </c>
      <c r="BH48" s="14">
        <f>'Age Profile - 2020'!BH13</f>
        <v>0</v>
      </c>
      <c r="BI48" s="14">
        <f>'Age Profile - 2020'!BI13</f>
        <v>0</v>
      </c>
      <c r="BJ48" s="14">
        <f>'Age Profile - 2020'!BJ13</f>
        <v>3</v>
      </c>
      <c r="BK48" s="14">
        <f>'Age Profile - 2020'!BK13</f>
        <v>14</v>
      </c>
      <c r="BL48" s="14">
        <f>'Age Profile - 2020'!BL13</f>
        <v>20</v>
      </c>
      <c r="BM48" s="14">
        <f>'Age Profile - 2020'!BM13</f>
        <v>2</v>
      </c>
      <c r="BN48" s="14">
        <f>'Age Profile - 2020'!BN13</f>
        <v>0</v>
      </c>
      <c r="BO48" s="14">
        <f>'Age Profile - 2020'!BO13</f>
        <v>0</v>
      </c>
      <c r="BP48" s="14">
        <f>'Age Profile - 2020'!BP13</f>
        <v>0</v>
      </c>
      <c r="BQ48" s="14">
        <f>'Age Profile - 2020'!BQ13</f>
        <v>0</v>
      </c>
      <c r="BR48" s="14">
        <f>'Age Profile - 2020'!BR13</f>
        <v>0</v>
      </c>
      <c r="BS48" s="14">
        <f>'Age Profile - 2020'!BS13</f>
        <v>0</v>
      </c>
      <c r="BT48" s="14">
        <f>'Age Profile - 2020'!BT13</f>
        <v>0</v>
      </c>
      <c r="BU48" s="14">
        <f>'Age Profile - 2020'!BU13</f>
        <v>0</v>
      </c>
      <c r="BV48" s="14">
        <f>'Age Profile - 2020'!BV13</f>
        <v>0</v>
      </c>
      <c r="BW48" s="14">
        <f>'Age Profile - 2020'!BW13</f>
        <v>0</v>
      </c>
      <c r="BX48" s="14">
        <f>'Age Profile - 2020'!BX13</f>
        <v>0</v>
      </c>
      <c r="BY48" s="14">
        <f>'Age Profile - 2020'!BY13</f>
        <v>0</v>
      </c>
      <c r="BZ48" s="14">
        <f>'Age Profile - 2020'!BZ13</f>
        <v>0</v>
      </c>
      <c r="CA48" s="14">
        <f>'Age Profile - 2020'!CA13</f>
        <v>0</v>
      </c>
      <c r="CB48" s="14">
        <f>'Age Profile - 2020'!CB13</f>
        <v>0</v>
      </c>
      <c r="CC48" s="14">
        <f>'Age Profile - 2020'!CC13</f>
        <v>0</v>
      </c>
      <c r="CD48" s="14">
        <f>'Age Profile - 2020'!CD13</f>
        <v>0</v>
      </c>
      <c r="CE48" s="14">
        <f>'Age Profile - 2020'!CE13</f>
        <v>0</v>
      </c>
      <c r="CF48" s="14">
        <f>'Age Profile - 2020'!CF13</f>
        <v>0</v>
      </c>
      <c r="CG48" s="14">
        <f>'Age Profile - 2020'!CG13</f>
        <v>0</v>
      </c>
      <c r="CH48" s="14">
        <f>'Age Profile - 2020'!CH13</f>
        <v>0</v>
      </c>
      <c r="CI48" s="14">
        <f>'Age Profile - 2020'!CI13</f>
        <v>0</v>
      </c>
      <c r="CJ48" s="14">
        <f>'Age Profile - 2020'!CJ13</f>
        <v>0</v>
      </c>
      <c r="CK48" s="14">
        <f>'Age Profile - 2020'!CK13</f>
        <v>0</v>
      </c>
      <c r="CL48" s="14">
        <f>'Age Profile - 2020'!CL13</f>
        <v>0</v>
      </c>
      <c r="CM48" s="14">
        <f>'Age Profile - 2020'!CM13</f>
        <v>0</v>
      </c>
      <c r="CN48" s="14">
        <f>'Age Profile - 2020'!CN13</f>
        <v>0</v>
      </c>
      <c r="CO48" s="14">
        <f>'Age Profile - 2020'!CO13</f>
        <v>0</v>
      </c>
      <c r="CP48" s="14">
        <f>'Age Profile - 2020'!CP13</f>
        <v>0</v>
      </c>
      <c r="CQ48" s="14">
        <f>'Age Profile - 2020'!CQ13</f>
        <v>0</v>
      </c>
      <c r="CR48" s="14">
        <f>'Age Profile - 2020'!CR13</f>
        <v>0</v>
      </c>
      <c r="CS48" s="14">
        <f>'Age Profile - 2020'!CS13</f>
        <v>0</v>
      </c>
      <c r="CT48" s="14">
        <f>'Age Profile - 2020'!CT13</f>
        <v>0</v>
      </c>
      <c r="CU48" s="14">
        <f>'Age Profile - 2020'!CU13</f>
        <v>0</v>
      </c>
      <c r="CV48" s="14">
        <f>'Age Profile - 2020'!CV13</f>
        <v>0</v>
      </c>
      <c r="CW48" s="14">
        <f>'Age Profile - 2020'!CW13</f>
        <v>0</v>
      </c>
      <c r="CX48" s="14">
        <f>'Age Profile - 2020'!CX13</f>
        <v>0</v>
      </c>
      <c r="CY48" s="14">
        <f>'Age Profile - 2020'!CY13</f>
        <v>0</v>
      </c>
      <c r="CZ48" s="14">
        <f>'Age Profile - 2020'!CZ13</f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</row>
    <row r="49" spans="3:117" x14ac:dyDescent="0.25">
      <c r="C49" t="s">
        <v>37</v>
      </c>
      <c r="D49">
        <v>133</v>
      </c>
      <c r="E49">
        <v>275</v>
      </c>
      <c r="F49" t="s">
        <v>7</v>
      </c>
      <c r="G49" s="1">
        <f t="shared" si="22"/>
        <v>2334</v>
      </c>
      <c r="H49" s="14">
        <f>'Age Profile - 2020'!H14</f>
        <v>16</v>
      </c>
      <c r="I49" s="14">
        <f>'Age Profile - 2020'!I14</f>
        <v>0</v>
      </c>
      <c r="J49" s="14">
        <f>'Age Profile - 2020'!J14</f>
        <v>0</v>
      </c>
      <c r="K49" s="14">
        <f>'Age Profile - 2020'!K14</f>
        <v>3</v>
      </c>
      <c r="L49" s="14">
        <f>'Age Profile - 2020'!L14</f>
        <v>3</v>
      </c>
      <c r="M49" s="14">
        <f>'Age Profile - 2020'!M14</f>
        <v>91</v>
      </c>
      <c r="N49" s="14">
        <f>'Age Profile - 2020'!N14</f>
        <v>105</v>
      </c>
      <c r="O49" s="14">
        <f>'Age Profile - 2020'!O14</f>
        <v>187</v>
      </c>
      <c r="P49" s="14">
        <f>'Age Profile - 2020'!P14</f>
        <v>155</v>
      </c>
      <c r="Q49" s="14">
        <f>'Age Profile - 2020'!Q14</f>
        <v>44</v>
      </c>
      <c r="R49" s="14">
        <f>'Age Profile - 2020'!R14</f>
        <v>70</v>
      </c>
      <c r="S49" s="14">
        <f>'Age Profile - 2020'!S14</f>
        <v>144</v>
      </c>
      <c r="T49" s="14">
        <f>'Age Profile - 2020'!T14</f>
        <v>232</v>
      </c>
      <c r="U49" s="14">
        <f>'Age Profile - 2020'!U14</f>
        <v>115</v>
      </c>
      <c r="V49" s="14">
        <f>'Age Profile - 2020'!V14</f>
        <v>114</v>
      </c>
      <c r="W49" s="14">
        <f>'Age Profile - 2020'!W14</f>
        <v>88</v>
      </c>
      <c r="X49" s="14">
        <f>'Age Profile - 2020'!X14</f>
        <v>42</v>
      </c>
      <c r="Y49" s="14">
        <f>'Age Profile - 2020'!Y14</f>
        <v>25</v>
      </c>
      <c r="Z49" s="14">
        <f>'Age Profile - 2020'!Z14</f>
        <v>40</v>
      </c>
      <c r="AA49" s="14">
        <f>'Age Profile - 2020'!AA14</f>
        <v>24</v>
      </c>
      <c r="AB49" s="14">
        <f>'Age Profile - 2020'!AB14</f>
        <v>73</v>
      </c>
      <c r="AC49" s="14">
        <f>'Age Profile - 2020'!AC14</f>
        <v>41</v>
      </c>
      <c r="AD49" s="14">
        <f>'Age Profile - 2020'!AD14</f>
        <v>56</v>
      </c>
      <c r="AE49" s="14">
        <f>'Age Profile - 2020'!AE14</f>
        <v>1</v>
      </c>
      <c r="AF49" s="14">
        <f>'Age Profile - 2020'!AF14</f>
        <v>19</v>
      </c>
      <c r="AG49" s="14">
        <f>'Age Profile - 2020'!AG14</f>
        <v>28</v>
      </c>
      <c r="AH49" s="14">
        <f>'Age Profile - 2020'!AH14</f>
        <v>49</v>
      </c>
      <c r="AI49" s="14">
        <f>'Age Profile - 2020'!AI14</f>
        <v>64</v>
      </c>
      <c r="AJ49" s="14">
        <f>'Age Profile - 2020'!AJ14</f>
        <v>31</v>
      </c>
      <c r="AK49" s="14">
        <f>'Age Profile - 2020'!AK14</f>
        <v>28</v>
      </c>
      <c r="AL49" s="14">
        <f>'Age Profile - 2020'!AL14</f>
        <v>1</v>
      </c>
      <c r="AM49" s="14">
        <f>'Age Profile - 2020'!AM14</f>
        <v>42</v>
      </c>
      <c r="AN49" s="14">
        <f>'Age Profile - 2020'!AN14</f>
        <v>3</v>
      </c>
      <c r="AO49" s="14">
        <f>'Age Profile - 2020'!AO14</f>
        <v>15</v>
      </c>
      <c r="AP49" s="14">
        <f>'Age Profile - 2020'!AP14</f>
        <v>14</v>
      </c>
      <c r="AQ49" s="14">
        <f>'Age Profile - 2020'!AQ14</f>
        <v>34</v>
      </c>
      <c r="AR49" s="14">
        <f>'Age Profile - 2020'!AR14</f>
        <v>91</v>
      </c>
      <c r="AS49" s="14">
        <f>'Age Profile - 2020'!AS14</f>
        <v>3</v>
      </c>
      <c r="AT49" s="14">
        <f>'Age Profile - 2020'!AT14</f>
        <v>18</v>
      </c>
      <c r="AU49" s="14">
        <f>'Age Profile - 2020'!AU14</f>
        <v>8</v>
      </c>
      <c r="AV49" s="14">
        <f>'Age Profile - 2020'!AV14</f>
        <v>0</v>
      </c>
      <c r="AW49" s="14">
        <f>'Age Profile - 2020'!AW14</f>
        <v>19</v>
      </c>
      <c r="AX49" s="14">
        <f>'Age Profile - 2020'!AX14</f>
        <v>94</v>
      </c>
      <c r="AY49" s="14">
        <f>'Age Profile - 2020'!AY14</f>
        <v>8</v>
      </c>
      <c r="AZ49" s="14">
        <f>'Age Profile - 2020'!AZ14</f>
        <v>27</v>
      </c>
      <c r="BA49" s="14">
        <f>'Age Profile - 2020'!BA14</f>
        <v>4</v>
      </c>
      <c r="BB49" s="14">
        <f>'Age Profile - 2020'!BB14</f>
        <v>7</v>
      </c>
      <c r="BC49" s="14">
        <f>'Age Profile - 2020'!BC14</f>
        <v>5</v>
      </c>
      <c r="BD49" s="14">
        <f>'Age Profile - 2020'!BD14</f>
        <v>10</v>
      </c>
      <c r="BE49" s="14">
        <f>'Age Profile - 2020'!BE14</f>
        <v>24</v>
      </c>
      <c r="BF49" s="14">
        <f>'Age Profile - 2020'!BF14</f>
        <v>16</v>
      </c>
      <c r="BG49" s="14">
        <f>'Age Profile - 2020'!BG14</f>
        <v>3</v>
      </c>
      <c r="BH49" s="14">
        <f>'Age Profile - 2020'!BH14</f>
        <v>0</v>
      </c>
      <c r="BI49" s="14">
        <f>'Age Profile - 2020'!BI14</f>
        <v>0</v>
      </c>
      <c r="BJ49" s="14">
        <f>'Age Profile - 2020'!BJ14</f>
        <v>0</v>
      </c>
      <c r="BK49" s="14">
        <f>'Age Profile - 2020'!BK14</f>
        <v>0</v>
      </c>
      <c r="BL49" s="14">
        <f>'Age Profile - 2020'!BL14</f>
        <v>0</v>
      </c>
      <c r="BM49" s="14">
        <f>'Age Profile - 2020'!BM14</f>
        <v>0</v>
      </c>
      <c r="BN49" s="14">
        <f>'Age Profile - 2020'!BN14</f>
        <v>0</v>
      </c>
      <c r="BO49" s="14">
        <f>'Age Profile - 2020'!BO14</f>
        <v>0</v>
      </c>
      <c r="BP49" s="14">
        <f>'Age Profile - 2020'!BP14</f>
        <v>0</v>
      </c>
      <c r="BQ49" s="14">
        <f>'Age Profile - 2020'!BQ14</f>
        <v>0</v>
      </c>
      <c r="BR49" s="14">
        <f>'Age Profile - 2020'!BR14</f>
        <v>0</v>
      </c>
      <c r="BS49" s="14">
        <f>'Age Profile - 2020'!BS14</f>
        <v>0</v>
      </c>
      <c r="BT49" s="14">
        <f>'Age Profile - 2020'!BT14</f>
        <v>0</v>
      </c>
      <c r="BU49" s="14">
        <f>'Age Profile - 2020'!BU14</f>
        <v>0</v>
      </c>
      <c r="BV49" s="14">
        <f>'Age Profile - 2020'!BV14</f>
        <v>0</v>
      </c>
      <c r="BW49" s="14">
        <f>'Age Profile - 2020'!BW14</f>
        <v>0</v>
      </c>
      <c r="BX49" s="14">
        <f>'Age Profile - 2020'!BX14</f>
        <v>0</v>
      </c>
      <c r="BY49" s="14">
        <f>'Age Profile - 2020'!BY14</f>
        <v>0</v>
      </c>
      <c r="BZ49" s="14">
        <f>'Age Profile - 2020'!BZ14</f>
        <v>0</v>
      </c>
      <c r="CA49" s="14">
        <f>'Age Profile - 2020'!CA14</f>
        <v>0</v>
      </c>
      <c r="CB49" s="14">
        <f>'Age Profile - 2020'!CB14</f>
        <v>0</v>
      </c>
      <c r="CC49" s="14">
        <f>'Age Profile - 2020'!CC14</f>
        <v>0</v>
      </c>
      <c r="CD49" s="14">
        <f>'Age Profile - 2020'!CD14</f>
        <v>0</v>
      </c>
      <c r="CE49" s="14">
        <f>'Age Profile - 2020'!CE14</f>
        <v>0</v>
      </c>
      <c r="CF49" s="14">
        <f>'Age Profile - 2020'!CF14</f>
        <v>0</v>
      </c>
      <c r="CG49" s="14">
        <f>'Age Profile - 2020'!CG14</f>
        <v>0</v>
      </c>
      <c r="CH49" s="14">
        <f>'Age Profile - 2020'!CH14</f>
        <v>0</v>
      </c>
      <c r="CI49" s="14">
        <f>'Age Profile - 2020'!CI14</f>
        <v>0</v>
      </c>
      <c r="CJ49" s="14">
        <f>'Age Profile - 2020'!CJ14</f>
        <v>0</v>
      </c>
      <c r="CK49" s="14">
        <f>'Age Profile - 2020'!CK14</f>
        <v>0</v>
      </c>
      <c r="CL49" s="14">
        <f>'Age Profile - 2020'!CL14</f>
        <v>0</v>
      </c>
      <c r="CM49" s="14">
        <f>'Age Profile - 2020'!CM14</f>
        <v>0</v>
      </c>
      <c r="CN49" s="14">
        <f>'Age Profile - 2020'!CN14</f>
        <v>0</v>
      </c>
      <c r="CO49" s="14">
        <f>'Age Profile - 2020'!CO14</f>
        <v>0</v>
      </c>
      <c r="CP49" s="14">
        <f>'Age Profile - 2020'!CP14</f>
        <v>0</v>
      </c>
      <c r="CQ49" s="14">
        <f>'Age Profile - 2020'!CQ14</f>
        <v>0</v>
      </c>
      <c r="CR49" s="14">
        <f>'Age Profile - 2020'!CR14</f>
        <v>0</v>
      </c>
      <c r="CS49" s="14">
        <f>'Age Profile - 2020'!CS14</f>
        <v>0</v>
      </c>
      <c r="CT49" s="14">
        <f>'Age Profile - 2020'!CT14</f>
        <v>0</v>
      </c>
      <c r="CU49" s="14">
        <f>'Age Profile - 2020'!CU14</f>
        <v>0</v>
      </c>
      <c r="CV49" s="14">
        <f>'Age Profile - 2020'!CV14</f>
        <v>0</v>
      </c>
      <c r="CW49" s="14">
        <f>'Age Profile - 2020'!CW14</f>
        <v>0</v>
      </c>
      <c r="CX49" s="14">
        <f>'Age Profile - 2020'!CX14</f>
        <v>0</v>
      </c>
      <c r="CY49" s="14">
        <f>'Age Profile - 2020'!CY14</f>
        <v>0</v>
      </c>
      <c r="CZ49" s="14">
        <f>'Age Profile - 2020'!CZ14</f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</row>
    <row r="50" spans="3:117" x14ac:dyDescent="0.25">
      <c r="C50" t="s">
        <v>38</v>
      </c>
      <c r="D50">
        <v>276</v>
      </c>
      <c r="E50">
        <v>330</v>
      </c>
      <c r="F50" t="s">
        <v>7</v>
      </c>
      <c r="G50" s="1">
        <f t="shared" si="22"/>
        <v>44</v>
      </c>
      <c r="H50" s="14">
        <f>'Age Profile - 2020'!H15</f>
        <v>0</v>
      </c>
      <c r="I50" s="14">
        <f>'Age Profile - 2020'!I15</f>
        <v>0</v>
      </c>
      <c r="J50" s="14">
        <f>'Age Profile - 2020'!J15</f>
        <v>0</v>
      </c>
      <c r="K50" s="14">
        <f>'Age Profile - 2020'!K15</f>
        <v>0</v>
      </c>
      <c r="L50" s="14">
        <f>'Age Profile - 2020'!L15</f>
        <v>0</v>
      </c>
      <c r="M50" s="14">
        <f>'Age Profile - 2020'!M15</f>
        <v>0</v>
      </c>
      <c r="N50" s="14">
        <f>'Age Profile - 2020'!N15</f>
        <v>0</v>
      </c>
      <c r="O50" s="14">
        <f>'Age Profile - 2020'!O15</f>
        <v>0</v>
      </c>
      <c r="P50" s="14">
        <f>'Age Profile - 2020'!P15</f>
        <v>9</v>
      </c>
      <c r="Q50" s="14">
        <f>'Age Profile - 2020'!Q15</f>
        <v>0</v>
      </c>
      <c r="R50" s="14">
        <f>'Age Profile - 2020'!R15</f>
        <v>0</v>
      </c>
      <c r="S50" s="14">
        <f>'Age Profile - 2020'!S15</f>
        <v>2</v>
      </c>
      <c r="T50" s="14">
        <f>'Age Profile - 2020'!T15</f>
        <v>5</v>
      </c>
      <c r="U50" s="14">
        <f>'Age Profile - 2020'!U15</f>
        <v>1</v>
      </c>
      <c r="V50" s="14">
        <f>'Age Profile - 2020'!V15</f>
        <v>0</v>
      </c>
      <c r="W50" s="14">
        <f>'Age Profile - 2020'!W15</f>
        <v>27</v>
      </c>
      <c r="X50" s="14">
        <f>'Age Profile - 2020'!X15</f>
        <v>0</v>
      </c>
      <c r="Y50" s="14">
        <f>'Age Profile - 2020'!Y15</f>
        <v>0</v>
      </c>
      <c r="Z50" s="14">
        <f>'Age Profile - 2020'!Z15</f>
        <v>0</v>
      </c>
      <c r="AA50" s="14">
        <f>'Age Profile - 2020'!AA15</f>
        <v>0</v>
      </c>
      <c r="AB50" s="14">
        <f>'Age Profile - 2020'!AB15</f>
        <v>0</v>
      </c>
      <c r="AC50" s="14">
        <f>'Age Profile - 2020'!AC15</f>
        <v>0</v>
      </c>
      <c r="AD50" s="14">
        <f>'Age Profile - 2020'!AD15</f>
        <v>0</v>
      </c>
      <c r="AE50" s="14">
        <f>'Age Profile - 2020'!AE15</f>
        <v>0</v>
      </c>
      <c r="AF50" s="14">
        <f>'Age Profile - 2020'!AF15</f>
        <v>0</v>
      </c>
      <c r="AG50" s="14">
        <f>'Age Profile - 2020'!AG15</f>
        <v>0</v>
      </c>
      <c r="AH50" s="14">
        <f>'Age Profile - 2020'!AH15</f>
        <v>0</v>
      </c>
      <c r="AI50" s="14">
        <f>'Age Profile - 2020'!AI15</f>
        <v>0</v>
      </c>
      <c r="AJ50" s="14">
        <f>'Age Profile - 2020'!AJ15</f>
        <v>0</v>
      </c>
      <c r="AK50" s="14">
        <f>'Age Profile - 2020'!AK15</f>
        <v>0</v>
      </c>
      <c r="AL50" s="14">
        <f>'Age Profile - 2020'!AL15</f>
        <v>0</v>
      </c>
      <c r="AM50" s="14">
        <f>'Age Profile - 2020'!AM15</f>
        <v>0</v>
      </c>
      <c r="AN50" s="14">
        <f>'Age Profile - 2020'!AN15</f>
        <v>0</v>
      </c>
      <c r="AO50" s="14">
        <f>'Age Profile - 2020'!AO15</f>
        <v>0</v>
      </c>
      <c r="AP50" s="14">
        <f>'Age Profile - 2020'!AP15</f>
        <v>0</v>
      </c>
      <c r="AQ50" s="14">
        <f>'Age Profile - 2020'!AQ15</f>
        <v>0</v>
      </c>
      <c r="AR50" s="14">
        <f>'Age Profile - 2020'!AR15</f>
        <v>0</v>
      </c>
      <c r="AS50" s="14">
        <f>'Age Profile - 2020'!AS15</f>
        <v>0</v>
      </c>
      <c r="AT50" s="14">
        <f>'Age Profile - 2020'!AT15</f>
        <v>0</v>
      </c>
      <c r="AU50" s="14">
        <f>'Age Profile - 2020'!AU15</f>
        <v>0</v>
      </c>
      <c r="AV50" s="14">
        <f>'Age Profile - 2020'!AV15</f>
        <v>0</v>
      </c>
      <c r="AW50" s="14">
        <f>'Age Profile - 2020'!AW15</f>
        <v>0</v>
      </c>
      <c r="AX50" s="14">
        <f>'Age Profile - 2020'!AX15</f>
        <v>0</v>
      </c>
      <c r="AY50" s="14">
        <f>'Age Profile - 2020'!AY15</f>
        <v>0</v>
      </c>
      <c r="AZ50" s="14">
        <f>'Age Profile - 2020'!AZ15</f>
        <v>0</v>
      </c>
      <c r="BA50" s="14">
        <f>'Age Profile - 2020'!BA15</f>
        <v>0</v>
      </c>
      <c r="BB50" s="14">
        <f>'Age Profile - 2020'!BB15</f>
        <v>0</v>
      </c>
      <c r="BC50" s="14">
        <f>'Age Profile - 2020'!BC15</f>
        <v>0</v>
      </c>
      <c r="BD50" s="14">
        <f>'Age Profile - 2020'!BD15</f>
        <v>0</v>
      </c>
      <c r="BE50" s="14">
        <f>'Age Profile - 2020'!BE15</f>
        <v>0</v>
      </c>
      <c r="BF50" s="14">
        <f>'Age Profile - 2020'!BF15</f>
        <v>0</v>
      </c>
      <c r="BG50" s="14">
        <f>'Age Profile - 2020'!BG15</f>
        <v>0</v>
      </c>
      <c r="BH50" s="14">
        <f>'Age Profile - 2020'!BH15</f>
        <v>0</v>
      </c>
      <c r="BI50" s="14">
        <f>'Age Profile - 2020'!BI15</f>
        <v>0</v>
      </c>
      <c r="BJ50" s="14">
        <f>'Age Profile - 2020'!BJ15</f>
        <v>0</v>
      </c>
      <c r="BK50" s="14">
        <f>'Age Profile - 2020'!BK15</f>
        <v>0</v>
      </c>
      <c r="BL50" s="14">
        <f>'Age Profile - 2020'!BL15</f>
        <v>0</v>
      </c>
      <c r="BM50" s="14">
        <f>'Age Profile - 2020'!BM15</f>
        <v>0</v>
      </c>
      <c r="BN50" s="14">
        <f>'Age Profile - 2020'!BN15</f>
        <v>0</v>
      </c>
      <c r="BO50" s="14">
        <f>'Age Profile - 2020'!BO15</f>
        <v>0</v>
      </c>
      <c r="BP50" s="14">
        <f>'Age Profile - 2020'!BP15</f>
        <v>0</v>
      </c>
      <c r="BQ50" s="14">
        <f>'Age Profile - 2020'!BQ15</f>
        <v>0</v>
      </c>
      <c r="BR50" s="14">
        <f>'Age Profile - 2020'!BR15</f>
        <v>0</v>
      </c>
      <c r="BS50" s="14">
        <f>'Age Profile - 2020'!BS15</f>
        <v>0</v>
      </c>
      <c r="BT50" s="14">
        <f>'Age Profile - 2020'!BT15</f>
        <v>0</v>
      </c>
      <c r="BU50" s="14">
        <f>'Age Profile - 2020'!BU15</f>
        <v>0</v>
      </c>
      <c r="BV50" s="14">
        <f>'Age Profile - 2020'!BV15</f>
        <v>0</v>
      </c>
      <c r="BW50" s="14">
        <f>'Age Profile - 2020'!BW15</f>
        <v>0</v>
      </c>
      <c r="BX50" s="14">
        <f>'Age Profile - 2020'!BX15</f>
        <v>0</v>
      </c>
      <c r="BY50" s="14">
        <f>'Age Profile - 2020'!BY15</f>
        <v>0</v>
      </c>
      <c r="BZ50" s="14">
        <f>'Age Profile - 2020'!BZ15</f>
        <v>0</v>
      </c>
      <c r="CA50" s="14">
        <f>'Age Profile - 2020'!CA15</f>
        <v>0</v>
      </c>
      <c r="CB50" s="14">
        <f>'Age Profile - 2020'!CB15</f>
        <v>0</v>
      </c>
      <c r="CC50" s="14">
        <f>'Age Profile - 2020'!CC15</f>
        <v>0</v>
      </c>
      <c r="CD50" s="14">
        <f>'Age Profile - 2020'!CD15</f>
        <v>0</v>
      </c>
      <c r="CE50" s="14">
        <f>'Age Profile - 2020'!CE15</f>
        <v>0</v>
      </c>
      <c r="CF50" s="14">
        <f>'Age Profile - 2020'!CF15</f>
        <v>0</v>
      </c>
      <c r="CG50" s="14">
        <f>'Age Profile - 2020'!CG15</f>
        <v>0</v>
      </c>
      <c r="CH50" s="14">
        <f>'Age Profile - 2020'!CH15</f>
        <v>0</v>
      </c>
      <c r="CI50" s="14">
        <f>'Age Profile - 2020'!CI15</f>
        <v>0</v>
      </c>
      <c r="CJ50" s="14">
        <f>'Age Profile - 2020'!CJ15</f>
        <v>0</v>
      </c>
      <c r="CK50" s="14">
        <f>'Age Profile - 2020'!CK15</f>
        <v>0</v>
      </c>
      <c r="CL50" s="14">
        <f>'Age Profile - 2020'!CL15</f>
        <v>0</v>
      </c>
      <c r="CM50" s="14">
        <f>'Age Profile - 2020'!CM15</f>
        <v>0</v>
      </c>
      <c r="CN50" s="14">
        <f>'Age Profile - 2020'!CN15</f>
        <v>0</v>
      </c>
      <c r="CO50" s="14">
        <f>'Age Profile - 2020'!CO15</f>
        <v>0</v>
      </c>
      <c r="CP50" s="14">
        <f>'Age Profile - 2020'!CP15</f>
        <v>0</v>
      </c>
      <c r="CQ50" s="14">
        <f>'Age Profile - 2020'!CQ15</f>
        <v>0</v>
      </c>
      <c r="CR50" s="14">
        <f>'Age Profile - 2020'!CR15</f>
        <v>0</v>
      </c>
      <c r="CS50" s="14">
        <f>'Age Profile - 2020'!CS15</f>
        <v>0</v>
      </c>
      <c r="CT50" s="14">
        <f>'Age Profile - 2020'!CT15</f>
        <v>0</v>
      </c>
      <c r="CU50" s="14">
        <f>'Age Profile - 2020'!CU15</f>
        <v>0</v>
      </c>
      <c r="CV50" s="14">
        <f>'Age Profile - 2020'!CV15</f>
        <v>0</v>
      </c>
      <c r="CW50" s="14">
        <f>'Age Profile - 2020'!CW15</f>
        <v>0</v>
      </c>
      <c r="CX50" s="14">
        <f>'Age Profile - 2020'!CX15</f>
        <v>0</v>
      </c>
      <c r="CY50" s="14">
        <f>'Age Profile - 2020'!CY15</f>
        <v>0</v>
      </c>
      <c r="CZ50" s="14">
        <f>'Age Profile - 2020'!CZ15</f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</row>
    <row r="51" spans="3:117" x14ac:dyDescent="0.25">
      <c r="C51" t="s">
        <v>39</v>
      </c>
      <c r="D51">
        <v>331</v>
      </c>
      <c r="E51">
        <v>500</v>
      </c>
      <c r="F51" t="s">
        <v>7</v>
      </c>
      <c r="G51" s="1">
        <f t="shared" si="22"/>
        <v>0</v>
      </c>
      <c r="H51" s="14">
        <f>'Age Profile - 2020'!H16</f>
        <v>0</v>
      </c>
      <c r="I51" s="14">
        <f>'Age Profile - 2020'!I16</f>
        <v>0</v>
      </c>
      <c r="J51" s="14">
        <f>'Age Profile - 2020'!J16</f>
        <v>0</v>
      </c>
      <c r="K51" s="14">
        <f>'Age Profile - 2020'!K16</f>
        <v>0</v>
      </c>
      <c r="L51" s="14">
        <f>'Age Profile - 2020'!L16</f>
        <v>0</v>
      </c>
      <c r="M51" s="14">
        <f>'Age Profile - 2020'!M16</f>
        <v>0</v>
      </c>
      <c r="N51" s="14">
        <f>'Age Profile - 2020'!N16</f>
        <v>0</v>
      </c>
      <c r="O51" s="14">
        <f>'Age Profile - 2020'!O16</f>
        <v>0</v>
      </c>
      <c r="P51" s="14">
        <f>'Age Profile - 2020'!P16</f>
        <v>0</v>
      </c>
      <c r="Q51" s="14">
        <f>'Age Profile - 2020'!Q16</f>
        <v>0</v>
      </c>
      <c r="R51" s="14">
        <f>'Age Profile - 2020'!R16</f>
        <v>0</v>
      </c>
      <c r="S51" s="14">
        <f>'Age Profile - 2020'!S16</f>
        <v>0</v>
      </c>
      <c r="T51" s="14">
        <f>'Age Profile - 2020'!T16</f>
        <v>0</v>
      </c>
      <c r="U51" s="14">
        <f>'Age Profile - 2020'!U16</f>
        <v>0</v>
      </c>
      <c r="V51" s="14">
        <f>'Age Profile - 2020'!V16</f>
        <v>0</v>
      </c>
      <c r="W51" s="14">
        <f>'Age Profile - 2020'!W16</f>
        <v>0</v>
      </c>
      <c r="X51" s="14">
        <f>'Age Profile - 2020'!X16</f>
        <v>0</v>
      </c>
      <c r="Y51" s="14">
        <f>'Age Profile - 2020'!Y16</f>
        <v>0</v>
      </c>
      <c r="Z51" s="14">
        <f>'Age Profile - 2020'!Z16</f>
        <v>0</v>
      </c>
      <c r="AA51" s="14">
        <f>'Age Profile - 2020'!AA16</f>
        <v>0</v>
      </c>
      <c r="AB51" s="14">
        <f>'Age Profile - 2020'!AB16</f>
        <v>0</v>
      </c>
      <c r="AC51" s="14">
        <f>'Age Profile - 2020'!AC16</f>
        <v>0</v>
      </c>
      <c r="AD51" s="14">
        <f>'Age Profile - 2020'!AD16</f>
        <v>0</v>
      </c>
      <c r="AE51" s="14">
        <f>'Age Profile - 2020'!AE16</f>
        <v>0</v>
      </c>
      <c r="AF51" s="14">
        <f>'Age Profile - 2020'!AF16</f>
        <v>0</v>
      </c>
      <c r="AG51" s="14">
        <f>'Age Profile - 2020'!AG16</f>
        <v>0</v>
      </c>
      <c r="AH51" s="14">
        <f>'Age Profile - 2020'!AH16</f>
        <v>0</v>
      </c>
      <c r="AI51" s="14">
        <f>'Age Profile - 2020'!AI16</f>
        <v>0</v>
      </c>
      <c r="AJ51" s="14">
        <f>'Age Profile - 2020'!AJ16</f>
        <v>0</v>
      </c>
      <c r="AK51" s="14">
        <f>'Age Profile - 2020'!AK16</f>
        <v>0</v>
      </c>
      <c r="AL51" s="14">
        <f>'Age Profile - 2020'!AL16</f>
        <v>0</v>
      </c>
      <c r="AM51" s="14">
        <f>'Age Profile - 2020'!AM16</f>
        <v>0</v>
      </c>
      <c r="AN51" s="14">
        <f>'Age Profile - 2020'!AN16</f>
        <v>0</v>
      </c>
      <c r="AO51" s="14">
        <f>'Age Profile - 2020'!AO16</f>
        <v>0</v>
      </c>
      <c r="AP51" s="14">
        <f>'Age Profile - 2020'!AP16</f>
        <v>0</v>
      </c>
      <c r="AQ51" s="14">
        <f>'Age Profile - 2020'!AQ16</f>
        <v>0</v>
      </c>
      <c r="AR51" s="14">
        <f>'Age Profile - 2020'!AR16</f>
        <v>0</v>
      </c>
      <c r="AS51" s="14">
        <f>'Age Profile - 2020'!AS16</f>
        <v>0</v>
      </c>
      <c r="AT51" s="14">
        <f>'Age Profile - 2020'!AT16</f>
        <v>0</v>
      </c>
      <c r="AU51" s="14">
        <f>'Age Profile - 2020'!AU16</f>
        <v>0</v>
      </c>
      <c r="AV51" s="14">
        <f>'Age Profile - 2020'!AV16</f>
        <v>0</v>
      </c>
      <c r="AW51" s="14">
        <f>'Age Profile - 2020'!AW16</f>
        <v>0</v>
      </c>
      <c r="AX51" s="14">
        <f>'Age Profile - 2020'!AX16</f>
        <v>0</v>
      </c>
      <c r="AY51" s="14">
        <f>'Age Profile - 2020'!AY16</f>
        <v>0</v>
      </c>
      <c r="AZ51" s="14">
        <f>'Age Profile - 2020'!AZ16</f>
        <v>0</v>
      </c>
      <c r="BA51" s="14">
        <f>'Age Profile - 2020'!BA16</f>
        <v>0</v>
      </c>
      <c r="BB51" s="14">
        <f>'Age Profile - 2020'!BB16</f>
        <v>0</v>
      </c>
      <c r="BC51" s="14">
        <f>'Age Profile - 2020'!BC16</f>
        <v>0</v>
      </c>
      <c r="BD51" s="14">
        <f>'Age Profile - 2020'!BD16</f>
        <v>0</v>
      </c>
      <c r="BE51" s="14">
        <f>'Age Profile - 2020'!BE16</f>
        <v>0</v>
      </c>
      <c r="BF51" s="14">
        <f>'Age Profile - 2020'!BF16</f>
        <v>0</v>
      </c>
      <c r="BG51" s="14">
        <f>'Age Profile - 2020'!BG16</f>
        <v>0</v>
      </c>
      <c r="BH51" s="14">
        <f>'Age Profile - 2020'!BH16</f>
        <v>0</v>
      </c>
      <c r="BI51" s="14">
        <f>'Age Profile - 2020'!BI16</f>
        <v>0</v>
      </c>
      <c r="BJ51" s="14">
        <f>'Age Profile - 2020'!BJ16</f>
        <v>0</v>
      </c>
      <c r="BK51" s="14">
        <f>'Age Profile - 2020'!BK16</f>
        <v>0</v>
      </c>
      <c r="BL51" s="14">
        <f>'Age Profile - 2020'!BL16</f>
        <v>0</v>
      </c>
      <c r="BM51" s="14">
        <f>'Age Profile - 2020'!BM16</f>
        <v>0</v>
      </c>
      <c r="BN51" s="14">
        <f>'Age Profile - 2020'!BN16</f>
        <v>0</v>
      </c>
      <c r="BO51" s="14">
        <f>'Age Profile - 2020'!BO16</f>
        <v>0</v>
      </c>
      <c r="BP51" s="14">
        <f>'Age Profile - 2020'!BP16</f>
        <v>0</v>
      </c>
      <c r="BQ51" s="14">
        <f>'Age Profile - 2020'!BQ16</f>
        <v>0</v>
      </c>
      <c r="BR51" s="14">
        <f>'Age Profile - 2020'!BR16</f>
        <v>0</v>
      </c>
      <c r="BS51" s="14">
        <f>'Age Profile - 2020'!BS16</f>
        <v>0</v>
      </c>
      <c r="BT51" s="14">
        <f>'Age Profile - 2020'!BT16</f>
        <v>0</v>
      </c>
      <c r="BU51" s="14">
        <f>'Age Profile - 2020'!BU16</f>
        <v>0</v>
      </c>
      <c r="BV51" s="14">
        <f>'Age Profile - 2020'!BV16</f>
        <v>0</v>
      </c>
      <c r="BW51" s="14">
        <f>'Age Profile - 2020'!BW16</f>
        <v>0</v>
      </c>
      <c r="BX51" s="14">
        <f>'Age Profile - 2020'!BX16</f>
        <v>0</v>
      </c>
      <c r="BY51" s="14">
        <f>'Age Profile - 2020'!BY16</f>
        <v>0</v>
      </c>
      <c r="BZ51" s="14">
        <f>'Age Profile - 2020'!BZ16</f>
        <v>0</v>
      </c>
      <c r="CA51" s="14">
        <f>'Age Profile - 2020'!CA16</f>
        <v>0</v>
      </c>
      <c r="CB51" s="14">
        <f>'Age Profile - 2020'!CB16</f>
        <v>0</v>
      </c>
      <c r="CC51" s="14">
        <f>'Age Profile - 2020'!CC16</f>
        <v>0</v>
      </c>
      <c r="CD51" s="14">
        <f>'Age Profile - 2020'!CD16</f>
        <v>0</v>
      </c>
      <c r="CE51" s="14">
        <f>'Age Profile - 2020'!CE16</f>
        <v>0</v>
      </c>
      <c r="CF51" s="14">
        <f>'Age Profile - 2020'!CF16</f>
        <v>0</v>
      </c>
      <c r="CG51" s="14">
        <f>'Age Profile - 2020'!CG16</f>
        <v>0</v>
      </c>
      <c r="CH51" s="14">
        <f>'Age Profile - 2020'!CH16</f>
        <v>0</v>
      </c>
      <c r="CI51" s="14">
        <f>'Age Profile - 2020'!CI16</f>
        <v>0</v>
      </c>
      <c r="CJ51" s="14">
        <f>'Age Profile - 2020'!CJ16</f>
        <v>0</v>
      </c>
      <c r="CK51" s="14">
        <f>'Age Profile - 2020'!CK16</f>
        <v>0</v>
      </c>
      <c r="CL51" s="14">
        <f>'Age Profile - 2020'!CL16</f>
        <v>0</v>
      </c>
      <c r="CM51" s="14">
        <f>'Age Profile - 2020'!CM16</f>
        <v>0</v>
      </c>
      <c r="CN51" s="14">
        <f>'Age Profile - 2020'!CN16</f>
        <v>0</v>
      </c>
      <c r="CO51" s="14">
        <f>'Age Profile - 2020'!CO16</f>
        <v>0</v>
      </c>
      <c r="CP51" s="14">
        <f>'Age Profile - 2020'!CP16</f>
        <v>0</v>
      </c>
      <c r="CQ51" s="14">
        <f>'Age Profile - 2020'!CQ16</f>
        <v>0</v>
      </c>
      <c r="CR51" s="14">
        <f>'Age Profile - 2020'!CR16</f>
        <v>0</v>
      </c>
      <c r="CS51" s="14">
        <f>'Age Profile - 2020'!CS16</f>
        <v>0</v>
      </c>
      <c r="CT51" s="14">
        <f>'Age Profile - 2020'!CT16</f>
        <v>0</v>
      </c>
      <c r="CU51" s="14">
        <f>'Age Profile - 2020'!CU16</f>
        <v>0</v>
      </c>
      <c r="CV51" s="14">
        <f>'Age Profile - 2020'!CV16</f>
        <v>0</v>
      </c>
      <c r="CW51" s="14">
        <f>'Age Profile - 2020'!CW16</f>
        <v>0</v>
      </c>
      <c r="CX51" s="14">
        <f>'Age Profile - 2020'!CX16</f>
        <v>0</v>
      </c>
      <c r="CY51" s="14">
        <f>'Age Profile - 2020'!CY16</f>
        <v>0</v>
      </c>
      <c r="CZ51" s="14">
        <f>'Age Profile - 2020'!CZ16</f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</row>
    <row r="52" spans="3:117" x14ac:dyDescent="0.25">
      <c r="C52" t="s">
        <v>40</v>
      </c>
      <c r="D52">
        <v>501</v>
      </c>
      <c r="E52">
        <v>99999</v>
      </c>
      <c r="F52" t="s">
        <v>7</v>
      </c>
      <c r="G52" s="1">
        <f t="shared" si="22"/>
        <v>0</v>
      </c>
      <c r="H52" s="14">
        <f>'Age Profile - 2020'!H17</f>
        <v>0</v>
      </c>
      <c r="I52" s="14">
        <f>'Age Profile - 2020'!I17</f>
        <v>0</v>
      </c>
      <c r="J52" s="14">
        <f>'Age Profile - 2020'!J17</f>
        <v>0</v>
      </c>
      <c r="K52" s="14">
        <f>'Age Profile - 2020'!K17</f>
        <v>0</v>
      </c>
      <c r="L52" s="14">
        <f>'Age Profile - 2020'!L17</f>
        <v>0</v>
      </c>
      <c r="M52" s="14">
        <f>'Age Profile - 2020'!M17</f>
        <v>0</v>
      </c>
      <c r="N52" s="14">
        <f>'Age Profile - 2020'!N17</f>
        <v>0</v>
      </c>
      <c r="O52" s="14">
        <f>'Age Profile - 2020'!O17</f>
        <v>0</v>
      </c>
      <c r="P52" s="14">
        <f>'Age Profile - 2020'!P17</f>
        <v>0</v>
      </c>
      <c r="Q52" s="14">
        <f>'Age Profile - 2020'!Q17</f>
        <v>0</v>
      </c>
      <c r="R52" s="14">
        <f>'Age Profile - 2020'!R17</f>
        <v>0</v>
      </c>
      <c r="S52" s="14">
        <f>'Age Profile - 2020'!S17</f>
        <v>0</v>
      </c>
      <c r="T52" s="14">
        <f>'Age Profile - 2020'!T17</f>
        <v>0</v>
      </c>
      <c r="U52" s="14">
        <f>'Age Profile - 2020'!U17</f>
        <v>0</v>
      </c>
      <c r="V52" s="14">
        <f>'Age Profile - 2020'!V17</f>
        <v>0</v>
      </c>
      <c r="W52" s="14">
        <f>'Age Profile - 2020'!W17</f>
        <v>0</v>
      </c>
      <c r="X52" s="14">
        <f>'Age Profile - 2020'!X17</f>
        <v>0</v>
      </c>
      <c r="Y52" s="14">
        <f>'Age Profile - 2020'!Y17</f>
        <v>0</v>
      </c>
      <c r="Z52" s="14">
        <f>'Age Profile - 2020'!Z17</f>
        <v>0</v>
      </c>
      <c r="AA52" s="14">
        <f>'Age Profile - 2020'!AA17</f>
        <v>0</v>
      </c>
      <c r="AB52" s="14">
        <f>'Age Profile - 2020'!AB17</f>
        <v>0</v>
      </c>
      <c r="AC52" s="14">
        <f>'Age Profile - 2020'!AC17</f>
        <v>0</v>
      </c>
      <c r="AD52" s="14">
        <f>'Age Profile - 2020'!AD17</f>
        <v>0</v>
      </c>
      <c r="AE52" s="14">
        <f>'Age Profile - 2020'!AE17</f>
        <v>0</v>
      </c>
      <c r="AF52" s="14">
        <f>'Age Profile - 2020'!AF17</f>
        <v>0</v>
      </c>
      <c r="AG52" s="14">
        <f>'Age Profile - 2020'!AG17</f>
        <v>0</v>
      </c>
      <c r="AH52" s="14">
        <f>'Age Profile - 2020'!AH17</f>
        <v>0</v>
      </c>
      <c r="AI52" s="14">
        <f>'Age Profile - 2020'!AI17</f>
        <v>0</v>
      </c>
      <c r="AJ52" s="14">
        <f>'Age Profile - 2020'!AJ17</f>
        <v>0</v>
      </c>
      <c r="AK52" s="14">
        <f>'Age Profile - 2020'!AK17</f>
        <v>0</v>
      </c>
      <c r="AL52" s="14">
        <f>'Age Profile - 2020'!AL17</f>
        <v>0</v>
      </c>
      <c r="AM52" s="14">
        <f>'Age Profile - 2020'!AM17</f>
        <v>0</v>
      </c>
      <c r="AN52" s="14">
        <f>'Age Profile - 2020'!AN17</f>
        <v>0</v>
      </c>
      <c r="AO52" s="14">
        <f>'Age Profile - 2020'!AO17</f>
        <v>0</v>
      </c>
      <c r="AP52" s="14">
        <f>'Age Profile - 2020'!AP17</f>
        <v>0</v>
      </c>
      <c r="AQ52" s="14">
        <f>'Age Profile - 2020'!AQ17</f>
        <v>0</v>
      </c>
      <c r="AR52" s="14">
        <f>'Age Profile - 2020'!AR17</f>
        <v>0</v>
      </c>
      <c r="AS52" s="14">
        <f>'Age Profile - 2020'!AS17</f>
        <v>0</v>
      </c>
      <c r="AT52" s="14">
        <f>'Age Profile - 2020'!AT17</f>
        <v>0</v>
      </c>
      <c r="AU52" s="14">
        <f>'Age Profile - 2020'!AU17</f>
        <v>0</v>
      </c>
      <c r="AV52" s="14">
        <f>'Age Profile - 2020'!AV17</f>
        <v>0</v>
      </c>
      <c r="AW52" s="14">
        <f>'Age Profile - 2020'!AW17</f>
        <v>0</v>
      </c>
      <c r="AX52" s="14">
        <f>'Age Profile - 2020'!AX17</f>
        <v>0</v>
      </c>
      <c r="AY52" s="14">
        <f>'Age Profile - 2020'!AY17</f>
        <v>0</v>
      </c>
      <c r="AZ52" s="14">
        <f>'Age Profile - 2020'!AZ17</f>
        <v>0</v>
      </c>
      <c r="BA52" s="14">
        <f>'Age Profile - 2020'!BA17</f>
        <v>0</v>
      </c>
      <c r="BB52" s="14">
        <f>'Age Profile - 2020'!BB17</f>
        <v>0</v>
      </c>
      <c r="BC52" s="14">
        <f>'Age Profile - 2020'!BC17</f>
        <v>0</v>
      </c>
      <c r="BD52" s="14">
        <f>'Age Profile - 2020'!BD17</f>
        <v>0</v>
      </c>
      <c r="BE52" s="14">
        <f>'Age Profile - 2020'!BE17</f>
        <v>0</v>
      </c>
      <c r="BF52" s="14">
        <f>'Age Profile - 2020'!BF17</f>
        <v>0</v>
      </c>
      <c r="BG52" s="14">
        <f>'Age Profile - 2020'!BG17</f>
        <v>0</v>
      </c>
      <c r="BH52" s="14">
        <f>'Age Profile - 2020'!BH17</f>
        <v>0</v>
      </c>
      <c r="BI52" s="14">
        <f>'Age Profile - 2020'!BI17</f>
        <v>0</v>
      </c>
      <c r="BJ52" s="14">
        <f>'Age Profile - 2020'!BJ17</f>
        <v>0</v>
      </c>
      <c r="BK52" s="14">
        <f>'Age Profile - 2020'!BK17</f>
        <v>0</v>
      </c>
      <c r="BL52" s="14">
        <f>'Age Profile - 2020'!BL17</f>
        <v>0</v>
      </c>
      <c r="BM52" s="14">
        <f>'Age Profile - 2020'!BM17</f>
        <v>0</v>
      </c>
      <c r="BN52" s="14">
        <f>'Age Profile - 2020'!BN17</f>
        <v>0</v>
      </c>
      <c r="BO52" s="14">
        <f>'Age Profile - 2020'!BO17</f>
        <v>0</v>
      </c>
      <c r="BP52" s="14">
        <f>'Age Profile - 2020'!BP17</f>
        <v>0</v>
      </c>
      <c r="BQ52" s="14">
        <f>'Age Profile - 2020'!BQ17</f>
        <v>0</v>
      </c>
      <c r="BR52" s="14">
        <f>'Age Profile - 2020'!BR17</f>
        <v>0</v>
      </c>
      <c r="BS52" s="14">
        <f>'Age Profile - 2020'!BS17</f>
        <v>0</v>
      </c>
      <c r="BT52" s="14">
        <f>'Age Profile - 2020'!BT17</f>
        <v>0</v>
      </c>
      <c r="BU52" s="14">
        <f>'Age Profile - 2020'!BU17</f>
        <v>0</v>
      </c>
      <c r="BV52" s="14">
        <f>'Age Profile - 2020'!BV17</f>
        <v>0</v>
      </c>
      <c r="BW52" s="14">
        <f>'Age Profile - 2020'!BW17</f>
        <v>0</v>
      </c>
      <c r="BX52" s="14">
        <f>'Age Profile - 2020'!BX17</f>
        <v>0</v>
      </c>
      <c r="BY52" s="14">
        <f>'Age Profile - 2020'!BY17</f>
        <v>0</v>
      </c>
      <c r="BZ52" s="14">
        <f>'Age Profile - 2020'!BZ17</f>
        <v>0</v>
      </c>
      <c r="CA52" s="14">
        <f>'Age Profile - 2020'!CA17</f>
        <v>0</v>
      </c>
      <c r="CB52" s="14">
        <f>'Age Profile - 2020'!CB17</f>
        <v>0</v>
      </c>
      <c r="CC52" s="14">
        <f>'Age Profile - 2020'!CC17</f>
        <v>0</v>
      </c>
      <c r="CD52" s="14">
        <f>'Age Profile - 2020'!CD17</f>
        <v>0</v>
      </c>
      <c r="CE52" s="14">
        <f>'Age Profile - 2020'!CE17</f>
        <v>0</v>
      </c>
      <c r="CF52" s="14">
        <f>'Age Profile - 2020'!CF17</f>
        <v>0</v>
      </c>
      <c r="CG52" s="14">
        <f>'Age Profile - 2020'!CG17</f>
        <v>0</v>
      </c>
      <c r="CH52" s="14">
        <f>'Age Profile - 2020'!CH17</f>
        <v>0</v>
      </c>
      <c r="CI52" s="14">
        <f>'Age Profile - 2020'!CI17</f>
        <v>0</v>
      </c>
      <c r="CJ52" s="14">
        <f>'Age Profile - 2020'!CJ17</f>
        <v>0</v>
      </c>
      <c r="CK52" s="14">
        <f>'Age Profile - 2020'!CK17</f>
        <v>0</v>
      </c>
      <c r="CL52" s="14">
        <f>'Age Profile - 2020'!CL17</f>
        <v>0</v>
      </c>
      <c r="CM52" s="14">
        <f>'Age Profile - 2020'!CM17</f>
        <v>0</v>
      </c>
      <c r="CN52" s="14">
        <f>'Age Profile - 2020'!CN17</f>
        <v>0</v>
      </c>
      <c r="CO52" s="14">
        <f>'Age Profile - 2020'!CO17</f>
        <v>0</v>
      </c>
      <c r="CP52" s="14">
        <f>'Age Profile - 2020'!CP17</f>
        <v>0</v>
      </c>
      <c r="CQ52" s="14">
        <f>'Age Profile - 2020'!CQ17</f>
        <v>0</v>
      </c>
      <c r="CR52" s="14">
        <f>'Age Profile - 2020'!CR17</f>
        <v>0</v>
      </c>
      <c r="CS52" s="14">
        <f>'Age Profile - 2020'!CS17</f>
        <v>0</v>
      </c>
      <c r="CT52" s="14">
        <f>'Age Profile - 2020'!CT17</f>
        <v>0</v>
      </c>
      <c r="CU52" s="14">
        <f>'Age Profile - 2020'!CU17</f>
        <v>0</v>
      </c>
      <c r="CV52" s="14">
        <f>'Age Profile - 2020'!CV17</f>
        <v>0</v>
      </c>
      <c r="CW52" s="14">
        <f>'Age Profile - 2020'!CW17</f>
        <v>0</v>
      </c>
      <c r="CX52" s="14">
        <f>'Age Profile - 2020'!CX17</f>
        <v>0</v>
      </c>
      <c r="CY52" s="14">
        <f>'Age Profile - 2020'!CY17</f>
        <v>0</v>
      </c>
      <c r="CZ52" s="14">
        <f>'Age Profile - 2020'!CZ17</f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</row>
    <row r="53" spans="3:117" x14ac:dyDescent="0.25">
      <c r="C53" t="s">
        <v>11</v>
      </c>
      <c r="D53">
        <v>0</v>
      </c>
      <c r="E53">
        <v>33</v>
      </c>
      <c r="F53" t="s">
        <v>5</v>
      </c>
      <c r="G53" s="1">
        <f t="shared" si="22"/>
        <v>17</v>
      </c>
      <c r="H53" s="14">
        <f>'Age Profile - 2020'!H18</f>
        <v>0</v>
      </c>
      <c r="I53" s="14">
        <f>'Age Profile - 2020'!I18</f>
        <v>0</v>
      </c>
      <c r="J53" s="14">
        <f>'Age Profile - 2020'!J18</f>
        <v>3</v>
      </c>
      <c r="K53" s="14">
        <f>'Age Profile - 2020'!K18</f>
        <v>3</v>
      </c>
      <c r="L53" s="14">
        <f>'Age Profile - 2020'!L18</f>
        <v>0</v>
      </c>
      <c r="M53" s="14">
        <f>'Age Profile - 2020'!M18</f>
        <v>0</v>
      </c>
      <c r="N53" s="14">
        <f>'Age Profile - 2020'!N18</f>
        <v>6</v>
      </c>
      <c r="O53" s="14">
        <f>'Age Profile - 2020'!O18</f>
        <v>0</v>
      </c>
      <c r="P53" s="14">
        <f>'Age Profile - 2020'!P18</f>
        <v>0</v>
      </c>
      <c r="Q53" s="14">
        <f>'Age Profile - 2020'!Q18</f>
        <v>0</v>
      </c>
      <c r="R53" s="14">
        <f>'Age Profile - 2020'!R18</f>
        <v>0</v>
      </c>
      <c r="S53" s="14">
        <f>'Age Profile - 2020'!S18</f>
        <v>0</v>
      </c>
      <c r="T53" s="14">
        <f>'Age Profile - 2020'!T18</f>
        <v>0</v>
      </c>
      <c r="U53" s="14">
        <f>'Age Profile - 2020'!U18</f>
        <v>2</v>
      </c>
      <c r="V53" s="14">
        <f>'Age Profile - 2020'!V18</f>
        <v>0</v>
      </c>
      <c r="W53" s="14">
        <f>'Age Profile - 2020'!W18</f>
        <v>0</v>
      </c>
      <c r="X53" s="14">
        <f>'Age Profile - 2020'!X18</f>
        <v>0</v>
      </c>
      <c r="Y53" s="14">
        <f>'Age Profile - 2020'!Y18</f>
        <v>0</v>
      </c>
      <c r="Z53" s="14">
        <f>'Age Profile - 2020'!Z18</f>
        <v>1</v>
      </c>
      <c r="AA53" s="14">
        <f>'Age Profile - 2020'!AA18</f>
        <v>0</v>
      </c>
      <c r="AB53" s="14">
        <f>'Age Profile - 2020'!AB18</f>
        <v>0</v>
      </c>
      <c r="AC53" s="14">
        <f>'Age Profile - 2020'!AC18</f>
        <v>0</v>
      </c>
      <c r="AD53" s="14">
        <f>'Age Profile - 2020'!AD18</f>
        <v>0</v>
      </c>
      <c r="AE53" s="14">
        <f>'Age Profile - 2020'!AE18</f>
        <v>0</v>
      </c>
      <c r="AF53" s="14">
        <f>'Age Profile - 2020'!AF18</f>
        <v>0</v>
      </c>
      <c r="AG53" s="14">
        <f>'Age Profile - 2020'!AG18</f>
        <v>0</v>
      </c>
      <c r="AH53" s="14">
        <f>'Age Profile - 2020'!AH18</f>
        <v>0</v>
      </c>
      <c r="AI53" s="14">
        <f>'Age Profile - 2020'!AI18</f>
        <v>0</v>
      </c>
      <c r="AJ53" s="14">
        <f>'Age Profile - 2020'!AJ18</f>
        <v>0</v>
      </c>
      <c r="AK53" s="14">
        <f>'Age Profile - 2020'!AK18</f>
        <v>0</v>
      </c>
      <c r="AL53" s="14">
        <f>'Age Profile - 2020'!AL18</f>
        <v>0</v>
      </c>
      <c r="AM53" s="14">
        <f>'Age Profile - 2020'!AM18</f>
        <v>0</v>
      </c>
      <c r="AN53" s="14">
        <f>'Age Profile - 2020'!AN18</f>
        <v>0</v>
      </c>
      <c r="AO53" s="14">
        <f>'Age Profile - 2020'!AO18</f>
        <v>0</v>
      </c>
      <c r="AP53" s="14">
        <f>'Age Profile - 2020'!AP18</f>
        <v>0</v>
      </c>
      <c r="AQ53" s="14">
        <f>'Age Profile - 2020'!AQ18</f>
        <v>0</v>
      </c>
      <c r="AR53" s="14">
        <f>'Age Profile - 2020'!AR18</f>
        <v>0</v>
      </c>
      <c r="AS53" s="14">
        <f>'Age Profile - 2020'!AS18</f>
        <v>0</v>
      </c>
      <c r="AT53" s="14">
        <f>'Age Profile - 2020'!AT18</f>
        <v>0</v>
      </c>
      <c r="AU53" s="14">
        <f>'Age Profile - 2020'!AU18</f>
        <v>0</v>
      </c>
      <c r="AV53" s="14">
        <f>'Age Profile - 2020'!AV18</f>
        <v>0</v>
      </c>
      <c r="AW53" s="14">
        <f>'Age Profile - 2020'!AW18</f>
        <v>0</v>
      </c>
      <c r="AX53" s="14">
        <f>'Age Profile - 2020'!AX18</f>
        <v>0</v>
      </c>
      <c r="AY53" s="14">
        <f>'Age Profile - 2020'!AY18</f>
        <v>0</v>
      </c>
      <c r="AZ53" s="14">
        <f>'Age Profile - 2020'!AZ18</f>
        <v>0</v>
      </c>
      <c r="BA53" s="14">
        <f>'Age Profile - 2020'!BA18</f>
        <v>0</v>
      </c>
      <c r="BB53" s="14">
        <f>'Age Profile - 2020'!BB18</f>
        <v>0</v>
      </c>
      <c r="BC53" s="14">
        <f>'Age Profile - 2020'!BC18</f>
        <v>0</v>
      </c>
      <c r="BD53" s="14">
        <f>'Age Profile - 2020'!BD18</f>
        <v>1</v>
      </c>
      <c r="BE53" s="14">
        <f>'Age Profile - 2020'!BE18</f>
        <v>1</v>
      </c>
      <c r="BF53" s="14">
        <f>'Age Profile - 2020'!BF18</f>
        <v>0</v>
      </c>
      <c r="BG53" s="14">
        <f>'Age Profile - 2020'!BG18</f>
        <v>0</v>
      </c>
      <c r="BH53" s="14">
        <f>'Age Profile - 2020'!BH18</f>
        <v>0</v>
      </c>
      <c r="BI53" s="14">
        <f>'Age Profile - 2020'!BI18</f>
        <v>0</v>
      </c>
      <c r="BJ53" s="14">
        <f>'Age Profile - 2020'!BJ18</f>
        <v>0</v>
      </c>
      <c r="BK53" s="14">
        <f>'Age Profile - 2020'!BK18</f>
        <v>0</v>
      </c>
      <c r="BL53" s="14">
        <f>'Age Profile - 2020'!BL18</f>
        <v>0</v>
      </c>
      <c r="BM53" s="14">
        <f>'Age Profile - 2020'!BM18</f>
        <v>0</v>
      </c>
      <c r="BN53" s="14">
        <f>'Age Profile - 2020'!BN18</f>
        <v>0</v>
      </c>
      <c r="BO53" s="14">
        <f>'Age Profile - 2020'!BO18</f>
        <v>0</v>
      </c>
      <c r="BP53" s="14">
        <f>'Age Profile - 2020'!BP18</f>
        <v>0</v>
      </c>
      <c r="BQ53" s="14">
        <f>'Age Profile - 2020'!BQ18</f>
        <v>0</v>
      </c>
      <c r="BR53" s="14">
        <f>'Age Profile - 2020'!BR18</f>
        <v>0</v>
      </c>
      <c r="BS53" s="14">
        <f>'Age Profile - 2020'!BS18</f>
        <v>0</v>
      </c>
      <c r="BT53" s="14">
        <f>'Age Profile - 2020'!BT18</f>
        <v>0</v>
      </c>
      <c r="BU53" s="14">
        <f>'Age Profile - 2020'!BU18</f>
        <v>0</v>
      </c>
      <c r="BV53" s="14">
        <f>'Age Profile - 2020'!BV18</f>
        <v>0</v>
      </c>
      <c r="BW53" s="14">
        <f>'Age Profile - 2020'!BW18</f>
        <v>0</v>
      </c>
      <c r="BX53" s="14">
        <f>'Age Profile - 2020'!BX18</f>
        <v>0</v>
      </c>
      <c r="BY53" s="14">
        <f>'Age Profile - 2020'!BY18</f>
        <v>0</v>
      </c>
      <c r="BZ53" s="14">
        <f>'Age Profile - 2020'!BZ18</f>
        <v>0</v>
      </c>
      <c r="CA53" s="14">
        <f>'Age Profile - 2020'!CA18</f>
        <v>0</v>
      </c>
      <c r="CB53" s="14">
        <f>'Age Profile - 2020'!CB18</f>
        <v>0</v>
      </c>
      <c r="CC53" s="14">
        <f>'Age Profile - 2020'!CC18</f>
        <v>0</v>
      </c>
      <c r="CD53" s="14">
        <f>'Age Profile - 2020'!CD18</f>
        <v>0</v>
      </c>
      <c r="CE53" s="14">
        <f>'Age Profile - 2020'!CE18</f>
        <v>0</v>
      </c>
      <c r="CF53" s="14">
        <f>'Age Profile - 2020'!CF18</f>
        <v>0</v>
      </c>
      <c r="CG53" s="14">
        <f>'Age Profile - 2020'!CG18</f>
        <v>0</v>
      </c>
      <c r="CH53" s="14">
        <f>'Age Profile - 2020'!CH18</f>
        <v>0</v>
      </c>
      <c r="CI53" s="14">
        <f>'Age Profile - 2020'!CI18</f>
        <v>0</v>
      </c>
      <c r="CJ53" s="14">
        <f>'Age Profile - 2020'!CJ18</f>
        <v>0</v>
      </c>
      <c r="CK53" s="14">
        <f>'Age Profile - 2020'!CK18</f>
        <v>0</v>
      </c>
      <c r="CL53" s="14">
        <f>'Age Profile - 2020'!CL18</f>
        <v>0</v>
      </c>
      <c r="CM53" s="14">
        <f>'Age Profile - 2020'!CM18</f>
        <v>0</v>
      </c>
      <c r="CN53" s="14">
        <f>'Age Profile - 2020'!CN18</f>
        <v>0</v>
      </c>
      <c r="CO53" s="14">
        <f>'Age Profile - 2020'!CO18</f>
        <v>0</v>
      </c>
      <c r="CP53" s="14">
        <f>'Age Profile - 2020'!CP18</f>
        <v>0</v>
      </c>
      <c r="CQ53" s="14">
        <f>'Age Profile - 2020'!CQ18</f>
        <v>0</v>
      </c>
      <c r="CR53" s="14">
        <f>'Age Profile - 2020'!CR18</f>
        <v>0</v>
      </c>
      <c r="CS53" s="14">
        <f>'Age Profile - 2020'!CS18</f>
        <v>0</v>
      </c>
      <c r="CT53" s="14">
        <f>'Age Profile - 2020'!CT18</f>
        <v>0</v>
      </c>
      <c r="CU53" s="14">
        <f>'Age Profile - 2020'!CU18</f>
        <v>0</v>
      </c>
      <c r="CV53" s="14">
        <f>'Age Profile - 2020'!CV18</f>
        <v>0</v>
      </c>
      <c r="CW53" s="14">
        <f>'Age Profile - 2020'!CW18</f>
        <v>0</v>
      </c>
      <c r="CX53" s="14">
        <f>'Age Profile - 2020'!CX18</f>
        <v>0</v>
      </c>
      <c r="CY53" s="14">
        <f>'Age Profile - 2020'!CY18</f>
        <v>0</v>
      </c>
      <c r="CZ53" s="14">
        <f>'Age Profile - 2020'!CZ18</f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</row>
    <row r="54" spans="3:117" x14ac:dyDescent="0.25">
      <c r="C54" t="s">
        <v>12</v>
      </c>
      <c r="D54">
        <v>34</v>
      </c>
      <c r="E54">
        <v>66</v>
      </c>
      <c r="F54" t="s">
        <v>5</v>
      </c>
      <c r="G54" s="1">
        <f t="shared" si="22"/>
        <v>48</v>
      </c>
      <c r="H54" s="14">
        <f>'Age Profile - 2020'!H19</f>
        <v>0</v>
      </c>
      <c r="I54" s="14">
        <f>'Age Profile - 2020'!I19</f>
        <v>1</v>
      </c>
      <c r="J54" s="14">
        <f>'Age Profile - 2020'!J19</f>
        <v>3</v>
      </c>
      <c r="K54" s="14">
        <f>'Age Profile - 2020'!K19</f>
        <v>3</v>
      </c>
      <c r="L54" s="14">
        <f>'Age Profile - 2020'!L19</f>
        <v>0</v>
      </c>
      <c r="M54" s="14">
        <f>'Age Profile - 2020'!M19</f>
        <v>0</v>
      </c>
      <c r="N54" s="14">
        <f>'Age Profile - 2020'!N19</f>
        <v>1</v>
      </c>
      <c r="O54" s="14">
        <f>'Age Profile - 2020'!O19</f>
        <v>3</v>
      </c>
      <c r="P54" s="14">
        <f>'Age Profile - 2020'!P19</f>
        <v>0</v>
      </c>
      <c r="Q54" s="14">
        <f>'Age Profile - 2020'!Q19</f>
        <v>0</v>
      </c>
      <c r="R54" s="14">
        <f>'Age Profile - 2020'!R19</f>
        <v>0</v>
      </c>
      <c r="S54" s="14">
        <f>'Age Profile - 2020'!S19</f>
        <v>0</v>
      </c>
      <c r="T54" s="14">
        <f>'Age Profile - 2020'!T19</f>
        <v>0</v>
      </c>
      <c r="U54" s="14">
        <f>'Age Profile - 2020'!U19</f>
        <v>3</v>
      </c>
      <c r="V54" s="14">
        <f>'Age Profile - 2020'!V19</f>
        <v>0</v>
      </c>
      <c r="W54" s="14">
        <f>'Age Profile - 2020'!W19</f>
        <v>3</v>
      </c>
      <c r="X54" s="14">
        <f>'Age Profile - 2020'!X19</f>
        <v>3</v>
      </c>
      <c r="Y54" s="14">
        <f>'Age Profile - 2020'!Y19</f>
        <v>0</v>
      </c>
      <c r="Z54" s="14">
        <f>'Age Profile - 2020'!Z19</f>
        <v>3</v>
      </c>
      <c r="AA54" s="14">
        <f>'Age Profile - 2020'!AA19</f>
        <v>0</v>
      </c>
      <c r="AB54" s="14">
        <f>'Age Profile - 2020'!AB19</f>
        <v>7</v>
      </c>
      <c r="AC54" s="14">
        <f>'Age Profile - 2020'!AC19</f>
        <v>0</v>
      </c>
      <c r="AD54" s="14">
        <f>'Age Profile - 2020'!AD19</f>
        <v>3</v>
      </c>
      <c r="AE54" s="14">
        <f>'Age Profile - 2020'!AE19</f>
        <v>0</v>
      </c>
      <c r="AF54" s="14">
        <f>'Age Profile - 2020'!AF19</f>
        <v>0</v>
      </c>
      <c r="AG54" s="14">
        <f>'Age Profile - 2020'!AG19</f>
        <v>0</v>
      </c>
      <c r="AH54" s="14">
        <f>'Age Profile - 2020'!AH19</f>
        <v>0</v>
      </c>
      <c r="AI54" s="14">
        <f>'Age Profile - 2020'!AI19</f>
        <v>0</v>
      </c>
      <c r="AJ54" s="14">
        <f>'Age Profile - 2020'!AJ19</f>
        <v>0</v>
      </c>
      <c r="AK54" s="14">
        <f>'Age Profile - 2020'!AK19</f>
        <v>0</v>
      </c>
      <c r="AL54" s="14">
        <f>'Age Profile - 2020'!AL19</f>
        <v>0</v>
      </c>
      <c r="AM54" s="14">
        <f>'Age Profile - 2020'!AM19</f>
        <v>0</v>
      </c>
      <c r="AN54" s="14">
        <f>'Age Profile - 2020'!AN19</f>
        <v>0</v>
      </c>
      <c r="AO54" s="14">
        <f>'Age Profile - 2020'!AO19</f>
        <v>0</v>
      </c>
      <c r="AP54" s="14">
        <f>'Age Profile - 2020'!AP19</f>
        <v>0</v>
      </c>
      <c r="AQ54" s="14">
        <f>'Age Profile - 2020'!AQ19</f>
        <v>3</v>
      </c>
      <c r="AR54" s="14">
        <f>'Age Profile - 2020'!AR19</f>
        <v>0</v>
      </c>
      <c r="AS54" s="14">
        <f>'Age Profile - 2020'!AS19</f>
        <v>0</v>
      </c>
      <c r="AT54" s="14">
        <f>'Age Profile - 2020'!AT19</f>
        <v>0</v>
      </c>
      <c r="AU54" s="14">
        <f>'Age Profile - 2020'!AU19</f>
        <v>0</v>
      </c>
      <c r="AV54" s="14">
        <f>'Age Profile - 2020'!AV19</f>
        <v>2</v>
      </c>
      <c r="AW54" s="14">
        <f>'Age Profile - 2020'!AW19</f>
        <v>0</v>
      </c>
      <c r="AX54" s="14">
        <f>'Age Profile - 2020'!AX19</f>
        <v>6</v>
      </c>
      <c r="AY54" s="14">
        <f>'Age Profile - 2020'!AY19</f>
        <v>0</v>
      </c>
      <c r="AZ54" s="14">
        <f>'Age Profile - 2020'!AZ19</f>
        <v>0</v>
      </c>
      <c r="BA54" s="14">
        <f>'Age Profile - 2020'!BA19</f>
        <v>4</v>
      </c>
      <c r="BB54" s="14">
        <f>'Age Profile - 2020'!BB19</f>
        <v>0</v>
      </c>
      <c r="BC54" s="14">
        <f>'Age Profile - 2020'!BC19</f>
        <v>0</v>
      </c>
      <c r="BD54" s="14">
        <f>'Age Profile - 2020'!BD19</f>
        <v>0</v>
      </c>
      <c r="BE54" s="14">
        <f>'Age Profile - 2020'!BE19</f>
        <v>0</v>
      </c>
      <c r="BF54" s="14">
        <f>'Age Profile - 2020'!BF19</f>
        <v>0</v>
      </c>
      <c r="BG54" s="14">
        <f>'Age Profile - 2020'!BG19</f>
        <v>0</v>
      </c>
      <c r="BH54" s="14">
        <f>'Age Profile - 2020'!BH19</f>
        <v>0</v>
      </c>
      <c r="BI54" s="14">
        <f>'Age Profile - 2020'!BI19</f>
        <v>0</v>
      </c>
      <c r="BJ54" s="14">
        <f>'Age Profile - 2020'!BJ19</f>
        <v>0</v>
      </c>
      <c r="BK54" s="14">
        <f>'Age Profile - 2020'!BK19</f>
        <v>0</v>
      </c>
      <c r="BL54" s="14">
        <f>'Age Profile - 2020'!BL19</f>
        <v>0</v>
      </c>
      <c r="BM54" s="14">
        <f>'Age Profile - 2020'!BM19</f>
        <v>0</v>
      </c>
      <c r="BN54" s="14">
        <f>'Age Profile - 2020'!BN19</f>
        <v>0</v>
      </c>
      <c r="BO54" s="14">
        <f>'Age Profile - 2020'!BO19</f>
        <v>0</v>
      </c>
      <c r="BP54" s="14">
        <f>'Age Profile - 2020'!BP19</f>
        <v>0</v>
      </c>
      <c r="BQ54" s="14">
        <f>'Age Profile - 2020'!BQ19</f>
        <v>0</v>
      </c>
      <c r="BR54" s="14">
        <f>'Age Profile - 2020'!BR19</f>
        <v>0</v>
      </c>
      <c r="BS54" s="14">
        <f>'Age Profile - 2020'!BS19</f>
        <v>0</v>
      </c>
      <c r="BT54" s="14">
        <f>'Age Profile - 2020'!BT19</f>
        <v>0</v>
      </c>
      <c r="BU54" s="14">
        <f>'Age Profile - 2020'!BU19</f>
        <v>0</v>
      </c>
      <c r="BV54" s="14">
        <f>'Age Profile - 2020'!BV19</f>
        <v>0</v>
      </c>
      <c r="BW54" s="14">
        <f>'Age Profile - 2020'!BW19</f>
        <v>0</v>
      </c>
      <c r="BX54" s="14">
        <f>'Age Profile - 2020'!BX19</f>
        <v>0</v>
      </c>
      <c r="BY54" s="14">
        <f>'Age Profile - 2020'!BY19</f>
        <v>0</v>
      </c>
      <c r="BZ54" s="14">
        <f>'Age Profile - 2020'!BZ19</f>
        <v>0</v>
      </c>
      <c r="CA54" s="14">
        <f>'Age Profile - 2020'!CA19</f>
        <v>0</v>
      </c>
      <c r="CB54" s="14">
        <f>'Age Profile - 2020'!CB19</f>
        <v>0</v>
      </c>
      <c r="CC54" s="14">
        <f>'Age Profile - 2020'!CC19</f>
        <v>0</v>
      </c>
      <c r="CD54" s="14">
        <f>'Age Profile - 2020'!CD19</f>
        <v>0</v>
      </c>
      <c r="CE54" s="14">
        <f>'Age Profile - 2020'!CE19</f>
        <v>0</v>
      </c>
      <c r="CF54" s="14">
        <f>'Age Profile - 2020'!CF19</f>
        <v>0</v>
      </c>
      <c r="CG54" s="14">
        <f>'Age Profile - 2020'!CG19</f>
        <v>0</v>
      </c>
      <c r="CH54" s="14">
        <f>'Age Profile - 2020'!CH19</f>
        <v>0</v>
      </c>
      <c r="CI54" s="14">
        <f>'Age Profile - 2020'!CI19</f>
        <v>0</v>
      </c>
      <c r="CJ54" s="14">
        <f>'Age Profile - 2020'!CJ19</f>
        <v>0</v>
      </c>
      <c r="CK54" s="14">
        <f>'Age Profile - 2020'!CK19</f>
        <v>0</v>
      </c>
      <c r="CL54" s="14">
        <f>'Age Profile - 2020'!CL19</f>
        <v>0</v>
      </c>
      <c r="CM54" s="14">
        <f>'Age Profile - 2020'!CM19</f>
        <v>0</v>
      </c>
      <c r="CN54" s="14">
        <f>'Age Profile - 2020'!CN19</f>
        <v>0</v>
      </c>
      <c r="CO54" s="14">
        <f>'Age Profile - 2020'!CO19</f>
        <v>0</v>
      </c>
      <c r="CP54" s="14">
        <f>'Age Profile - 2020'!CP19</f>
        <v>0</v>
      </c>
      <c r="CQ54" s="14">
        <f>'Age Profile - 2020'!CQ19</f>
        <v>0</v>
      </c>
      <c r="CR54" s="14">
        <f>'Age Profile - 2020'!CR19</f>
        <v>0</v>
      </c>
      <c r="CS54" s="14">
        <f>'Age Profile - 2020'!CS19</f>
        <v>0</v>
      </c>
      <c r="CT54" s="14">
        <f>'Age Profile - 2020'!CT19</f>
        <v>0</v>
      </c>
      <c r="CU54" s="14">
        <f>'Age Profile - 2020'!CU19</f>
        <v>0</v>
      </c>
      <c r="CV54" s="14">
        <f>'Age Profile - 2020'!CV19</f>
        <v>0</v>
      </c>
      <c r="CW54" s="14">
        <f>'Age Profile - 2020'!CW19</f>
        <v>0</v>
      </c>
      <c r="CX54" s="14">
        <f>'Age Profile - 2020'!CX19</f>
        <v>0</v>
      </c>
      <c r="CY54" s="14">
        <f>'Age Profile - 2020'!CY19</f>
        <v>0</v>
      </c>
      <c r="CZ54" s="14">
        <f>'Age Profile - 2020'!CZ19</f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</row>
    <row r="55" spans="3:117" x14ac:dyDescent="0.25">
      <c r="C55" t="s">
        <v>13</v>
      </c>
      <c r="D55">
        <v>67</v>
      </c>
      <c r="E55">
        <v>132</v>
      </c>
      <c r="F55" t="s">
        <v>5</v>
      </c>
      <c r="G55" s="1">
        <f t="shared" si="22"/>
        <v>1161</v>
      </c>
      <c r="H55" s="14">
        <f>'Age Profile - 2020'!H20</f>
        <v>9</v>
      </c>
      <c r="I55" s="14">
        <f>'Age Profile - 2020'!I20</f>
        <v>26</v>
      </c>
      <c r="J55" s="14">
        <f>'Age Profile - 2020'!J20</f>
        <v>8</v>
      </c>
      <c r="K55" s="14">
        <f>'Age Profile - 2020'!K20</f>
        <v>24</v>
      </c>
      <c r="L55" s="14">
        <f>'Age Profile - 2020'!L20</f>
        <v>12</v>
      </c>
      <c r="M55" s="14">
        <f>'Age Profile - 2020'!M20</f>
        <v>24</v>
      </c>
      <c r="N55" s="14">
        <f>'Age Profile - 2020'!N20</f>
        <v>70</v>
      </c>
      <c r="O55" s="14">
        <f>'Age Profile - 2020'!O20</f>
        <v>64</v>
      </c>
      <c r="P55" s="14">
        <f>'Age Profile - 2020'!P20</f>
        <v>61</v>
      </c>
      <c r="Q55" s="14">
        <f>'Age Profile - 2020'!Q20</f>
        <v>59</v>
      </c>
      <c r="R55" s="14">
        <f>'Age Profile - 2020'!R20</f>
        <v>114</v>
      </c>
      <c r="S55" s="14">
        <f>'Age Profile - 2020'!S20</f>
        <v>91</v>
      </c>
      <c r="T55" s="14">
        <f>'Age Profile - 2020'!T20</f>
        <v>56</v>
      </c>
      <c r="U55" s="14">
        <f>'Age Profile - 2020'!U20</f>
        <v>80</v>
      </c>
      <c r="V55" s="14">
        <f>'Age Profile - 2020'!V20</f>
        <v>27</v>
      </c>
      <c r="W55" s="14">
        <f>'Age Profile - 2020'!W20</f>
        <v>42</v>
      </c>
      <c r="X55" s="14">
        <f>'Age Profile - 2020'!X20</f>
        <v>13</v>
      </c>
      <c r="Y55" s="14">
        <f>'Age Profile - 2020'!Y20</f>
        <v>79</v>
      </c>
      <c r="Z55" s="14">
        <f>'Age Profile - 2020'!Z20</f>
        <v>49</v>
      </c>
      <c r="AA55" s="14">
        <f>'Age Profile - 2020'!AA20</f>
        <v>30</v>
      </c>
      <c r="AB55" s="14">
        <f>'Age Profile - 2020'!AB20</f>
        <v>18</v>
      </c>
      <c r="AC55" s="14">
        <f>'Age Profile - 2020'!AC20</f>
        <v>9</v>
      </c>
      <c r="AD55" s="14">
        <f>'Age Profile - 2020'!AD20</f>
        <v>25</v>
      </c>
      <c r="AE55" s="14">
        <f>'Age Profile - 2020'!AE20</f>
        <v>12</v>
      </c>
      <c r="AF55" s="14">
        <f>'Age Profile - 2020'!AF20</f>
        <v>5</v>
      </c>
      <c r="AG55" s="14">
        <f>'Age Profile - 2020'!AG20</f>
        <v>3</v>
      </c>
      <c r="AH55" s="14">
        <f>'Age Profile - 2020'!AH20</f>
        <v>3</v>
      </c>
      <c r="AI55" s="14">
        <f>'Age Profile - 2020'!AI20</f>
        <v>3</v>
      </c>
      <c r="AJ55" s="14">
        <f>'Age Profile - 2020'!AJ20</f>
        <v>4</v>
      </c>
      <c r="AK55" s="14">
        <f>'Age Profile - 2020'!AK20</f>
        <v>0</v>
      </c>
      <c r="AL55" s="14">
        <f>'Age Profile - 2020'!AL20</f>
        <v>0</v>
      </c>
      <c r="AM55" s="14">
        <f>'Age Profile - 2020'!AM20</f>
        <v>3</v>
      </c>
      <c r="AN55" s="14">
        <f>'Age Profile - 2020'!AN20</f>
        <v>12</v>
      </c>
      <c r="AO55" s="14">
        <f>'Age Profile - 2020'!AO20</f>
        <v>39</v>
      </c>
      <c r="AP55" s="14">
        <f>'Age Profile - 2020'!AP20</f>
        <v>2</v>
      </c>
      <c r="AQ55" s="14">
        <f>'Age Profile - 2020'!AQ20</f>
        <v>38</v>
      </c>
      <c r="AR55" s="14">
        <f>'Age Profile - 2020'!AR20</f>
        <v>4</v>
      </c>
      <c r="AS55" s="14">
        <f>'Age Profile - 2020'!AS20</f>
        <v>15</v>
      </c>
      <c r="AT55" s="14">
        <f>'Age Profile - 2020'!AT20</f>
        <v>7</v>
      </c>
      <c r="AU55" s="14">
        <f>'Age Profile - 2020'!AU20</f>
        <v>0</v>
      </c>
      <c r="AV55" s="14">
        <f>'Age Profile - 2020'!AV20</f>
        <v>0</v>
      </c>
      <c r="AW55" s="14">
        <f>'Age Profile - 2020'!AW20</f>
        <v>2</v>
      </c>
      <c r="AX55" s="14">
        <f>'Age Profile - 2020'!AX20</f>
        <v>10</v>
      </c>
      <c r="AY55" s="14">
        <f>'Age Profile - 2020'!AY20</f>
        <v>0</v>
      </c>
      <c r="AZ55" s="14">
        <f>'Age Profile - 2020'!AZ20</f>
        <v>5</v>
      </c>
      <c r="BA55" s="14">
        <f>'Age Profile - 2020'!BA20</f>
        <v>0</v>
      </c>
      <c r="BB55" s="14">
        <f>'Age Profile - 2020'!BB20</f>
        <v>0</v>
      </c>
      <c r="BC55" s="14">
        <f>'Age Profile - 2020'!BC20</f>
        <v>0</v>
      </c>
      <c r="BD55" s="14">
        <f>'Age Profile - 2020'!BD20</f>
        <v>0</v>
      </c>
      <c r="BE55" s="14">
        <f>'Age Profile - 2020'!BE20</f>
        <v>0</v>
      </c>
      <c r="BF55" s="14">
        <f>'Age Profile - 2020'!BF20</f>
        <v>0</v>
      </c>
      <c r="BG55" s="14">
        <f>'Age Profile - 2020'!BG20</f>
        <v>0</v>
      </c>
      <c r="BH55" s="14">
        <f>'Age Profile - 2020'!BH20</f>
        <v>0</v>
      </c>
      <c r="BI55" s="14">
        <f>'Age Profile - 2020'!BI20</f>
        <v>3</v>
      </c>
      <c r="BJ55" s="14">
        <f>'Age Profile - 2020'!BJ20</f>
        <v>1</v>
      </c>
      <c r="BK55" s="14">
        <f>'Age Profile - 2020'!BK20</f>
        <v>0</v>
      </c>
      <c r="BL55" s="14">
        <f>'Age Profile - 2020'!BL20</f>
        <v>0</v>
      </c>
      <c r="BM55" s="14">
        <f>'Age Profile - 2020'!BM20</f>
        <v>0</v>
      </c>
      <c r="BN55" s="14">
        <f>'Age Profile - 2020'!BN20</f>
        <v>0</v>
      </c>
      <c r="BO55" s="14">
        <f>'Age Profile - 2020'!BO20</f>
        <v>0</v>
      </c>
      <c r="BP55" s="14">
        <f>'Age Profile - 2020'!BP20</f>
        <v>0</v>
      </c>
      <c r="BQ55" s="14">
        <f>'Age Profile - 2020'!BQ20</f>
        <v>0</v>
      </c>
      <c r="BR55" s="14">
        <f>'Age Profile - 2020'!BR20</f>
        <v>0</v>
      </c>
      <c r="BS55" s="14">
        <f>'Age Profile - 2020'!BS20</f>
        <v>0</v>
      </c>
      <c r="BT55" s="14">
        <f>'Age Profile - 2020'!BT20</f>
        <v>0</v>
      </c>
      <c r="BU55" s="14">
        <f>'Age Profile - 2020'!BU20</f>
        <v>0</v>
      </c>
      <c r="BV55" s="14">
        <f>'Age Profile - 2020'!BV20</f>
        <v>0</v>
      </c>
      <c r="BW55" s="14">
        <f>'Age Profile - 2020'!BW20</f>
        <v>0</v>
      </c>
      <c r="BX55" s="14">
        <f>'Age Profile - 2020'!BX20</f>
        <v>0</v>
      </c>
      <c r="BY55" s="14">
        <f>'Age Profile - 2020'!BY20</f>
        <v>0</v>
      </c>
      <c r="BZ55" s="14">
        <f>'Age Profile - 2020'!BZ20</f>
        <v>0</v>
      </c>
      <c r="CA55" s="14">
        <f>'Age Profile - 2020'!CA20</f>
        <v>0</v>
      </c>
      <c r="CB55" s="14">
        <f>'Age Profile - 2020'!CB20</f>
        <v>0</v>
      </c>
      <c r="CC55" s="14">
        <f>'Age Profile - 2020'!CC20</f>
        <v>0</v>
      </c>
      <c r="CD55" s="14">
        <f>'Age Profile - 2020'!CD20</f>
        <v>0</v>
      </c>
      <c r="CE55" s="14">
        <f>'Age Profile - 2020'!CE20</f>
        <v>0</v>
      </c>
      <c r="CF55" s="14">
        <f>'Age Profile - 2020'!CF20</f>
        <v>0</v>
      </c>
      <c r="CG55" s="14">
        <f>'Age Profile - 2020'!CG20</f>
        <v>0</v>
      </c>
      <c r="CH55" s="14">
        <f>'Age Profile - 2020'!CH20</f>
        <v>0</v>
      </c>
      <c r="CI55" s="14">
        <f>'Age Profile - 2020'!CI20</f>
        <v>0</v>
      </c>
      <c r="CJ55" s="14">
        <f>'Age Profile - 2020'!CJ20</f>
        <v>0</v>
      </c>
      <c r="CK55" s="14">
        <f>'Age Profile - 2020'!CK20</f>
        <v>0</v>
      </c>
      <c r="CL55" s="14">
        <f>'Age Profile - 2020'!CL20</f>
        <v>0</v>
      </c>
      <c r="CM55" s="14">
        <f>'Age Profile - 2020'!CM20</f>
        <v>0</v>
      </c>
      <c r="CN55" s="14">
        <f>'Age Profile - 2020'!CN20</f>
        <v>0</v>
      </c>
      <c r="CO55" s="14">
        <f>'Age Profile - 2020'!CO20</f>
        <v>0</v>
      </c>
      <c r="CP55" s="14">
        <f>'Age Profile - 2020'!CP20</f>
        <v>0</v>
      </c>
      <c r="CQ55" s="14">
        <f>'Age Profile - 2020'!CQ20</f>
        <v>0</v>
      </c>
      <c r="CR55" s="14">
        <f>'Age Profile - 2020'!CR20</f>
        <v>0</v>
      </c>
      <c r="CS55" s="14">
        <f>'Age Profile - 2020'!CS20</f>
        <v>0</v>
      </c>
      <c r="CT55" s="14">
        <f>'Age Profile - 2020'!CT20</f>
        <v>0</v>
      </c>
      <c r="CU55" s="14">
        <f>'Age Profile - 2020'!CU20</f>
        <v>0</v>
      </c>
      <c r="CV55" s="14">
        <f>'Age Profile - 2020'!CV20</f>
        <v>0</v>
      </c>
      <c r="CW55" s="14">
        <f>'Age Profile - 2020'!CW20</f>
        <v>0</v>
      </c>
      <c r="CX55" s="14">
        <f>'Age Profile - 2020'!CX20</f>
        <v>0</v>
      </c>
      <c r="CY55" s="14">
        <f>'Age Profile - 2020'!CY20</f>
        <v>0</v>
      </c>
      <c r="CZ55" s="14">
        <f>'Age Profile - 2020'!CZ20</f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</row>
    <row r="56" spans="3:117" x14ac:dyDescent="0.25">
      <c r="C56" t="s">
        <v>14</v>
      </c>
      <c r="D56">
        <v>133</v>
      </c>
      <c r="E56">
        <v>275</v>
      </c>
      <c r="F56" t="s">
        <v>5</v>
      </c>
      <c r="G56" s="1">
        <f t="shared" si="22"/>
        <v>660</v>
      </c>
      <c r="H56" s="14">
        <f>'Age Profile - 2020'!H21</f>
        <v>6</v>
      </c>
      <c r="I56" s="14">
        <f>'Age Profile - 2020'!I21</f>
        <v>24</v>
      </c>
      <c r="J56" s="14">
        <f>'Age Profile - 2020'!J21</f>
        <v>1</v>
      </c>
      <c r="K56" s="14">
        <f>'Age Profile - 2020'!K21</f>
        <v>8</v>
      </c>
      <c r="L56" s="14">
        <f>'Age Profile - 2020'!L21</f>
        <v>3</v>
      </c>
      <c r="M56" s="14">
        <f>'Age Profile - 2020'!M21</f>
        <v>29</v>
      </c>
      <c r="N56" s="14">
        <f>'Age Profile - 2020'!N21</f>
        <v>49</v>
      </c>
      <c r="O56" s="14">
        <f>'Age Profile - 2020'!O21</f>
        <v>75</v>
      </c>
      <c r="P56" s="14">
        <f>'Age Profile - 2020'!P21</f>
        <v>60</v>
      </c>
      <c r="Q56" s="14">
        <f>'Age Profile - 2020'!Q21</f>
        <v>24</v>
      </c>
      <c r="R56" s="14">
        <f>'Age Profile - 2020'!R21</f>
        <v>21</v>
      </c>
      <c r="S56" s="14">
        <f>'Age Profile - 2020'!S21</f>
        <v>45</v>
      </c>
      <c r="T56" s="14">
        <f>'Age Profile - 2020'!T21</f>
        <v>59</v>
      </c>
      <c r="U56" s="14">
        <f>'Age Profile - 2020'!U21</f>
        <v>30</v>
      </c>
      <c r="V56" s="14">
        <f>'Age Profile - 2020'!V21</f>
        <v>32</v>
      </c>
      <c r="W56" s="14">
        <f>'Age Profile - 2020'!W21</f>
        <v>16</v>
      </c>
      <c r="X56" s="14">
        <f>'Age Profile - 2020'!X21</f>
        <v>3</v>
      </c>
      <c r="Y56" s="14">
        <f>'Age Profile - 2020'!Y21</f>
        <v>10</v>
      </c>
      <c r="Z56" s="14">
        <f>'Age Profile - 2020'!Z21</f>
        <v>22</v>
      </c>
      <c r="AA56" s="14">
        <f>'Age Profile - 2020'!AA21</f>
        <v>6</v>
      </c>
      <c r="AB56" s="14">
        <f>'Age Profile - 2020'!AB21</f>
        <v>20</v>
      </c>
      <c r="AC56" s="14">
        <f>'Age Profile - 2020'!AC21</f>
        <v>16</v>
      </c>
      <c r="AD56" s="14">
        <f>'Age Profile - 2020'!AD21</f>
        <v>13</v>
      </c>
      <c r="AE56" s="14">
        <f>'Age Profile - 2020'!AE21</f>
        <v>15</v>
      </c>
      <c r="AF56" s="14">
        <f>'Age Profile - 2020'!AF21</f>
        <v>0</v>
      </c>
      <c r="AG56" s="14">
        <f>'Age Profile - 2020'!AG21</f>
        <v>3</v>
      </c>
      <c r="AH56" s="14">
        <f>'Age Profile - 2020'!AH21</f>
        <v>0</v>
      </c>
      <c r="AI56" s="14">
        <f>'Age Profile - 2020'!AI21</f>
        <v>0</v>
      </c>
      <c r="AJ56" s="14">
        <f>'Age Profile - 2020'!AJ21</f>
        <v>0</v>
      </c>
      <c r="AK56" s="14">
        <f>'Age Profile - 2020'!AK21</f>
        <v>0</v>
      </c>
      <c r="AL56" s="14">
        <f>'Age Profile - 2020'!AL21</f>
        <v>0</v>
      </c>
      <c r="AM56" s="14">
        <f>'Age Profile - 2020'!AM21</f>
        <v>2</v>
      </c>
      <c r="AN56" s="14">
        <f>'Age Profile - 2020'!AN21</f>
        <v>8</v>
      </c>
      <c r="AO56" s="14">
        <f>'Age Profile - 2020'!AO21</f>
        <v>1</v>
      </c>
      <c r="AP56" s="14">
        <f>'Age Profile - 2020'!AP21</f>
        <v>0</v>
      </c>
      <c r="AQ56" s="14">
        <f>'Age Profile - 2020'!AQ21</f>
        <v>15</v>
      </c>
      <c r="AR56" s="14">
        <f>'Age Profile - 2020'!AR21</f>
        <v>24</v>
      </c>
      <c r="AS56" s="14">
        <f>'Age Profile - 2020'!AS21</f>
        <v>1</v>
      </c>
      <c r="AT56" s="14">
        <f>'Age Profile - 2020'!AT21</f>
        <v>0</v>
      </c>
      <c r="AU56" s="14">
        <f>'Age Profile - 2020'!AU21</f>
        <v>0</v>
      </c>
      <c r="AV56" s="14">
        <f>'Age Profile - 2020'!AV21</f>
        <v>0</v>
      </c>
      <c r="AW56" s="14">
        <f>'Age Profile - 2020'!AW21</f>
        <v>0</v>
      </c>
      <c r="AX56" s="14">
        <f>'Age Profile - 2020'!AX21</f>
        <v>15</v>
      </c>
      <c r="AY56" s="14">
        <f>'Age Profile - 2020'!AY21</f>
        <v>0</v>
      </c>
      <c r="AZ56" s="14">
        <f>'Age Profile - 2020'!AZ21</f>
        <v>0</v>
      </c>
      <c r="BA56" s="14">
        <f>'Age Profile - 2020'!BA21</f>
        <v>0</v>
      </c>
      <c r="BB56" s="14">
        <f>'Age Profile - 2020'!BB21</f>
        <v>1</v>
      </c>
      <c r="BC56" s="14">
        <f>'Age Profile - 2020'!BC21</f>
        <v>0</v>
      </c>
      <c r="BD56" s="14">
        <f>'Age Profile - 2020'!BD21</f>
        <v>0</v>
      </c>
      <c r="BE56" s="14">
        <f>'Age Profile - 2020'!BE21</f>
        <v>0</v>
      </c>
      <c r="BF56" s="14">
        <f>'Age Profile - 2020'!BF21</f>
        <v>3</v>
      </c>
      <c r="BG56" s="14">
        <f>'Age Profile - 2020'!BG21</f>
        <v>0</v>
      </c>
      <c r="BH56" s="14">
        <f>'Age Profile - 2020'!BH21</f>
        <v>0</v>
      </c>
      <c r="BI56" s="14">
        <f>'Age Profile - 2020'!BI21</f>
        <v>0</v>
      </c>
      <c r="BJ56" s="14">
        <f>'Age Profile - 2020'!BJ21</f>
        <v>0</v>
      </c>
      <c r="BK56" s="14">
        <f>'Age Profile - 2020'!BK21</f>
        <v>0</v>
      </c>
      <c r="BL56" s="14">
        <f>'Age Profile - 2020'!BL21</f>
        <v>0</v>
      </c>
      <c r="BM56" s="14">
        <f>'Age Profile - 2020'!BM21</f>
        <v>0</v>
      </c>
      <c r="BN56" s="14">
        <f>'Age Profile - 2020'!BN21</f>
        <v>0</v>
      </c>
      <c r="BO56" s="14">
        <f>'Age Profile - 2020'!BO21</f>
        <v>0</v>
      </c>
      <c r="BP56" s="14">
        <f>'Age Profile - 2020'!BP21</f>
        <v>0</v>
      </c>
      <c r="BQ56" s="14">
        <f>'Age Profile - 2020'!BQ21</f>
        <v>0</v>
      </c>
      <c r="BR56" s="14">
        <f>'Age Profile - 2020'!BR21</f>
        <v>0</v>
      </c>
      <c r="BS56" s="14">
        <f>'Age Profile - 2020'!BS21</f>
        <v>0</v>
      </c>
      <c r="BT56" s="14">
        <f>'Age Profile - 2020'!BT21</f>
        <v>0</v>
      </c>
      <c r="BU56" s="14">
        <f>'Age Profile - 2020'!BU21</f>
        <v>0</v>
      </c>
      <c r="BV56" s="14">
        <f>'Age Profile - 2020'!BV21</f>
        <v>0</v>
      </c>
      <c r="BW56" s="14">
        <f>'Age Profile - 2020'!BW21</f>
        <v>0</v>
      </c>
      <c r="BX56" s="14">
        <f>'Age Profile - 2020'!BX21</f>
        <v>0</v>
      </c>
      <c r="BY56" s="14">
        <f>'Age Profile - 2020'!BY21</f>
        <v>0</v>
      </c>
      <c r="BZ56" s="14">
        <f>'Age Profile - 2020'!BZ21</f>
        <v>0</v>
      </c>
      <c r="CA56" s="14">
        <f>'Age Profile - 2020'!CA21</f>
        <v>0</v>
      </c>
      <c r="CB56" s="14">
        <f>'Age Profile - 2020'!CB21</f>
        <v>0</v>
      </c>
      <c r="CC56" s="14">
        <f>'Age Profile - 2020'!CC21</f>
        <v>0</v>
      </c>
      <c r="CD56" s="14">
        <f>'Age Profile - 2020'!CD21</f>
        <v>0</v>
      </c>
      <c r="CE56" s="14">
        <f>'Age Profile - 2020'!CE21</f>
        <v>0</v>
      </c>
      <c r="CF56" s="14">
        <f>'Age Profile - 2020'!CF21</f>
        <v>0</v>
      </c>
      <c r="CG56" s="14">
        <f>'Age Profile - 2020'!CG21</f>
        <v>0</v>
      </c>
      <c r="CH56" s="14">
        <f>'Age Profile - 2020'!CH21</f>
        <v>0</v>
      </c>
      <c r="CI56" s="14">
        <f>'Age Profile - 2020'!CI21</f>
        <v>0</v>
      </c>
      <c r="CJ56" s="14">
        <f>'Age Profile - 2020'!CJ21</f>
        <v>0</v>
      </c>
      <c r="CK56" s="14">
        <f>'Age Profile - 2020'!CK21</f>
        <v>0</v>
      </c>
      <c r="CL56" s="14">
        <f>'Age Profile - 2020'!CL21</f>
        <v>0</v>
      </c>
      <c r="CM56" s="14">
        <f>'Age Profile - 2020'!CM21</f>
        <v>0</v>
      </c>
      <c r="CN56" s="14">
        <f>'Age Profile - 2020'!CN21</f>
        <v>0</v>
      </c>
      <c r="CO56" s="14">
        <f>'Age Profile - 2020'!CO21</f>
        <v>0</v>
      </c>
      <c r="CP56" s="14">
        <f>'Age Profile - 2020'!CP21</f>
        <v>0</v>
      </c>
      <c r="CQ56" s="14">
        <f>'Age Profile - 2020'!CQ21</f>
        <v>0</v>
      </c>
      <c r="CR56" s="14">
        <f>'Age Profile - 2020'!CR21</f>
        <v>0</v>
      </c>
      <c r="CS56" s="14">
        <f>'Age Profile - 2020'!CS21</f>
        <v>0</v>
      </c>
      <c r="CT56" s="14">
        <f>'Age Profile - 2020'!CT21</f>
        <v>0</v>
      </c>
      <c r="CU56" s="14">
        <f>'Age Profile - 2020'!CU21</f>
        <v>0</v>
      </c>
      <c r="CV56" s="14">
        <f>'Age Profile - 2020'!CV21</f>
        <v>0</v>
      </c>
      <c r="CW56" s="14">
        <f>'Age Profile - 2020'!CW21</f>
        <v>0</v>
      </c>
      <c r="CX56" s="14">
        <f>'Age Profile - 2020'!CX21</f>
        <v>0</v>
      </c>
      <c r="CY56" s="14">
        <f>'Age Profile - 2020'!CY21</f>
        <v>0</v>
      </c>
      <c r="CZ56" s="14">
        <f>'Age Profile - 2020'!CZ21</f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</row>
    <row r="57" spans="3:117" x14ac:dyDescent="0.25">
      <c r="C57" t="s">
        <v>15</v>
      </c>
      <c r="D57">
        <v>276</v>
      </c>
      <c r="E57">
        <v>330</v>
      </c>
      <c r="F57" t="s">
        <v>5</v>
      </c>
      <c r="G57" s="1">
        <f t="shared" si="22"/>
        <v>15</v>
      </c>
      <c r="H57" s="14">
        <f>'Age Profile - 2020'!H22</f>
        <v>0</v>
      </c>
      <c r="I57" s="14">
        <f>'Age Profile - 2020'!I22</f>
        <v>0</v>
      </c>
      <c r="J57" s="14">
        <f>'Age Profile - 2020'!J22</f>
        <v>0</v>
      </c>
      <c r="K57" s="14">
        <f>'Age Profile - 2020'!K22</f>
        <v>0</v>
      </c>
      <c r="L57" s="14">
        <f>'Age Profile - 2020'!L22</f>
        <v>0</v>
      </c>
      <c r="M57" s="14">
        <f>'Age Profile - 2020'!M22</f>
        <v>0</v>
      </c>
      <c r="N57" s="14">
        <f>'Age Profile - 2020'!N22</f>
        <v>0</v>
      </c>
      <c r="O57" s="14">
        <f>'Age Profile - 2020'!O22</f>
        <v>0</v>
      </c>
      <c r="P57" s="14">
        <f>'Age Profile - 2020'!P22</f>
        <v>0</v>
      </c>
      <c r="Q57" s="14">
        <f>'Age Profile - 2020'!Q22</f>
        <v>0</v>
      </c>
      <c r="R57" s="14">
        <f>'Age Profile - 2020'!R22</f>
        <v>3</v>
      </c>
      <c r="S57" s="14">
        <f>'Age Profile - 2020'!S22</f>
        <v>0</v>
      </c>
      <c r="T57" s="14">
        <f>'Age Profile - 2020'!T22</f>
        <v>3</v>
      </c>
      <c r="U57" s="14">
        <f>'Age Profile - 2020'!U22</f>
        <v>0</v>
      </c>
      <c r="V57" s="14">
        <f>'Age Profile - 2020'!V22</f>
        <v>0</v>
      </c>
      <c r="W57" s="14">
        <f>'Age Profile - 2020'!W22</f>
        <v>9</v>
      </c>
      <c r="X57" s="14">
        <f>'Age Profile - 2020'!X22</f>
        <v>0</v>
      </c>
      <c r="Y57" s="14">
        <f>'Age Profile - 2020'!Y22</f>
        <v>0</v>
      </c>
      <c r="Z57" s="14">
        <f>'Age Profile - 2020'!Z22</f>
        <v>0</v>
      </c>
      <c r="AA57" s="14">
        <f>'Age Profile - 2020'!AA22</f>
        <v>0</v>
      </c>
      <c r="AB57" s="14">
        <f>'Age Profile - 2020'!AB22</f>
        <v>0</v>
      </c>
      <c r="AC57" s="14">
        <f>'Age Profile - 2020'!AC22</f>
        <v>0</v>
      </c>
      <c r="AD57" s="14">
        <f>'Age Profile - 2020'!AD22</f>
        <v>0</v>
      </c>
      <c r="AE57" s="14">
        <f>'Age Profile - 2020'!AE22</f>
        <v>0</v>
      </c>
      <c r="AF57" s="14">
        <f>'Age Profile - 2020'!AF22</f>
        <v>0</v>
      </c>
      <c r="AG57" s="14">
        <f>'Age Profile - 2020'!AG22</f>
        <v>0</v>
      </c>
      <c r="AH57" s="14">
        <f>'Age Profile - 2020'!AH22</f>
        <v>0</v>
      </c>
      <c r="AI57" s="14">
        <f>'Age Profile - 2020'!AI22</f>
        <v>0</v>
      </c>
      <c r="AJ57" s="14">
        <f>'Age Profile - 2020'!AJ22</f>
        <v>0</v>
      </c>
      <c r="AK57" s="14">
        <f>'Age Profile - 2020'!AK22</f>
        <v>0</v>
      </c>
      <c r="AL57" s="14">
        <f>'Age Profile - 2020'!AL22</f>
        <v>0</v>
      </c>
      <c r="AM57" s="14">
        <f>'Age Profile - 2020'!AM22</f>
        <v>0</v>
      </c>
      <c r="AN57" s="14">
        <f>'Age Profile - 2020'!AN22</f>
        <v>0</v>
      </c>
      <c r="AO57" s="14">
        <f>'Age Profile - 2020'!AO22</f>
        <v>0</v>
      </c>
      <c r="AP57" s="14">
        <f>'Age Profile - 2020'!AP22</f>
        <v>0</v>
      </c>
      <c r="AQ57" s="14">
        <f>'Age Profile - 2020'!AQ22</f>
        <v>0</v>
      </c>
      <c r="AR57" s="14">
        <f>'Age Profile - 2020'!AR22</f>
        <v>0</v>
      </c>
      <c r="AS57" s="14">
        <f>'Age Profile - 2020'!AS22</f>
        <v>0</v>
      </c>
      <c r="AT57" s="14">
        <f>'Age Profile - 2020'!AT22</f>
        <v>0</v>
      </c>
      <c r="AU57" s="14">
        <f>'Age Profile - 2020'!AU22</f>
        <v>0</v>
      </c>
      <c r="AV57" s="14">
        <f>'Age Profile - 2020'!AV22</f>
        <v>0</v>
      </c>
      <c r="AW57" s="14">
        <f>'Age Profile - 2020'!AW22</f>
        <v>0</v>
      </c>
      <c r="AX57" s="14">
        <f>'Age Profile - 2020'!AX22</f>
        <v>0</v>
      </c>
      <c r="AY57" s="14">
        <f>'Age Profile - 2020'!AY22</f>
        <v>0</v>
      </c>
      <c r="AZ57" s="14">
        <f>'Age Profile - 2020'!AZ22</f>
        <v>0</v>
      </c>
      <c r="BA57" s="14">
        <f>'Age Profile - 2020'!BA22</f>
        <v>0</v>
      </c>
      <c r="BB57" s="14">
        <f>'Age Profile - 2020'!BB22</f>
        <v>0</v>
      </c>
      <c r="BC57" s="14">
        <f>'Age Profile - 2020'!BC22</f>
        <v>0</v>
      </c>
      <c r="BD57" s="14">
        <f>'Age Profile - 2020'!BD22</f>
        <v>0</v>
      </c>
      <c r="BE57" s="14">
        <f>'Age Profile - 2020'!BE22</f>
        <v>0</v>
      </c>
      <c r="BF57" s="14">
        <f>'Age Profile - 2020'!BF22</f>
        <v>0</v>
      </c>
      <c r="BG57" s="14">
        <f>'Age Profile - 2020'!BG22</f>
        <v>0</v>
      </c>
      <c r="BH57" s="14">
        <f>'Age Profile - 2020'!BH22</f>
        <v>0</v>
      </c>
      <c r="BI57" s="14">
        <f>'Age Profile - 2020'!BI22</f>
        <v>0</v>
      </c>
      <c r="BJ57" s="14">
        <f>'Age Profile - 2020'!BJ22</f>
        <v>0</v>
      </c>
      <c r="BK57" s="14">
        <f>'Age Profile - 2020'!BK22</f>
        <v>0</v>
      </c>
      <c r="BL57" s="14">
        <f>'Age Profile - 2020'!BL22</f>
        <v>0</v>
      </c>
      <c r="BM57" s="14">
        <f>'Age Profile - 2020'!BM22</f>
        <v>0</v>
      </c>
      <c r="BN57" s="14">
        <f>'Age Profile - 2020'!BN22</f>
        <v>0</v>
      </c>
      <c r="BO57" s="14">
        <f>'Age Profile - 2020'!BO22</f>
        <v>0</v>
      </c>
      <c r="BP57" s="14">
        <f>'Age Profile - 2020'!BP22</f>
        <v>0</v>
      </c>
      <c r="BQ57" s="14">
        <f>'Age Profile - 2020'!BQ22</f>
        <v>0</v>
      </c>
      <c r="BR57" s="14">
        <f>'Age Profile - 2020'!BR22</f>
        <v>0</v>
      </c>
      <c r="BS57" s="14">
        <f>'Age Profile - 2020'!BS22</f>
        <v>0</v>
      </c>
      <c r="BT57" s="14">
        <f>'Age Profile - 2020'!BT22</f>
        <v>0</v>
      </c>
      <c r="BU57" s="14">
        <f>'Age Profile - 2020'!BU22</f>
        <v>0</v>
      </c>
      <c r="BV57" s="14">
        <f>'Age Profile - 2020'!BV22</f>
        <v>0</v>
      </c>
      <c r="BW57" s="14">
        <f>'Age Profile - 2020'!BW22</f>
        <v>0</v>
      </c>
      <c r="BX57" s="14">
        <f>'Age Profile - 2020'!BX22</f>
        <v>0</v>
      </c>
      <c r="BY57" s="14">
        <f>'Age Profile - 2020'!BY22</f>
        <v>0</v>
      </c>
      <c r="BZ57" s="14">
        <f>'Age Profile - 2020'!BZ22</f>
        <v>0</v>
      </c>
      <c r="CA57" s="14">
        <f>'Age Profile - 2020'!CA22</f>
        <v>0</v>
      </c>
      <c r="CB57" s="14">
        <f>'Age Profile - 2020'!CB22</f>
        <v>0</v>
      </c>
      <c r="CC57" s="14">
        <f>'Age Profile - 2020'!CC22</f>
        <v>0</v>
      </c>
      <c r="CD57" s="14">
        <f>'Age Profile - 2020'!CD22</f>
        <v>0</v>
      </c>
      <c r="CE57" s="14">
        <f>'Age Profile - 2020'!CE22</f>
        <v>0</v>
      </c>
      <c r="CF57" s="14">
        <f>'Age Profile - 2020'!CF22</f>
        <v>0</v>
      </c>
      <c r="CG57" s="14">
        <f>'Age Profile - 2020'!CG22</f>
        <v>0</v>
      </c>
      <c r="CH57" s="14">
        <f>'Age Profile - 2020'!CH22</f>
        <v>0</v>
      </c>
      <c r="CI57" s="14">
        <f>'Age Profile - 2020'!CI22</f>
        <v>0</v>
      </c>
      <c r="CJ57" s="14">
        <f>'Age Profile - 2020'!CJ22</f>
        <v>0</v>
      </c>
      <c r="CK57" s="14">
        <f>'Age Profile - 2020'!CK22</f>
        <v>0</v>
      </c>
      <c r="CL57" s="14">
        <f>'Age Profile - 2020'!CL22</f>
        <v>0</v>
      </c>
      <c r="CM57" s="14">
        <f>'Age Profile - 2020'!CM22</f>
        <v>0</v>
      </c>
      <c r="CN57" s="14">
        <f>'Age Profile - 2020'!CN22</f>
        <v>0</v>
      </c>
      <c r="CO57" s="14">
        <f>'Age Profile - 2020'!CO22</f>
        <v>0</v>
      </c>
      <c r="CP57" s="14">
        <f>'Age Profile - 2020'!CP22</f>
        <v>0</v>
      </c>
      <c r="CQ57" s="14">
        <f>'Age Profile - 2020'!CQ22</f>
        <v>0</v>
      </c>
      <c r="CR57" s="14">
        <f>'Age Profile - 2020'!CR22</f>
        <v>0</v>
      </c>
      <c r="CS57" s="14">
        <f>'Age Profile - 2020'!CS22</f>
        <v>0</v>
      </c>
      <c r="CT57" s="14">
        <f>'Age Profile - 2020'!CT22</f>
        <v>0</v>
      </c>
      <c r="CU57" s="14">
        <f>'Age Profile - 2020'!CU22</f>
        <v>0</v>
      </c>
      <c r="CV57" s="14">
        <f>'Age Profile - 2020'!CV22</f>
        <v>0</v>
      </c>
      <c r="CW57" s="14">
        <f>'Age Profile - 2020'!CW22</f>
        <v>0</v>
      </c>
      <c r="CX57" s="14">
        <f>'Age Profile - 2020'!CX22</f>
        <v>0</v>
      </c>
      <c r="CY57" s="14">
        <f>'Age Profile - 2020'!CY22</f>
        <v>0</v>
      </c>
      <c r="CZ57" s="14">
        <f>'Age Profile - 2020'!CZ22</f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</row>
    <row r="58" spans="3:117" x14ac:dyDescent="0.25">
      <c r="C58" t="s">
        <v>16</v>
      </c>
      <c r="D58">
        <v>331</v>
      </c>
      <c r="E58">
        <v>500</v>
      </c>
      <c r="F58" t="s">
        <v>5</v>
      </c>
      <c r="G58" s="1">
        <f t="shared" si="22"/>
        <v>0</v>
      </c>
      <c r="H58" s="14">
        <f>'Age Profile - 2020'!H23</f>
        <v>0</v>
      </c>
      <c r="I58" s="14">
        <f>'Age Profile - 2020'!I23</f>
        <v>0</v>
      </c>
      <c r="J58" s="14">
        <f>'Age Profile - 2020'!J23</f>
        <v>0</v>
      </c>
      <c r="K58" s="14">
        <f>'Age Profile - 2020'!K23</f>
        <v>0</v>
      </c>
      <c r="L58" s="14">
        <f>'Age Profile - 2020'!L23</f>
        <v>0</v>
      </c>
      <c r="M58" s="14">
        <f>'Age Profile - 2020'!M23</f>
        <v>0</v>
      </c>
      <c r="N58" s="14">
        <f>'Age Profile - 2020'!N23</f>
        <v>0</v>
      </c>
      <c r="O58" s="14">
        <f>'Age Profile - 2020'!O23</f>
        <v>0</v>
      </c>
      <c r="P58" s="14">
        <f>'Age Profile - 2020'!P23</f>
        <v>0</v>
      </c>
      <c r="Q58" s="14">
        <f>'Age Profile - 2020'!Q23</f>
        <v>0</v>
      </c>
      <c r="R58" s="14">
        <f>'Age Profile - 2020'!R23</f>
        <v>0</v>
      </c>
      <c r="S58" s="14">
        <f>'Age Profile - 2020'!S23</f>
        <v>0</v>
      </c>
      <c r="T58" s="14">
        <f>'Age Profile - 2020'!T23</f>
        <v>0</v>
      </c>
      <c r="U58" s="14">
        <f>'Age Profile - 2020'!U23</f>
        <v>0</v>
      </c>
      <c r="V58" s="14">
        <f>'Age Profile - 2020'!V23</f>
        <v>0</v>
      </c>
      <c r="W58" s="14">
        <f>'Age Profile - 2020'!W23</f>
        <v>0</v>
      </c>
      <c r="X58" s="14">
        <f>'Age Profile - 2020'!X23</f>
        <v>0</v>
      </c>
      <c r="Y58" s="14">
        <f>'Age Profile - 2020'!Y23</f>
        <v>0</v>
      </c>
      <c r="Z58" s="14">
        <f>'Age Profile - 2020'!Z23</f>
        <v>0</v>
      </c>
      <c r="AA58" s="14">
        <f>'Age Profile - 2020'!AA23</f>
        <v>0</v>
      </c>
      <c r="AB58" s="14">
        <f>'Age Profile - 2020'!AB23</f>
        <v>0</v>
      </c>
      <c r="AC58" s="14">
        <f>'Age Profile - 2020'!AC23</f>
        <v>0</v>
      </c>
      <c r="AD58" s="14">
        <f>'Age Profile - 2020'!AD23</f>
        <v>0</v>
      </c>
      <c r="AE58" s="14">
        <f>'Age Profile - 2020'!AE23</f>
        <v>0</v>
      </c>
      <c r="AF58" s="14">
        <f>'Age Profile - 2020'!AF23</f>
        <v>0</v>
      </c>
      <c r="AG58" s="14">
        <f>'Age Profile - 2020'!AG23</f>
        <v>0</v>
      </c>
      <c r="AH58" s="14">
        <f>'Age Profile - 2020'!AH23</f>
        <v>0</v>
      </c>
      <c r="AI58" s="14">
        <f>'Age Profile - 2020'!AI23</f>
        <v>0</v>
      </c>
      <c r="AJ58" s="14">
        <f>'Age Profile - 2020'!AJ23</f>
        <v>0</v>
      </c>
      <c r="AK58" s="14">
        <f>'Age Profile - 2020'!AK23</f>
        <v>0</v>
      </c>
      <c r="AL58" s="14">
        <f>'Age Profile - 2020'!AL23</f>
        <v>0</v>
      </c>
      <c r="AM58" s="14">
        <f>'Age Profile - 2020'!AM23</f>
        <v>0</v>
      </c>
      <c r="AN58" s="14">
        <f>'Age Profile - 2020'!AN23</f>
        <v>0</v>
      </c>
      <c r="AO58" s="14">
        <f>'Age Profile - 2020'!AO23</f>
        <v>0</v>
      </c>
      <c r="AP58" s="14">
        <f>'Age Profile - 2020'!AP23</f>
        <v>0</v>
      </c>
      <c r="AQ58" s="14">
        <f>'Age Profile - 2020'!AQ23</f>
        <v>0</v>
      </c>
      <c r="AR58" s="14">
        <f>'Age Profile - 2020'!AR23</f>
        <v>0</v>
      </c>
      <c r="AS58" s="14">
        <f>'Age Profile - 2020'!AS23</f>
        <v>0</v>
      </c>
      <c r="AT58" s="14">
        <f>'Age Profile - 2020'!AT23</f>
        <v>0</v>
      </c>
      <c r="AU58" s="14">
        <f>'Age Profile - 2020'!AU23</f>
        <v>0</v>
      </c>
      <c r="AV58" s="14">
        <f>'Age Profile - 2020'!AV23</f>
        <v>0</v>
      </c>
      <c r="AW58" s="14">
        <f>'Age Profile - 2020'!AW23</f>
        <v>0</v>
      </c>
      <c r="AX58" s="14">
        <f>'Age Profile - 2020'!AX23</f>
        <v>0</v>
      </c>
      <c r="AY58" s="14">
        <f>'Age Profile - 2020'!AY23</f>
        <v>0</v>
      </c>
      <c r="AZ58" s="14">
        <f>'Age Profile - 2020'!AZ23</f>
        <v>0</v>
      </c>
      <c r="BA58" s="14">
        <f>'Age Profile - 2020'!BA23</f>
        <v>0</v>
      </c>
      <c r="BB58" s="14">
        <f>'Age Profile - 2020'!BB23</f>
        <v>0</v>
      </c>
      <c r="BC58" s="14">
        <f>'Age Profile - 2020'!BC23</f>
        <v>0</v>
      </c>
      <c r="BD58" s="14">
        <f>'Age Profile - 2020'!BD23</f>
        <v>0</v>
      </c>
      <c r="BE58" s="14">
        <f>'Age Profile - 2020'!BE23</f>
        <v>0</v>
      </c>
      <c r="BF58" s="14">
        <f>'Age Profile - 2020'!BF23</f>
        <v>0</v>
      </c>
      <c r="BG58" s="14">
        <f>'Age Profile - 2020'!BG23</f>
        <v>0</v>
      </c>
      <c r="BH58" s="14">
        <f>'Age Profile - 2020'!BH23</f>
        <v>0</v>
      </c>
      <c r="BI58" s="14">
        <f>'Age Profile - 2020'!BI23</f>
        <v>0</v>
      </c>
      <c r="BJ58" s="14">
        <f>'Age Profile - 2020'!BJ23</f>
        <v>0</v>
      </c>
      <c r="BK58" s="14">
        <f>'Age Profile - 2020'!BK23</f>
        <v>0</v>
      </c>
      <c r="BL58" s="14">
        <f>'Age Profile - 2020'!BL23</f>
        <v>0</v>
      </c>
      <c r="BM58" s="14">
        <f>'Age Profile - 2020'!BM23</f>
        <v>0</v>
      </c>
      <c r="BN58" s="14">
        <f>'Age Profile - 2020'!BN23</f>
        <v>0</v>
      </c>
      <c r="BO58" s="14">
        <f>'Age Profile - 2020'!BO23</f>
        <v>0</v>
      </c>
      <c r="BP58" s="14">
        <f>'Age Profile - 2020'!BP23</f>
        <v>0</v>
      </c>
      <c r="BQ58" s="14">
        <f>'Age Profile - 2020'!BQ23</f>
        <v>0</v>
      </c>
      <c r="BR58" s="14">
        <f>'Age Profile - 2020'!BR23</f>
        <v>0</v>
      </c>
      <c r="BS58" s="14">
        <f>'Age Profile - 2020'!BS23</f>
        <v>0</v>
      </c>
      <c r="BT58" s="14">
        <f>'Age Profile - 2020'!BT23</f>
        <v>0</v>
      </c>
      <c r="BU58" s="14">
        <f>'Age Profile - 2020'!BU23</f>
        <v>0</v>
      </c>
      <c r="BV58" s="14">
        <f>'Age Profile - 2020'!BV23</f>
        <v>0</v>
      </c>
      <c r="BW58" s="14">
        <f>'Age Profile - 2020'!BW23</f>
        <v>0</v>
      </c>
      <c r="BX58" s="14">
        <f>'Age Profile - 2020'!BX23</f>
        <v>0</v>
      </c>
      <c r="BY58" s="14">
        <f>'Age Profile - 2020'!BY23</f>
        <v>0</v>
      </c>
      <c r="BZ58" s="14">
        <f>'Age Profile - 2020'!BZ23</f>
        <v>0</v>
      </c>
      <c r="CA58" s="14">
        <f>'Age Profile - 2020'!CA23</f>
        <v>0</v>
      </c>
      <c r="CB58" s="14">
        <f>'Age Profile - 2020'!CB23</f>
        <v>0</v>
      </c>
      <c r="CC58" s="14">
        <f>'Age Profile - 2020'!CC23</f>
        <v>0</v>
      </c>
      <c r="CD58" s="14">
        <f>'Age Profile - 2020'!CD23</f>
        <v>0</v>
      </c>
      <c r="CE58" s="14">
        <f>'Age Profile - 2020'!CE23</f>
        <v>0</v>
      </c>
      <c r="CF58" s="14">
        <f>'Age Profile - 2020'!CF23</f>
        <v>0</v>
      </c>
      <c r="CG58" s="14">
        <f>'Age Profile - 2020'!CG23</f>
        <v>0</v>
      </c>
      <c r="CH58" s="14">
        <f>'Age Profile - 2020'!CH23</f>
        <v>0</v>
      </c>
      <c r="CI58" s="14">
        <f>'Age Profile - 2020'!CI23</f>
        <v>0</v>
      </c>
      <c r="CJ58" s="14">
        <f>'Age Profile - 2020'!CJ23</f>
        <v>0</v>
      </c>
      <c r="CK58" s="14">
        <f>'Age Profile - 2020'!CK23</f>
        <v>0</v>
      </c>
      <c r="CL58" s="14">
        <f>'Age Profile - 2020'!CL23</f>
        <v>0</v>
      </c>
      <c r="CM58" s="14">
        <f>'Age Profile - 2020'!CM23</f>
        <v>0</v>
      </c>
      <c r="CN58" s="14">
        <f>'Age Profile - 2020'!CN23</f>
        <v>0</v>
      </c>
      <c r="CO58" s="14">
        <f>'Age Profile - 2020'!CO23</f>
        <v>0</v>
      </c>
      <c r="CP58" s="14">
        <f>'Age Profile - 2020'!CP23</f>
        <v>0</v>
      </c>
      <c r="CQ58" s="14">
        <f>'Age Profile - 2020'!CQ23</f>
        <v>0</v>
      </c>
      <c r="CR58" s="14">
        <f>'Age Profile - 2020'!CR23</f>
        <v>0</v>
      </c>
      <c r="CS58" s="14">
        <f>'Age Profile - 2020'!CS23</f>
        <v>0</v>
      </c>
      <c r="CT58" s="14">
        <f>'Age Profile - 2020'!CT23</f>
        <v>0</v>
      </c>
      <c r="CU58" s="14">
        <f>'Age Profile - 2020'!CU23</f>
        <v>0</v>
      </c>
      <c r="CV58" s="14">
        <f>'Age Profile - 2020'!CV23</f>
        <v>0</v>
      </c>
      <c r="CW58" s="14">
        <f>'Age Profile - 2020'!CW23</f>
        <v>0</v>
      </c>
      <c r="CX58" s="14">
        <f>'Age Profile - 2020'!CX23</f>
        <v>0</v>
      </c>
      <c r="CY58" s="14">
        <f>'Age Profile - 2020'!CY23</f>
        <v>0</v>
      </c>
      <c r="CZ58" s="14">
        <f>'Age Profile - 2020'!CZ23</f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</row>
    <row r="59" spans="3:117" x14ac:dyDescent="0.25">
      <c r="C59" t="s">
        <v>17</v>
      </c>
      <c r="D59">
        <v>501</v>
      </c>
      <c r="E59">
        <v>99999</v>
      </c>
      <c r="F59" t="s">
        <v>5</v>
      </c>
      <c r="G59" s="1">
        <f t="shared" si="22"/>
        <v>0</v>
      </c>
      <c r="H59" s="14">
        <f>'Age Profile - 2020'!H24</f>
        <v>0</v>
      </c>
      <c r="I59" s="14">
        <f>'Age Profile - 2020'!I24</f>
        <v>0</v>
      </c>
      <c r="J59" s="14">
        <f>'Age Profile - 2020'!J24</f>
        <v>0</v>
      </c>
      <c r="K59" s="14">
        <f>'Age Profile - 2020'!K24</f>
        <v>0</v>
      </c>
      <c r="L59" s="14">
        <f>'Age Profile - 2020'!L24</f>
        <v>0</v>
      </c>
      <c r="M59" s="14">
        <f>'Age Profile - 2020'!M24</f>
        <v>0</v>
      </c>
      <c r="N59" s="14">
        <f>'Age Profile - 2020'!N24</f>
        <v>0</v>
      </c>
      <c r="O59" s="14">
        <f>'Age Profile - 2020'!O24</f>
        <v>0</v>
      </c>
      <c r="P59" s="14">
        <f>'Age Profile - 2020'!P24</f>
        <v>0</v>
      </c>
      <c r="Q59" s="14">
        <f>'Age Profile - 2020'!Q24</f>
        <v>0</v>
      </c>
      <c r="R59" s="14">
        <f>'Age Profile - 2020'!R24</f>
        <v>0</v>
      </c>
      <c r="S59" s="14">
        <f>'Age Profile - 2020'!S24</f>
        <v>0</v>
      </c>
      <c r="T59" s="14">
        <f>'Age Profile - 2020'!T24</f>
        <v>0</v>
      </c>
      <c r="U59" s="14">
        <f>'Age Profile - 2020'!U24</f>
        <v>0</v>
      </c>
      <c r="V59" s="14">
        <f>'Age Profile - 2020'!V24</f>
        <v>0</v>
      </c>
      <c r="W59" s="14">
        <f>'Age Profile - 2020'!W24</f>
        <v>0</v>
      </c>
      <c r="X59" s="14">
        <f>'Age Profile - 2020'!X24</f>
        <v>0</v>
      </c>
      <c r="Y59" s="14">
        <f>'Age Profile - 2020'!Y24</f>
        <v>0</v>
      </c>
      <c r="Z59" s="14">
        <f>'Age Profile - 2020'!Z24</f>
        <v>0</v>
      </c>
      <c r="AA59" s="14">
        <f>'Age Profile - 2020'!AA24</f>
        <v>0</v>
      </c>
      <c r="AB59" s="14">
        <f>'Age Profile - 2020'!AB24</f>
        <v>0</v>
      </c>
      <c r="AC59" s="14">
        <f>'Age Profile - 2020'!AC24</f>
        <v>0</v>
      </c>
      <c r="AD59" s="14">
        <f>'Age Profile - 2020'!AD24</f>
        <v>0</v>
      </c>
      <c r="AE59" s="14">
        <f>'Age Profile - 2020'!AE24</f>
        <v>0</v>
      </c>
      <c r="AF59" s="14">
        <f>'Age Profile - 2020'!AF24</f>
        <v>0</v>
      </c>
      <c r="AG59" s="14">
        <f>'Age Profile - 2020'!AG24</f>
        <v>0</v>
      </c>
      <c r="AH59" s="14">
        <f>'Age Profile - 2020'!AH24</f>
        <v>0</v>
      </c>
      <c r="AI59" s="14">
        <f>'Age Profile - 2020'!AI24</f>
        <v>0</v>
      </c>
      <c r="AJ59" s="14">
        <f>'Age Profile - 2020'!AJ24</f>
        <v>0</v>
      </c>
      <c r="AK59" s="14">
        <f>'Age Profile - 2020'!AK24</f>
        <v>0</v>
      </c>
      <c r="AL59" s="14">
        <f>'Age Profile - 2020'!AL24</f>
        <v>0</v>
      </c>
      <c r="AM59" s="14">
        <f>'Age Profile - 2020'!AM24</f>
        <v>0</v>
      </c>
      <c r="AN59" s="14">
        <f>'Age Profile - 2020'!AN24</f>
        <v>0</v>
      </c>
      <c r="AO59" s="14">
        <f>'Age Profile - 2020'!AO24</f>
        <v>0</v>
      </c>
      <c r="AP59" s="14">
        <f>'Age Profile - 2020'!AP24</f>
        <v>0</v>
      </c>
      <c r="AQ59" s="14">
        <f>'Age Profile - 2020'!AQ24</f>
        <v>0</v>
      </c>
      <c r="AR59" s="14">
        <f>'Age Profile - 2020'!AR24</f>
        <v>0</v>
      </c>
      <c r="AS59" s="14">
        <f>'Age Profile - 2020'!AS24</f>
        <v>0</v>
      </c>
      <c r="AT59" s="14">
        <f>'Age Profile - 2020'!AT24</f>
        <v>0</v>
      </c>
      <c r="AU59" s="14">
        <f>'Age Profile - 2020'!AU24</f>
        <v>0</v>
      </c>
      <c r="AV59" s="14">
        <f>'Age Profile - 2020'!AV24</f>
        <v>0</v>
      </c>
      <c r="AW59" s="14">
        <f>'Age Profile - 2020'!AW24</f>
        <v>0</v>
      </c>
      <c r="AX59" s="14">
        <f>'Age Profile - 2020'!AX24</f>
        <v>0</v>
      </c>
      <c r="AY59" s="14">
        <f>'Age Profile - 2020'!AY24</f>
        <v>0</v>
      </c>
      <c r="AZ59" s="14">
        <f>'Age Profile - 2020'!AZ24</f>
        <v>0</v>
      </c>
      <c r="BA59" s="14">
        <f>'Age Profile - 2020'!BA24</f>
        <v>0</v>
      </c>
      <c r="BB59" s="14">
        <f>'Age Profile - 2020'!BB24</f>
        <v>0</v>
      </c>
      <c r="BC59" s="14">
        <f>'Age Profile - 2020'!BC24</f>
        <v>0</v>
      </c>
      <c r="BD59" s="14">
        <f>'Age Profile - 2020'!BD24</f>
        <v>0</v>
      </c>
      <c r="BE59" s="14">
        <f>'Age Profile - 2020'!BE24</f>
        <v>0</v>
      </c>
      <c r="BF59" s="14">
        <f>'Age Profile - 2020'!BF24</f>
        <v>0</v>
      </c>
      <c r="BG59" s="14">
        <f>'Age Profile - 2020'!BG24</f>
        <v>0</v>
      </c>
      <c r="BH59" s="14">
        <f>'Age Profile - 2020'!BH24</f>
        <v>0</v>
      </c>
      <c r="BI59" s="14">
        <f>'Age Profile - 2020'!BI24</f>
        <v>0</v>
      </c>
      <c r="BJ59" s="14">
        <f>'Age Profile - 2020'!BJ24</f>
        <v>0</v>
      </c>
      <c r="BK59" s="14">
        <f>'Age Profile - 2020'!BK24</f>
        <v>0</v>
      </c>
      <c r="BL59" s="14">
        <f>'Age Profile - 2020'!BL24</f>
        <v>0</v>
      </c>
      <c r="BM59" s="14">
        <f>'Age Profile - 2020'!BM24</f>
        <v>0</v>
      </c>
      <c r="BN59" s="14">
        <f>'Age Profile - 2020'!BN24</f>
        <v>0</v>
      </c>
      <c r="BO59" s="14">
        <f>'Age Profile - 2020'!BO24</f>
        <v>0</v>
      </c>
      <c r="BP59" s="14">
        <f>'Age Profile - 2020'!BP24</f>
        <v>0</v>
      </c>
      <c r="BQ59" s="14">
        <f>'Age Profile - 2020'!BQ24</f>
        <v>0</v>
      </c>
      <c r="BR59" s="14">
        <f>'Age Profile - 2020'!BR24</f>
        <v>0</v>
      </c>
      <c r="BS59" s="14">
        <f>'Age Profile - 2020'!BS24</f>
        <v>0</v>
      </c>
      <c r="BT59" s="14">
        <f>'Age Profile - 2020'!BT24</f>
        <v>0</v>
      </c>
      <c r="BU59" s="14">
        <f>'Age Profile - 2020'!BU24</f>
        <v>0</v>
      </c>
      <c r="BV59" s="14">
        <f>'Age Profile - 2020'!BV24</f>
        <v>0</v>
      </c>
      <c r="BW59" s="14">
        <f>'Age Profile - 2020'!BW24</f>
        <v>0</v>
      </c>
      <c r="BX59" s="14">
        <f>'Age Profile - 2020'!BX24</f>
        <v>0</v>
      </c>
      <c r="BY59" s="14">
        <f>'Age Profile - 2020'!BY24</f>
        <v>0</v>
      </c>
      <c r="BZ59" s="14">
        <f>'Age Profile - 2020'!BZ24</f>
        <v>0</v>
      </c>
      <c r="CA59" s="14">
        <f>'Age Profile - 2020'!CA24</f>
        <v>0</v>
      </c>
      <c r="CB59" s="14">
        <f>'Age Profile - 2020'!CB24</f>
        <v>0</v>
      </c>
      <c r="CC59" s="14">
        <f>'Age Profile - 2020'!CC24</f>
        <v>0</v>
      </c>
      <c r="CD59" s="14">
        <f>'Age Profile - 2020'!CD24</f>
        <v>0</v>
      </c>
      <c r="CE59" s="14">
        <f>'Age Profile - 2020'!CE24</f>
        <v>0</v>
      </c>
      <c r="CF59" s="14">
        <f>'Age Profile - 2020'!CF24</f>
        <v>0</v>
      </c>
      <c r="CG59" s="14">
        <f>'Age Profile - 2020'!CG24</f>
        <v>0</v>
      </c>
      <c r="CH59" s="14">
        <f>'Age Profile - 2020'!CH24</f>
        <v>0</v>
      </c>
      <c r="CI59" s="14">
        <f>'Age Profile - 2020'!CI24</f>
        <v>0</v>
      </c>
      <c r="CJ59" s="14">
        <f>'Age Profile - 2020'!CJ24</f>
        <v>0</v>
      </c>
      <c r="CK59" s="14">
        <f>'Age Profile - 2020'!CK24</f>
        <v>0</v>
      </c>
      <c r="CL59" s="14">
        <f>'Age Profile - 2020'!CL24</f>
        <v>0</v>
      </c>
      <c r="CM59" s="14">
        <f>'Age Profile - 2020'!CM24</f>
        <v>0</v>
      </c>
      <c r="CN59" s="14">
        <f>'Age Profile - 2020'!CN24</f>
        <v>0</v>
      </c>
      <c r="CO59" s="14">
        <f>'Age Profile - 2020'!CO24</f>
        <v>0</v>
      </c>
      <c r="CP59" s="14">
        <f>'Age Profile - 2020'!CP24</f>
        <v>0</v>
      </c>
      <c r="CQ59" s="14">
        <f>'Age Profile - 2020'!CQ24</f>
        <v>0</v>
      </c>
      <c r="CR59" s="14">
        <f>'Age Profile - 2020'!CR24</f>
        <v>0</v>
      </c>
      <c r="CS59" s="14">
        <f>'Age Profile - 2020'!CS24</f>
        <v>0</v>
      </c>
      <c r="CT59" s="14">
        <f>'Age Profile - 2020'!CT24</f>
        <v>0</v>
      </c>
      <c r="CU59" s="14">
        <f>'Age Profile - 2020'!CU24</f>
        <v>0</v>
      </c>
      <c r="CV59" s="14">
        <f>'Age Profile - 2020'!CV24</f>
        <v>0</v>
      </c>
      <c r="CW59" s="14">
        <f>'Age Profile - 2020'!CW24</f>
        <v>0</v>
      </c>
      <c r="CX59" s="14">
        <f>'Age Profile - 2020'!CX24</f>
        <v>0</v>
      </c>
      <c r="CY59" s="14">
        <f>'Age Profile - 2020'!CY24</f>
        <v>0</v>
      </c>
      <c r="CZ59" s="14">
        <f>'Age Profile - 2020'!CZ24</f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</row>
    <row r="60" spans="3:117" x14ac:dyDescent="0.25">
      <c r="C60" t="s">
        <v>18</v>
      </c>
      <c r="D60">
        <v>0</v>
      </c>
      <c r="E60">
        <v>33</v>
      </c>
      <c r="F60" t="s">
        <v>8</v>
      </c>
      <c r="G60" s="1">
        <f t="shared" si="22"/>
        <v>41</v>
      </c>
      <c r="H60" s="14">
        <f>'Age Profile - 2020'!H25</f>
        <v>0</v>
      </c>
      <c r="I60" s="14">
        <f>'Age Profile - 2020'!I25</f>
        <v>0</v>
      </c>
      <c r="J60" s="14">
        <f>'Age Profile - 2020'!J25</f>
        <v>12</v>
      </c>
      <c r="K60" s="14">
        <f>'Age Profile - 2020'!K25</f>
        <v>0</v>
      </c>
      <c r="L60" s="14">
        <f>'Age Profile - 2020'!L25</f>
        <v>0</v>
      </c>
      <c r="M60" s="14">
        <f>'Age Profile - 2020'!M25</f>
        <v>0</v>
      </c>
      <c r="N60" s="14">
        <f>'Age Profile - 2020'!N25</f>
        <v>0</v>
      </c>
      <c r="O60" s="14">
        <f>'Age Profile - 2020'!O25</f>
        <v>12</v>
      </c>
      <c r="P60" s="14">
        <f>'Age Profile - 2020'!P25</f>
        <v>0</v>
      </c>
      <c r="Q60" s="14">
        <f>'Age Profile - 2020'!Q25</f>
        <v>0</v>
      </c>
      <c r="R60" s="14">
        <f>'Age Profile - 2020'!R25</f>
        <v>0</v>
      </c>
      <c r="S60" s="14">
        <f>'Age Profile - 2020'!S25</f>
        <v>0</v>
      </c>
      <c r="T60" s="14">
        <f>'Age Profile - 2020'!T25</f>
        <v>0</v>
      </c>
      <c r="U60" s="14">
        <f>'Age Profile - 2020'!U25</f>
        <v>6</v>
      </c>
      <c r="V60" s="14">
        <f>'Age Profile - 2020'!V25</f>
        <v>0</v>
      </c>
      <c r="W60" s="14">
        <f>'Age Profile - 2020'!W25</f>
        <v>0</v>
      </c>
      <c r="X60" s="14">
        <f>'Age Profile - 2020'!X25</f>
        <v>0</v>
      </c>
      <c r="Y60" s="14">
        <f>'Age Profile - 2020'!Y25</f>
        <v>6</v>
      </c>
      <c r="Z60" s="14">
        <f>'Age Profile - 2020'!Z25</f>
        <v>0</v>
      </c>
      <c r="AA60" s="14">
        <f>'Age Profile - 2020'!AA25</f>
        <v>0</v>
      </c>
      <c r="AB60" s="14">
        <f>'Age Profile - 2020'!AB25</f>
        <v>0</v>
      </c>
      <c r="AC60" s="14">
        <f>'Age Profile - 2020'!AC25</f>
        <v>0</v>
      </c>
      <c r="AD60" s="14">
        <f>'Age Profile - 2020'!AD25</f>
        <v>0</v>
      </c>
      <c r="AE60" s="14">
        <f>'Age Profile - 2020'!AE25</f>
        <v>0</v>
      </c>
      <c r="AF60" s="14">
        <f>'Age Profile - 2020'!AF25</f>
        <v>0</v>
      </c>
      <c r="AG60" s="14">
        <f>'Age Profile - 2020'!AG25</f>
        <v>3</v>
      </c>
      <c r="AH60" s="14">
        <f>'Age Profile - 2020'!AH25</f>
        <v>0</v>
      </c>
      <c r="AI60" s="14">
        <f>'Age Profile - 2020'!AI25</f>
        <v>0</v>
      </c>
      <c r="AJ60" s="14">
        <f>'Age Profile - 2020'!AJ25</f>
        <v>0</v>
      </c>
      <c r="AK60" s="14">
        <f>'Age Profile - 2020'!AK25</f>
        <v>0</v>
      </c>
      <c r="AL60" s="14">
        <f>'Age Profile - 2020'!AL25</f>
        <v>0</v>
      </c>
      <c r="AM60" s="14">
        <f>'Age Profile - 2020'!AM25</f>
        <v>0</v>
      </c>
      <c r="AN60" s="14">
        <f>'Age Profile - 2020'!AN25</f>
        <v>0</v>
      </c>
      <c r="AO60" s="14">
        <f>'Age Profile - 2020'!AO25</f>
        <v>0</v>
      </c>
      <c r="AP60" s="14">
        <f>'Age Profile - 2020'!AP25</f>
        <v>0</v>
      </c>
      <c r="AQ60" s="14">
        <f>'Age Profile - 2020'!AQ25</f>
        <v>0</v>
      </c>
      <c r="AR60" s="14">
        <f>'Age Profile - 2020'!AR25</f>
        <v>0</v>
      </c>
      <c r="AS60" s="14">
        <f>'Age Profile - 2020'!AS25</f>
        <v>0</v>
      </c>
      <c r="AT60" s="14">
        <f>'Age Profile - 2020'!AT25</f>
        <v>0</v>
      </c>
      <c r="AU60" s="14">
        <f>'Age Profile - 2020'!AU25</f>
        <v>0</v>
      </c>
      <c r="AV60" s="14">
        <f>'Age Profile - 2020'!AV25</f>
        <v>0</v>
      </c>
      <c r="AW60" s="14">
        <f>'Age Profile - 2020'!AW25</f>
        <v>0</v>
      </c>
      <c r="AX60" s="14">
        <f>'Age Profile - 2020'!AX25</f>
        <v>0</v>
      </c>
      <c r="AY60" s="14">
        <f>'Age Profile - 2020'!AY25</f>
        <v>0</v>
      </c>
      <c r="AZ60" s="14">
        <f>'Age Profile - 2020'!AZ25</f>
        <v>0</v>
      </c>
      <c r="BA60" s="14">
        <f>'Age Profile - 2020'!BA25</f>
        <v>0</v>
      </c>
      <c r="BB60" s="14">
        <f>'Age Profile - 2020'!BB25</f>
        <v>0</v>
      </c>
      <c r="BC60" s="14">
        <f>'Age Profile - 2020'!BC25</f>
        <v>2</v>
      </c>
      <c r="BD60" s="14">
        <f>'Age Profile - 2020'!BD25</f>
        <v>0</v>
      </c>
      <c r="BE60" s="14">
        <f>'Age Profile - 2020'!BE25</f>
        <v>0</v>
      </c>
      <c r="BF60" s="14">
        <f>'Age Profile - 2020'!BF25</f>
        <v>0</v>
      </c>
      <c r="BG60" s="14">
        <f>'Age Profile - 2020'!BG25</f>
        <v>0</v>
      </c>
      <c r="BH60" s="14">
        <f>'Age Profile - 2020'!BH25</f>
        <v>0</v>
      </c>
      <c r="BI60" s="14">
        <f>'Age Profile - 2020'!BI25</f>
        <v>0</v>
      </c>
      <c r="BJ60" s="14">
        <f>'Age Profile - 2020'!BJ25</f>
        <v>0</v>
      </c>
      <c r="BK60" s="14">
        <f>'Age Profile - 2020'!BK25</f>
        <v>0</v>
      </c>
      <c r="BL60" s="14">
        <f>'Age Profile - 2020'!BL25</f>
        <v>0</v>
      </c>
      <c r="BM60" s="14">
        <f>'Age Profile - 2020'!BM25</f>
        <v>0</v>
      </c>
      <c r="BN60" s="14">
        <f>'Age Profile - 2020'!BN25</f>
        <v>0</v>
      </c>
      <c r="BO60" s="14">
        <f>'Age Profile - 2020'!BO25</f>
        <v>0</v>
      </c>
      <c r="BP60" s="14">
        <f>'Age Profile - 2020'!BP25</f>
        <v>0</v>
      </c>
      <c r="BQ60" s="14">
        <f>'Age Profile - 2020'!BQ25</f>
        <v>0</v>
      </c>
      <c r="BR60" s="14">
        <f>'Age Profile - 2020'!BR25</f>
        <v>0</v>
      </c>
      <c r="BS60" s="14">
        <f>'Age Profile - 2020'!BS25</f>
        <v>0</v>
      </c>
      <c r="BT60" s="14">
        <f>'Age Profile - 2020'!BT25</f>
        <v>0</v>
      </c>
      <c r="BU60" s="14">
        <f>'Age Profile - 2020'!BU25</f>
        <v>0</v>
      </c>
      <c r="BV60" s="14">
        <f>'Age Profile - 2020'!BV25</f>
        <v>0</v>
      </c>
      <c r="BW60" s="14">
        <f>'Age Profile - 2020'!BW25</f>
        <v>0</v>
      </c>
      <c r="BX60" s="14">
        <f>'Age Profile - 2020'!BX25</f>
        <v>0</v>
      </c>
      <c r="BY60" s="14">
        <f>'Age Profile - 2020'!BY25</f>
        <v>0</v>
      </c>
      <c r="BZ60" s="14">
        <f>'Age Profile - 2020'!BZ25</f>
        <v>0</v>
      </c>
      <c r="CA60" s="14">
        <f>'Age Profile - 2020'!CA25</f>
        <v>0</v>
      </c>
      <c r="CB60" s="14">
        <f>'Age Profile - 2020'!CB25</f>
        <v>0</v>
      </c>
      <c r="CC60" s="14">
        <f>'Age Profile - 2020'!CC25</f>
        <v>0</v>
      </c>
      <c r="CD60" s="14">
        <f>'Age Profile - 2020'!CD25</f>
        <v>0</v>
      </c>
      <c r="CE60" s="14">
        <f>'Age Profile - 2020'!CE25</f>
        <v>0</v>
      </c>
      <c r="CF60" s="14">
        <f>'Age Profile - 2020'!CF25</f>
        <v>0</v>
      </c>
      <c r="CG60" s="14">
        <f>'Age Profile - 2020'!CG25</f>
        <v>0</v>
      </c>
      <c r="CH60" s="14">
        <f>'Age Profile - 2020'!CH25</f>
        <v>0</v>
      </c>
      <c r="CI60" s="14">
        <f>'Age Profile - 2020'!CI25</f>
        <v>0</v>
      </c>
      <c r="CJ60" s="14">
        <f>'Age Profile - 2020'!CJ25</f>
        <v>0</v>
      </c>
      <c r="CK60" s="14">
        <f>'Age Profile - 2020'!CK25</f>
        <v>0</v>
      </c>
      <c r="CL60" s="14">
        <f>'Age Profile - 2020'!CL25</f>
        <v>0</v>
      </c>
      <c r="CM60" s="14">
        <f>'Age Profile - 2020'!CM25</f>
        <v>0</v>
      </c>
      <c r="CN60" s="14">
        <f>'Age Profile - 2020'!CN25</f>
        <v>0</v>
      </c>
      <c r="CO60" s="14">
        <f>'Age Profile - 2020'!CO25</f>
        <v>0</v>
      </c>
      <c r="CP60" s="14">
        <f>'Age Profile - 2020'!CP25</f>
        <v>0</v>
      </c>
      <c r="CQ60" s="14">
        <f>'Age Profile - 2020'!CQ25</f>
        <v>0</v>
      </c>
      <c r="CR60" s="14">
        <f>'Age Profile - 2020'!CR25</f>
        <v>0</v>
      </c>
      <c r="CS60" s="14">
        <f>'Age Profile - 2020'!CS25</f>
        <v>0</v>
      </c>
      <c r="CT60" s="14">
        <f>'Age Profile - 2020'!CT25</f>
        <v>0</v>
      </c>
      <c r="CU60" s="14">
        <f>'Age Profile - 2020'!CU25</f>
        <v>0</v>
      </c>
      <c r="CV60" s="14">
        <f>'Age Profile - 2020'!CV25</f>
        <v>0</v>
      </c>
      <c r="CW60" s="14">
        <f>'Age Profile - 2020'!CW25</f>
        <v>0</v>
      </c>
      <c r="CX60" s="14">
        <f>'Age Profile - 2020'!CX25</f>
        <v>0</v>
      </c>
      <c r="CY60" s="14">
        <f>'Age Profile - 2020'!CY25</f>
        <v>0</v>
      </c>
      <c r="CZ60" s="14">
        <f>'Age Profile - 2020'!CZ25</f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</row>
    <row r="61" spans="3:117" x14ac:dyDescent="0.25">
      <c r="C61" t="s">
        <v>19</v>
      </c>
      <c r="D61">
        <v>34</v>
      </c>
      <c r="E61">
        <v>66</v>
      </c>
      <c r="F61" t="s">
        <v>8</v>
      </c>
      <c r="G61" s="1">
        <f t="shared" si="22"/>
        <v>72</v>
      </c>
      <c r="H61" s="14">
        <f>'Age Profile - 2020'!H26</f>
        <v>0</v>
      </c>
      <c r="I61" s="14">
        <f>'Age Profile - 2020'!I26</f>
        <v>0</v>
      </c>
      <c r="J61" s="14">
        <f>'Age Profile - 2020'!J26</f>
        <v>3</v>
      </c>
      <c r="K61" s="14">
        <f>'Age Profile - 2020'!K26</f>
        <v>2</v>
      </c>
      <c r="L61" s="14">
        <f>'Age Profile - 2020'!L26</f>
        <v>4</v>
      </c>
      <c r="M61" s="14">
        <f>'Age Profile - 2020'!M26</f>
        <v>3</v>
      </c>
      <c r="N61" s="14">
        <f>'Age Profile - 2020'!N26</f>
        <v>0</v>
      </c>
      <c r="O61" s="14">
        <f>'Age Profile - 2020'!O26</f>
        <v>3</v>
      </c>
      <c r="P61" s="14">
        <f>'Age Profile - 2020'!P26</f>
        <v>0</v>
      </c>
      <c r="Q61" s="14">
        <f>'Age Profile - 2020'!Q26</f>
        <v>0</v>
      </c>
      <c r="R61" s="14">
        <f>'Age Profile - 2020'!R26</f>
        <v>0</v>
      </c>
      <c r="S61" s="14">
        <f>'Age Profile - 2020'!S26</f>
        <v>12</v>
      </c>
      <c r="T61" s="14">
        <f>'Age Profile - 2020'!T26</f>
        <v>0</v>
      </c>
      <c r="U61" s="14">
        <f>'Age Profile - 2020'!U26</f>
        <v>3</v>
      </c>
      <c r="V61" s="14">
        <f>'Age Profile - 2020'!V26</f>
        <v>0</v>
      </c>
      <c r="W61" s="14">
        <f>'Age Profile - 2020'!W26</f>
        <v>5</v>
      </c>
      <c r="X61" s="14">
        <f>'Age Profile - 2020'!X26</f>
        <v>1</v>
      </c>
      <c r="Y61" s="14">
        <f>'Age Profile - 2020'!Y26</f>
        <v>0</v>
      </c>
      <c r="Z61" s="14">
        <f>'Age Profile - 2020'!Z26</f>
        <v>3</v>
      </c>
      <c r="AA61" s="14">
        <f>'Age Profile - 2020'!AA26</f>
        <v>2</v>
      </c>
      <c r="AB61" s="14">
        <f>'Age Profile - 2020'!AB26</f>
        <v>4</v>
      </c>
      <c r="AC61" s="14">
        <f>'Age Profile - 2020'!AC26</f>
        <v>3</v>
      </c>
      <c r="AD61" s="14">
        <f>'Age Profile - 2020'!AD26</f>
        <v>9</v>
      </c>
      <c r="AE61" s="14">
        <f>'Age Profile - 2020'!AE26</f>
        <v>0</v>
      </c>
      <c r="AF61" s="14">
        <f>'Age Profile - 2020'!AF26</f>
        <v>0</v>
      </c>
      <c r="AG61" s="14">
        <f>'Age Profile - 2020'!AG26</f>
        <v>0</v>
      </c>
      <c r="AH61" s="14">
        <f>'Age Profile - 2020'!AH26</f>
        <v>0</v>
      </c>
      <c r="AI61" s="14">
        <f>'Age Profile - 2020'!AI26</f>
        <v>0</v>
      </c>
      <c r="AJ61" s="14">
        <f>'Age Profile - 2020'!AJ26</f>
        <v>0</v>
      </c>
      <c r="AK61" s="14">
        <f>'Age Profile - 2020'!AK26</f>
        <v>0</v>
      </c>
      <c r="AL61" s="14">
        <f>'Age Profile - 2020'!AL26</f>
        <v>0</v>
      </c>
      <c r="AM61" s="14">
        <f>'Age Profile - 2020'!AM26</f>
        <v>3</v>
      </c>
      <c r="AN61" s="14">
        <f>'Age Profile - 2020'!AN26</f>
        <v>0</v>
      </c>
      <c r="AO61" s="14">
        <f>'Age Profile - 2020'!AO26</f>
        <v>0</v>
      </c>
      <c r="AP61" s="14">
        <f>'Age Profile - 2020'!AP26</f>
        <v>0</v>
      </c>
      <c r="AQ61" s="14">
        <f>'Age Profile - 2020'!AQ26</f>
        <v>0</v>
      </c>
      <c r="AR61" s="14">
        <f>'Age Profile - 2020'!AR26</f>
        <v>0</v>
      </c>
      <c r="AS61" s="14">
        <f>'Age Profile - 2020'!AS26</f>
        <v>0</v>
      </c>
      <c r="AT61" s="14">
        <f>'Age Profile - 2020'!AT26</f>
        <v>6</v>
      </c>
      <c r="AU61" s="14">
        <f>'Age Profile - 2020'!AU26</f>
        <v>0</v>
      </c>
      <c r="AV61" s="14">
        <f>'Age Profile - 2020'!AV26</f>
        <v>0</v>
      </c>
      <c r="AW61" s="14">
        <f>'Age Profile - 2020'!AW26</f>
        <v>0</v>
      </c>
      <c r="AX61" s="14">
        <f>'Age Profile - 2020'!AX26</f>
        <v>0</v>
      </c>
      <c r="AY61" s="14">
        <f>'Age Profile - 2020'!AY26</f>
        <v>0</v>
      </c>
      <c r="AZ61" s="14">
        <f>'Age Profile - 2020'!AZ26</f>
        <v>0</v>
      </c>
      <c r="BA61" s="14">
        <f>'Age Profile - 2020'!BA26</f>
        <v>3</v>
      </c>
      <c r="BB61" s="14">
        <f>'Age Profile - 2020'!BB26</f>
        <v>3</v>
      </c>
      <c r="BC61" s="14">
        <f>'Age Profile - 2020'!BC26</f>
        <v>0</v>
      </c>
      <c r="BD61" s="14">
        <f>'Age Profile - 2020'!BD26</f>
        <v>0</v>
      </c>
      <c r="BE61" s="14">
        <f>'Age Profile - 2020'!BE26</f>
        <v>0</v>
      </c>
      <c r="BF61" s="14">
        <f>'Age Profile - 2020'!BF26</f>
        <v>0</v>
      </c>
      <c r="BG61" s="14">
        <f>'Age Profile - 2020'!BG26</f>
        <v>0</v>
      </c>
      <c r="BH61" s="14">
        <f>'Age Profile - 2020'!BH26</f>
        <v>0</v>
      </c>
      <c r="BI61" s="14">
        <f>'Age Profile - 2020'!BI26</f>
        <v>0</v>
      </c>
      <c r="BJ61" s="14">
        <f>'Age Profile - 2020'!BJ26</f>
        <v>0</v>
      </c>
      <c r="BK61" s="14">
        <f>'Age Profile - 2020'!BK26</f>
        <v>0</v>
      </c>
      <c r="BL61" s="14">
        <f>'Age Profile - 2020'!BL26</f>
        <v>0</v>
      </c>
      <c r="BM61" s="14">
        <f>'Age Profile - 2020'!BM26</f>
        <v>0</v>
      </c>
      <c r="BN61" s="14">
        <f>'Age Profile - 2020'!BN26</f>
        <v>0</v>
      </c>
      <c r="BO61" s="14">
        <f>'Age Profile - 2020'!BO26</f>
        <v>0</v>
      </c>
      <c r="BP61" s="14">
        <f>'Age Profile - 2020'!BP26</f>
        <v>0</v>
      </c>
      <c r="BQ61" s="14">
        <f>'Age Profile - 2020'!BQ26</f>
        <v>0</v>
      </c>
      <c r="BR61" s="14">
        <f>'Age Profile - 2020'!BR26</f>
        <v>0</v>
      </c>
      <c r="BS61" s="14">
        <f>'Age Profile - 2020'!BS26</f>
        <v>0</v>
      </c>
      <c r="BT61" s="14">
        <f>'Age Profile - 2020'!BT26</f>
        <v>0</v>
      </c>
      <c r="BU61" s="14">
        <f>'Age Profile - 2020'!BU26</f>
        <v>0</v>
      </c>
      <c r="BV61" s="14">
        <f>'Age Profile - 2020'!BV26</f>
        <v>0</v>
      </c>
      <c r="BW61" s="14">
        <f>'Age Profile - 2020'!BW26</f>
        <v>0</v>
      </c>
      <c r="BX61" s="14">
        <f>'Age Profile - 2020'!BX26</f>
        <v>0</v>
      </c>
      <c r="BY61" s="14">
        <f>'Age Profile - 2020'!BY26</f>
        <v>0</v>
      </c>
      <c r="BZ61" s="14">
        <f>'Age Profile - 2020'!BZ26</f>
        <v>0</v>
      </c>
      <c r="CA61" s="14">
        <f>'Age Profile - 2020'!CA26</f>
        <v>0</v>
      </c>
      <c r="CB61" s="14">
        <f>'Age Profile - 2020'!CB26</f>
        <v>0</v>
      </c>
      <c r="CC61" s="14">
        <f>'Age Profile - 2020'!CC26</f>
        <v>0</v>
      </c>
      <c r="CD61" s="14">
        <f>'Age Profile - 2020'!CD26</f>
        <v>0</v>
      </c>
      <c r="CE61" s="14">
        <f>'Age Profile - 2020'!CE26</f>
        <v>0</v>
      </c>
      <c r="CF61" s="14">
        <f>'Age Profile - 2020'!CF26</f>
        <v>0</v>
      </c>
      <c r="CG61" s="14">
        <f>'Age Profile - 2020'!CG26</f>
        <v>0</v>
      </c>
      <c r="CH61" s="14">
        <f>'Age Profile - 2020'!CH26</f>
        <v>0</v>
      </c>
      <c r="CI61" s="14">
        <f>'Age Profile - 2020'!CI26</f>
        <v>0</v>
      </c>
      <c r="CJ61" s="14">
        <f>'Age Profile - 2020'!CJ26</f>
        <v>0</v>
      </c>
      <c r="CK61" s="14">
        <f>'Age Profile - 2020'!CK26</f>
        <v>0</v>
      </c>
      <c r="CL61" s="14">
        <f>'Age Profile - 2020'!CL26</f>
        <v>0</v>
      </c>
      <c r="CM61" s="14">
        <f>'Age Profile - 2020'!CM26</f>
        <v>0</v>
      </c>
      <c r="CN61" s="14">
        <f>'Age Profile - 2020'!CN26</f>
        <v>0</v>
      </c>
      <c r="CO61" s="14">
        <f>'Age Profile - 2020'!CO26</f>
        <v>0</v>
      </c>
      <c r="CP61" s="14">
        <f>'Age Profile - 2020'!CP26</f>
        <v>0</v>
      </c>
      <c r="CQ61" s="14">
        <f>'Age Profile - 2020'!CQ26</f>
        <v>0</v>
      </c>
      <c r="CR61" s="14">
        <f>'Age Profile - 2020'!CR26</f>
        <v>0</v>
      </c>
      <c r="CS61" s="14">
        <f>'Age Profile - 2020'!CS26</f>
        <v>0</v>
      </c>
      <c r="CT61" s="14">
        <f>'Age Profile - 2020'!CT26</f>
        <v>0</v>
      </c>
      <c r="CU61" s="14">
        <f>'Age Profile - 2020'!CU26</f>
        <v>0</v>
      </c>
      <c r="CV61" s="14">
        <f>'Age Profile - 2020'!CV26</f>
        <v>0</v>
      </c>
      <c r="CW61" s="14">
        <f>'Age Profile - 2020'!CW26</f>
        <v>0</v>
      </c>
      <c r="CX61" s="14">
        <f>'Age Profile - 2020'!CX26</f>
        <v>0</v>
      </c>
      <c r="CY61" s="14">
        <f>'Age Profile - 2020'!CY26</f>
        <v>0</v>
      </c>
      <c r="CZ61" s="14">
        <f>'Age Profile - 2020'!CZ26</f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</row>
    <row r="62" spans="3:117" x14ac:dyDescent="0.25">
      <c r="C62" t="s">
        <v>20</v>
      </c>
      <c r="D62">
        <v>67</v>
      </c>
      <c r="E62">
        <v>132</v>
      </c>
      <c r="F62" t="s">
        <v>8</v>
      </c>
      <c r="G62" s="1">
        <f t="shared" si="22"/>
        <v>1095</v>
      </c>
      <c r="H62" s="14">
        <f>'Age Profile - 2020'!H27</f>
        <v>0</v>
      </c>
      <c r="I62" s="14">
        <f>'Age Profile - 2020'!I27</f>
        <v>8</v>
      </c>
      <c r="J62" s="14">
        <f>'Age Profile - 2020'!J27</f>
        <v>4</v>
      </c>
      <c r="K62" s="14">
        <f>'Age Profile - 2020'!K27</f>
        <v>12</v>
      </c>
      <c r="L62" s="14">
        <f>'Age Profile - 2020'!L27</f>
        <v>0</v>
      </c>
      <c r="M62" s="14">
        <f>'Age Profile - 2020'!M27</f>
        <v>0</v>
      </c>
      <c r="N62" s="14">
        <f>'Age Profile - 2020'!N27</f>
        <v>15</v>
      </c>
      <c r="O62" s="14">
        <f>'Age Profile - 2020'!O27</f>
        <v>7</v>
      </c>
      <c r="P62" s="14">
        <f>'Age Profile - 2020'!P27</f>
        <v>58</v>
      </c>
      <c r="Q62" s="14">
        <f>'Age Profile - 2020'!Q27</f>
        <v>42</v>
      </c>
      <c r="R62" s="14">
        <f>'Age Profile - 2020'!R27</f>
        <v>108</v>
      </c>
      <c r="S62" s="14">
        <f>'Age Profile - 2020'!S27</f>
        <v>124</v>
      </c>
      <c r="T62" s="14">
        <f>'Age Profile - 2020'!T27</f>
        <v>46</v>
      </c>
      <c r="U62" s="14">
        <f>'Age Profile - 2020'!U27</f>
        <v>28</v>
      </c>
      <c r="V62" s="14">
        <f>'Age Profile - 2020'!V27</f>
        <v>70</v>
      </c>
      <c r="W62" s="14">
        <f>'Age Profile - 2020'!W27</f>
        <v>60</v>
      </c>
      <c r="X62" s="14">
        <f>'Age Profile - 2020'!X27</f>
        <v>9</v>
      </c>
      <c r="Y62" s="14">
        <f>'Age Profile - 2020'!Y27</f>
        <v>12</v>
      </c>
      <c r="Z62" s="14">
        <f>'Age Profile - 2020'!Z27</f>
        <v>9</v>
      </c>
      <c r="AA62" s="14">
        <f>'Age Profile - 2020'!AA27</f>
        <v>60</v>
      </c>
      <c r="AB62" s="14">
        <f>'Age Profile - 2020'!AB27</f>
        <v>35</v>
      </c>
      <c r="AC62" s="14">
        <f>'Age Profile - 2020'!AC27</f>
        <v>34</v>
      </c>
      <c r="AD62" s="14">
        <f>'Age Profile - 2020'!AD27</f>
        <v>51</v>
      </c>
      <c r="AE62" s="14">
        <f>'Age Profile - 2020'!AE27</f>
        <v>21</v>
      </c>
      <c r="AF62" s="14">
        <f>'Age Profile - 2020'!AF27</f>
        <v>8</v>
      </c>
      <c r="AG62" s="14">
        <f>'Age Profile - 2020'!AG27</f>
        <v>21</v>
      </c>
      <c r="AH62" s="14">
        <f>'Age Profile - 2020'!AH27</f>
        <v>0</v>
      </c>
      <c r="AI62" s="14">
        <f>'Age Profile - 2020'!AI27</f>
        <v>12</v>
      </c>
      <c r="AJ62" s="14">
        <f>'Age Profile - 2020'!AJ27</f>
        <v>12</v>
      </c>
      <c r="AK62" s="14">
        <f>'Age Profile - 2020'!AK27</f>
        <v>11</v>
      </c>
      <c r="AL62" s="14">
        <f>'Age Profile - 2020'!AL27</f>
        <v>3</v>
      </c>
      <c r="AM62" s="14">
        <f>'Age Profile - 2020'!AM27</f>
        <v>18</v>
      </c>
      <c r="AN62" s="14">
        <f>'Age Profile - 2020'!AN27</f>
        <v>10</v>
      </c>
      <c r="AO62" s="14">
        <f>'Age Profile - 2020'!AO27</f>
        <v>33</v>
      </c>
      <c r="AP62" s="14">
        <f>'Age Profile - 2020'!AP27</f>
        <v>8</v>
      </c>
      <c r="AQ62" s="14">
        <f>'Age Profile - 2020'!AQ27</f>
        <v>56</v>
      </c>
      <c r="AR62" s="14">
        <f>'Age Profile - 2020'!AR27</f>
        <v>25</v>
      </c>
      <c r="AS62" s="14">
        <f>'Age Profile - 2020'!AS27</f>
        <v>18</v>
      </c>
      <c r="AT62" s="14">
        <f>'Age Profile - 2020'!AT27</f>
        <v>0</v>
      </c>
      <c r="AU62" s="14">
        <f>'Age Profile - 2020'!AU27</f>
        <v>4</v>
      </c>
      <c r="AV62" s="14">
        <f>'Age Profile - 2020'!AV27</f>
        <v>0</v>
      </c>
      <c r="AW62" s="14">
        <f>'Age Profile - 2020'!AW27</f>
        <v>24</v>
      </c>
      <c r="AX62" s="14">
        <f>'Age Profile - 2020'!AX27</f>
        <v>4</v>
      </c>
      <c r="AY62" s="14">
        <f>'Age Profile - 2020'!AY27</f>
        <v>0</v>
      </c>
      <c r="AZ62" s="14">
        <f>'Age Profile - 2020'!AZ27</f>
        <v>3</v>
      </c>
      <c r="BA62" s="14">
        <f>'Age Profile - 2020'!BA27</f>
        <v>3</v>
      </c>
      <c r="BB62" s="14">
        <f>'Age Profile - 2020'!BB27</f>
        <v>0</v>
      </c>
      <c r="BC62" s="14">
        <f>'Age Profile - 2020'!BC27</f>
        <v>0</v>
      </c>
      <c r="BD62" s="14">
        <f>'Age Profile - 2020'!BD27</f>
        <v>0</v>
      </c>
      <c r="BE62" s="14">
        <f>'Age Profile - 2020'!BE27</f>
        <v>0</v>
      </c>
      <c r="BF62" s="14">
        <f>'Age Profile - 2020'!BF27</f>
        <v>0</v>
      </c>
      <c r="BG62" s="14">
        <f>'Age Profile - 2020'!BG27</f>
        <v>0</v>
      </c>
      <c r="BH62" s="14">
        <f>'Age Profile - 2020'!BH27</f>
        <v>0</v>
      </c>
      <c r="BI62" s="14">
        <f>'Age Profile - 2020'!BI27</f>
        <v>0</v>
      </c>
      <c r="BJ62" s="14">
        <f>'Age Profile - 2020'!BJ27</f>
        <v>8</v>
      </c>
      <c r="BK62" s="14">
        <f>'Age Profile - 2020'!BK27</f>
        <v>0</v>
      </c>
      <c r="BL62" s="14">
        <f>'Age Profile - 2020'!BL27</f>
        <v>0</v>
      </c>
      <c r="BM62" s="14">
        <f>'Age Profile - 2020'!BM27</f>
        <v>1</v>
      </c>
      <c r="BN62" s="14">
        <f>'Age Profile - 2020'!BN27</f>
        <v>0</v>
      </c>
      <c r="BO62" s="14">
        <f>'Age Profile - 2020'!BO27</f>
        <v>0</v>
      </c>
      <c r="BP62" s="14">
        <f>'Age Profile - 2020'!BP27</f>
        <v>0</v>
      </c>
      <c r="BQ62" s="14">
        <f>'Age Profile - 2020'!BQ27</f>
        <v>0</v>
      </c>
      <c r="BR62" s="14">
        <f>'Age Profile - 2020'!BR27</f>
        <v>0</v>
      </c>
      <c r="BS62" s="14">
        <f>'Age Profile - 2020'!BS27</f>
        <v>0</v>
      </c>
      <c r="BT62" s="14">
        <f>'Age Profile - 2020'!BT27</f>
        <v>0</v>
      </c>
      <c r="BU62" s="14">
        <f>'Age Profile - 2020'!BU27</f>
        <v>0</v>
      </c>
      <c r="BV62" s="14">
        <f>'Age Profile - 2020'!BV27</f>
        <v>0</v>
      </c>
      <c r="BW62" s="14">
        <f>'Age Profile - 2020'!BW27</f>
        <v>0</v>
      </c>
      <c r="BX62" s="14">
        <f>'Age Profile - 2020'!BX27</f>
        <v>0</v>
      </c>
      <c r="BY62" s="14">
        <f>'Age Profile - 2020'!BY27</f>
        <v>0</v>
      </c>
      <c r="BZ62" s="14">
        <f>'Age Profile - 2020'!BZ27</f>
        <v>0</v>
      </c>
      <c r="CA62" s="14">
        <f>'Age Profile - 2020'!CA27</f>
        <v>0</v>
      </c>
      <c r="CB62" s="14">
        <f>'Age Profile - 2020'!CB27</f>
        <v>0</v>
      </c>
      <c r="CC62" s="14">
        <f>'Age Profile - 2020'!CC27</f>
        <v>0</v>
      </c>
      <c r="CD62" s="14">
        <f>'Age Profile - 2020'!CD27</f>
        <v>0</v>
      </c>
      <c r="CE62" s="14">
        <f>'Age Profile - 2020'!CE27</f>
        <v>0</v>
      </c>
      <c r="CF62" s="14">
        <f>'Age Profile - 2020'!CF27</f>
        <v>0</v>
      </c>
      <c r="CG62" s="14">
        <f>'Age Profile - 2020'!CG27</f>
        <v>0</v>
      </c>
      <c r="CH62" s="14">
        <f>'Age Profile - 2020'!CH27</f>
        <v>0</v>
      </c>
      <c r="CI62" s="14">
        <f>'Age Profile - 2020'!CI27</f>
        <v>0</v>
      </c>
      <c r="CJ62" s="14">
        <f>'Age Profile - 2020'!CJ27</f>
        <v>0</v>
      </c>
      <c r="CK62" s="14">
        <f>'Age Profile - 2020'!CK27</f>
        <v>0</v>
      </c>
      <c r="CL62" s="14">
        <f>'Age Profile - 2020'!CL27</f>
        <v>0</v>
      </c>
      <c r="CM62" s="14">
        <f>'Age Profile - 2020'!CM27</f>
        <v>0</v>
      </c>
      <c r="CN62" s="14">
        <f>'Age Profile - 2020'!CN27</f>
        <v>0</v>
      </c>
      <c r="CO62" s="14">
        <f>'Age Profile - 2020'!CO27</f>
        <v>0</v>
      </c>
      <c r="CP62" s="14">
        <f>'Age Profile - 2020'!CP27</f>
        <v>0</v>
      </c>
      <c r="CQ62" s="14">
        <f>'Age Profile - 2020'!CQ27</f>
        <v>0</v>
      </c>
      <c r="CR62" s="14">
        <f>'Age Profile - 2020'!CR27</f>
        <v>0</v>
      </c>
      <c r="CS62" s="14">
        <f>'Age Profile - 2020'!CS27</f>
        <v>0</v>
      </c>
      <c r="CT62" s="14">
        <f>'Age Profile - 2020'!CT27</f>
        <v>0</v>
      </c>
      <c r="CU62" s="14">
        <f>'Age Profile - 2020'!CU27</f>
        <v>0</v>
      </c>
      <c r="CV62" s="14">
        <f>'Age Profile - 2020'!CV27</f>
        <v>0</v>
      </c>
      <c r="CW62" s="14">
        <f>'Age Profile - 2020'!CW27</f>
        <v>0</v>
      </c>
      <c r="CX62" s="14">
        <f>'Age Profile - 2020'!CX27</f>
        <v>0</v>
      </c>
      <c r="CY62" s="14">
        <f>'Age Profile - 2020'!CY27</f>
        <v>0</v>
      </c>
      <c r="CZ62" s="14">
        <f>'Age Profile - 2020'!CZ27</f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</row>
    <row r="63" spans="3:117" x14ac:dyDescent="0.25">
      <c r="C63" t="s">
        <v>21</v>
      </c>
      <c r="D63">
        <v>133</v>
      </c>
      <c r="E63">
        <v>275</v>
      </c>
      <c r="F63" t="s">
        <v>8</v>
      </c>
      <c r="G63" s="1">
        <f t="shared" si="22"/>
        <v>1143</v>
      </c>
      <c r="H63" s="14">
        <f>'Age Profile - 2020'!H28</f>
        <v>0</v>
      </c>
      <c r="I63" s="14">
        <f>'Age Profile - 2020'!I28</f>
        <v>6</v>
      </c>
      <c r="J63" s="14">
        <f>'Age Profile - 2020'!J28</f>
        <v>1</v>
      </c>
      <c r="K63" s="14">
        <f>'Age Profile - 2020'!K28</f>
        <v>5</v>
      </c>
      <c r="L63" s="14">
        <f>'Age Profile - 2020'!L28</f>
        <v>46</v>
      </c>
      <c r="M63" s="14">
        <f>'Age Profile - 2020'!M28</f>
        <v>100</v>
      </c>
      <c r="N63" s="14">
        <f>'Age Profile - 2020'!N28</f>
        <v>31</v>
      </c>
      <c r="O63" s="14">
        <f>'Age Profile - 2020'!O28</f>
        <v>91</v>
      </c>
      <c r="P63" s="14">
        <f>'Age Profile - 2020'!P28</f>
        <v>90</v>
      </c>
      <c r="Q63" s="14">
        <f>'Age Profile - 2020'!Q28</f>
        <v>21</v>
      </c>
      <c r="R63" s="14">
        <f>'Age Profile - 2020'!R28</f>
        <v>65</v>
      </c>
      <c r="S63" s="14">
        <f>'Age Profile - 2020'!S28</f>
        <v>92</v>
      </c>
      <c r="T63" s="14">
        <f>'Age Profile - 2020'!T28</f>
        <v>126</v>
      </c>
      <c r="U63" s="14">
        <f>'Age Profile - 2020'!U28</f>
        <v>75</v>
      </c>
      <c r="V63" s="14">
        <f>'Age Profile - 2020'!V28</f>
        <v>81</v>
      </c>
      <c r="W63" s="14">
        <f>'Age Profile - 2020'!W28</f>
        <v>46</v>
      </c>
      <c r="X63" s="14">
        <f>'Age Profile - 2020'!X28</f>
        <v>10</v>
      </c>
      <c r="Y63" s="14">
        <f>'Age Profile - 2020'!Y28</f>
        <v>23</v>
      </c>
      <c r="Z63" s="14">
        <f>'Age Profile - 2020'!Z28</f>
        <v>30</v>
      </c>
      <c r="AA63" s="14">
        <f>'Age Profile - 2020'!AA28</f>
        <v>1</v>
      </c>
      <c r="AB63" s="14">
        <f>'Age Profile - 2020'!AB28</f>
        <v>0</v>
      </c>
      <c r="AC63" s="14">
        <f>'Age Profile - 2020'!AC28</f>
        <v>5</v>
      </c>
      <c r="AD63" s="14">
        <f>'Age Profile - 2020'!AD28</f>
        <v>38</v>
      </c>
      <c r="AE63" s="14">
        <f>'Age Profile - 2020'!AE28</f>
        <v>0</v>
      </c>
      <c r="AF63" s="14">
        <f>'Age Profile - 2020'!AF28</f>
        <v>2</v>
      </c>
      <c r="AG63" s="14">
        <f>'Age Profile - 2020'!AG28</f>
        <v>0</v>
      </c>
      <c r="AH63" s="14">
        <f>'Age Profile - 2020'!AH28</f>
        <v>0</v>
      </c>
      <c r="AI63" s="14">
        <f>'Age Profile - 2020'!AI28</f>
        <v>18</v>
      </c>
      <c r="AJ63" s="14">
        <f>'Age Profile - 2020'!AJ28</f>
        <v>2</v>
      </c>
      <c r="AK63" s="14">
        <f>'Age Profile - 2020'!AK28</f>
        <v>0</v>
      </c>
      <c r="AL63" s="14">
        <f>'Age Profile - 2020'!AL28</f>
        <v>0</v>
      </c>
      <c r="AM63" s="14">
        <f>'Age Profile - 2020'!AM28</f>
        <v>9</v>
      </c>
      <c r="AN63" s="14">
        <f>'Age Profile - 2020'!AN28</f>
        <v>9</v>
      </c>
      <c r="AO63" s="14">
        <f>'Age Profile - 2020'!AO28</f>
        <v>10</v>
      </c>
      <c r="AP63" s="14">
        <f>'Age Profile - 2020'!AP28</f>
        <v>21</v>
      </c>
      <c r="AQ63" s="14">
        <f>'Age Profile - 2020'!AQ28</f>
        <v>29</v>
      </c>
      <c r="AR63" s="14">
        <f>'Age Profile - 2020'!AR28</f>
        <v>6</v>
      </c>
      <c r="AS63" s="14">
        <f>'Age Profile - 2020'!AS28</f>
        <v>17</v>
      </c>
      <c r="AT63" s="14">
        <f>'Age Profile - 2020'!AT28</f>
        <v>0</v>
      </c>
      <c r="AU63" s="14">
        <f>'Age Profile - 2020'!AU28</f>
        <v>0</v>
      </c>
      <c r="AV63" s="14">
        <f>'Age Profile - 2020'!AV28</f>
        <v>0</v>
      </c>
      <c r="AW63" s="14">
        <f>'Age Profile - 2020'!AW28</f>
        <v>0</v>
      </c>
      <c r="AX63" s="14">
        <f>'Age Profile - 2020'!AX28</f>
        <v>23</v>
      </c>
      <c r="AY63" s="14">
        <f>'Age Profile - 2020'!AY28</f>
        <v>0</v>
      </c>
      <c r="AZ63" s="14">
        <f>'Age Profile - 2020'!AZ28</f>
        <v>0</v>
      </c>
      <c r="BA63" s="14">
        <f>'Age Profile - 2020'!BA28</f>
        <v>14</v>
      </c>
      <c r="BB63" s="14">
        <f>'Age Profile - 2020'!BB28</f>
        <v>0</v>
      </c>
      <c r="BC63" s="14">
        <f>'Age Profile - 2020'!BC28</f>
        <v>0</v>
      </c>
      <c r="BD63" s="14">
        <f>'Age Profile - 2020'!BD28</f>
        <v>0</v>
      </c>
      <c r="BE63" s="14">
        <f>'Age Profile - 2020'!BE28</f>
        <v>0</v>
      </c>
      <c r="BF63" s="14">
        <f>'Age Profile - 2020'!BF28</f>
        <v>0</v>
      </c>
      <c r="BG63" s="14">
        <f>'Age Profile - 2020'!BG28</f>
        <v>0</v>
      </c>
      <c r="BH63" s="14">
        <f>'Age Profile - 2020'!BH28</f>
        <v>0</v>
      </c>
      <c r="BI63" s="14">
        <f>'Age Profile - 2020'!BI28</f>
        <v>0</v>
      </c>
      <c r="BJ63" s="14">
        <f>'Age Profile - 2020'!BJ28</f>
        <v>0</v>
      </c>
      <c r="BK63" s="14">
        <f>'Age Profile - 2020'!BK28</f>
        <v>0</v>
      </c>
      <c r="BL63" s="14">
        <f>'Age Profile - 2020'!BL28</f>
        <v>0</v>
      </c>
      <c r="BM63" s="14">
        <f>'Age Profile - 2020'!BM28</f>
        <v>0</v>
      </c>
      <c r="BN63" s="14">
        <f>'Age Profile - 2020'!BN28</f>
        <v>0</v>
      </c>
      <c r="BO63" s="14">
        <f>'Age Profile - 2020'!BO28</f>
        <v>0</v>
      </c>
      <c r="BP63" s="14">
        <f>'Age Profile - 2020'!BP28</f>
        <v>0</v>
      </c>
      <c r="BQ63" s="14">
        <f>'Age Profile - 2020'!BQ28</f>
        <v>0</v>
      </c>
      <c r="BR63" s="14">
        <f>'Age Profile - 2020'!BR28</f>
        <v>0</v>
      </c>
      <c r="BS63" s="14">
        <f>'Age Profile - 2020'!BS28</f>
        <v>0</v>
      </c>
      <c r="BT63" s="14">
        <f>'Age Profile - 2020'!BT28</f>
        <v>0</v>
      </c>
      <c r="BU63" s="14">
        <f>'Age Profile - 2020'!BU28</f>
        <v>0</v>
      </c>
      <c r="BV63" s="14">
        <f>'Age Profile - 2020'!BV28</f>
        <v>0</v>
      </c>
      <c r="BW63" s="14">
        <f>'Age Profile - 2020'!BW28</f>
        <v>0</v>
      </c>
      <c r="BX63" s="14">
        <f>'Age Profile - 2020'!BX28</f>
        <v>0</v>
      </c>
      <c r="BY63" s="14">
        <f>'Age Profile - 2020'!BY28</f>
        <v>0</v>
      </c>
      <c r="BZ63" s="14">
        <f>'Age Profile - 2020'!BZ28</f>
        <v>0</v>
      </c>
      <c r="CA63" s="14">
        <f>'Age Profile - 2020'!CA28</f>
        <v>0</v>
      </c>
      <c r="CB63" s="14">
        <f>'Age Profile - 2020'!CB28</f>
        <v>0</v>
      </c>
      <c r="CC63" s="14">
        <f>'Age Profile - 2020'!CC28</f>
        <v>0</v>
      </c>
      <c r="CD63" s="14">
        <f>'Age Profile - 2020'!CD28</f>
        <v>0</v>
      </c>
      <c r="CE63" s="14">
        <f>'Age Profile - 2020'!CE28</f>
        <v>0</v>
      </c>
      <c r="CF63" s="14">
        <f>'Age Profile - 2020'!CF28</f>
        <v>0</v>
      </c>
      <c r="CG63" s="14">
        <f>'Age Profile - 2020'!CG28</f>
        <v>0</v>
      </c>
      <c r="CH63" s="14">
        <f>'Age Profile - 2020'!CH28</f>
        <v>0</v>
      </c>
      <c r="CI63" s="14">
        <f>'Age Profile - 2020'!CI28</f>
        <v>0</v>
      </c>
      <c r="CJ63" s="14">
        <f>'Age Profile - 2020'!CJ28</f>
        <v>0</v>
      </c>
      <c r="CK63" s="14">
        <f>'Age Profile - 2020'!CK28</f>
        <v>0</v>
      </c>
      <c r="CL63" s="14">
        <f>'Age Profile - 2020'!CL28</f>
        <v>0</v>
      </c>
      <c r="CM63" s="14">
        <f>'Age Profile - 2020'!CM28</f>
        <v>0</v>
      </c>
      <c r="CN63" s="14">
        <f>'Age Profile - 2020'!CN28</f>
        <v>0</v>
      </c>
      <c r="CO63" s="14">
        <f>'Age Profile - 2020'!CO28</f>
        <v>0</v>
      </c>
      <c r="CP63" s="14">
        <f>'Age Profile - 2020'!CP28</f>
        <v>0</v>
      </c>
      <c r="CQ63" s="14">
        <f>'Age Profile - 2020'!CQ28</f>
        <v>0</v>
      </c>
      <c r="CR63" s="14">
        <f>'Age Profile - 2020'!CR28</f>
        <v>0</v>
      </c>
      <c r="CS63" s="14">
        <f>'Age Profile - 2020'!CS28</f>
        <v>0</v>
      </c>
      <c r="CT63" s="14">
        <f>'Age Profile - 2020'!CT28</f>
        <v>0</v>
      </c>
      <c r="CU63" s="14">
        <f>'Age Profile - 2020'!CU28</f>
        <v>0</v>
      </c>
      <c r="CV63" s="14">
        <f>'Age Profile - 2020'!CV28</f>
        <v>0</v>
      </c>
      <c r="CW63" s="14">
        <f>'Age Profile - 2020'!CW28</f>
        <v>0</v>
      </c>
      <c r="CX63" s="14">
        <f>'Age Profile - 2020'!CX28</f>
        <v>0</v>
      </c>
      <c r="CY63" s="14">
        <f>'Age Profile - 2020'!CY28</f>
        <v>0</v>
      </c>
      <c r="CZ63" s="14">
        <f>'Age Profile - 2020'!CZ28</f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</row>
    <row r="64" spans="3:117" x14ac:dyDescent="0.25">
      <c r="C64" t="s">
        <v>22</v>
      </c>
      <c r="D64">
        <v>276</v>
      </c>
      <c r="E64">
        <v>330</v>
      </c>
      <c r="F64" t="s">
        <v>8</v>
      </c>
      <c r="G64" s="1">
        <f t="shared" si="22"/>
        <v>24</v>
      </c>
      <c r="H64" s="14">
        <f>'Age Profile - 2020'!H29</f>
        <v>0</v>
      </c>
      <c r="I64" s="14">
        <f>'Age Profile - 2020'!I29</f>
        <v>0</v>
      </c>
      <c r="J64" s="14">
        <f>'Age Profile - 2020'!J29</f>
        <v>0</v>
      </c>
      <c r="K64" s="14">
        <f>'Age Profile - 2020'!K29</f>
        <v>0</v>
      </c>
      <c r="L64" s="14">
        <f>'Age Profile - 2020'!L29</f>
        <v>0</v>
      </c>
      <c r="M64" s="14">
        <f>'Age Profile - 2020'!M29</f>
        <v>0</v>
      </c>
      <c r="N64" s="14">
        <f>'Age Profile - 2020'!N29</f>
        <v>0</v>
      </c>
      <c r="O64" s="14">
        <f>'Age Profile - 2020'!O29</f>
        <v>0</v>
      </c>
      <c r="P64" s="14">
        <f>'Age Profile - 2020'!P29</f>
        <v>9</v>
      </c>
      <c r="Q64" s="14">
        <f>'Age Profile - 2020'!Q29</f>
        <v>0</v>
      </c>
      <c r="R64" s="14">
        <f>'Age Profile - 2020'!R29</f>
        <v>0</v>
      </c>
      <c r="S64" s="14">
        <f>'Age Profile - 2020'!S29</f>
        <v>0</v>
      </c>
      <c r="T64" s="14">
        <f>'Age Profile - 2020'!T29</f>
        <v>2</v>
      </c>
      <c r="U64" s="14">
        <f>'Age Profile - 2020'!U29</f>
        <v>1</v>
      </c>
      <c r="V64" s="14">
        <f>'Age Profile - 2020'!V29</f>
        <v>0</v>
      </c>
      <c r="W64" s="14">
        <f>'Age Profile - 2020'!W29</f>
        <v>12</v>
      </c>
      <c r="X64" s="14">
        <f>'Age Profile - 2020'!X29</f>
        <v>0</v>
      </c>
      <c r="Y64" s="14">
        <f>'Age Profile - 2020'!Y29</f>
        <v>0</v>
      </c>
      <c r="Z64" s="14">
        <f>'Age Profile - 2020'!Z29</f>
        <v>0</v>
      </c>
      <c r="AA64" s="14">
        <f>'Age Profile - 2020'!AA29</f>
        <v>0</v>
      </c>
      <c r="AB64" s="14">
        <f>'Age Profile - 2020'!AB29</f>
        <v>0</v>
      </c>
      <c r="AC64" s="14">
        <f>'Age Profile - 2020'!AC29</f>
        <v>0</v>
      </c>
      <c r="AD64" s="14">
        <f>'Age Profile - 2020'!AD29</f>
        <v>0</v>
      </c>
      <c r="AE64" s="14">
        <f>'Age Profile - 2020'!AE29</f>
        <v>0</v>
      </c>
      <c r="AF64" s="14">
        <f>'Age Profile - 2020'!AF29</f>
        <v>0</v>
      </c>
      <c r="AG64" s="14">
        <f>'Age Profile - 2020'!AG29</f>
        <v>0</v>
      </c>
      <c r="AH64" s="14">
        <f>'Age Profile - 2020'!AH29</f>
        <v>0</v>
      </c>
      <c r="AI64" s="14">
        <f>'Age Profile - 2020'!AI29</f>
        <v>0</v>
      </c>
      <c r="AJ64" s="14">
        <f>'Age Profile - 2020'!AJ29</f>
        <v>0</v>
      </c>
      <c r="AK64" s="14">
        <f>'Age Profile - 2020'!AK29</f>
        <v>0</v>
      </c>
      <c r="AL64" s="14">
        <f>'Age Profile - 2020'!AL29</f>
        <v>0</v>
      </c>
      <c r="AM64" s="14">
        <f>'Age Profile - 2020'!AM29</f>
        <v>0</v>
      </c>
      <c r="AN64" s="14">
        <f>'Age Profile - 2020'!AN29</f>
        <v>0</v>
      </c>
      <c r="AO64" s="14">
        <f>'Age Profile - 2020'!AO29</f>
        <v>0</v>
      </c>
      <c r="AP64" s="14">
        <f>'Age Profile - 2020'!AP29</f>
        <v>0</v>
      </c>
      <c r="AQ64" s="14">
        <f>'Age Profile - 2020'!AQ29</f>
        <v>0</v>
      </c>
      <c r="AR64" s="14">
        <f>'Age Profile - 2020'!AR29</f>
        <v>0</v>
      </c>
      <c r="AS64" s="14">
        <f>'Age Profile - 2020'!AS29</f>
        <v>0</v>
      </c>
      <c r="AT64" s="14">
        <f>'Age Profile - 2020'!AT29</f>
        <v>0</v>
      </c>
      <c r="AU64" s="14">
        <f>'Age Profile - 2020'!AU29</f>
        <v>0</v>
      </c>
      <c r="AV64" s="14">
        <f>'Age Profile - 2020'!AV29</f>
        <v>0</v>
      </c>
      <c r="AW64" s="14">
        <f>'Age Profile - 2020'!AW29</f>
        <v>0</v>
      </c>
      <c r="AX64" s="14">
        <f>'Age Profile - 2020'!AX29</f>
        <v>0</v>
      </c>
      <c r="AY64" s="14">
        <f>'Age Profile - 2020'!AY29</f>
        <v>0</v>
      </c>
      <c r="AZ64" s="14">
        <f>'Age Profile - 2020'!AZ29</f>
        <v>0</v>
      </c>
      <c r="BA64" s="14">
        <f>'Age Profile - 2020'!BA29</f>
        <v>0</v>
      </c>
      <c r="BB64" s="14">
        <f>'Age Profile - 2020'!BB29</f>
        <v>0</v>
      </c>
      <c r="BC64" s="14">
        <f>'Age Profile - 2020'!BC29</f>
        <v>0</v>
      </c>
      <c r="BD64" s="14">
        <f>'Age Profile - 2020'!BD29</f>
        <v>0</v>
      </c>
      <c r="BE64" s="14">
        <f>'Age Profile - 2020'!BE29</f>
        <v>0</v>
      </c>
      <c r="BF64" s="14">
        <f>'Age Profile - 2020'!BF29</f>
        <v>0</v>
      </c>
      <c r="BG64" s="14">
        <f>'Age Profile - 2020'!BG29</f>
        <v>0</v>
      </c>
      <c r="BH64" s="14">
        <f>'Age Profile - 2020'!BH29</f>
        <v>0</v>
      </c>
      <c r="BI64" s="14">
        <f>'Age Profile - 2020'!BI29</f>
        <v>0</v>
      </c>
      <c r="BJ64" s="14">
        <f>'Age Profile - 2020'!BJ29</f>
        <v>0</v>
      </c>
      <c r="BK64" s="14">
        <f>'Age Profile - 2020'!BK29</f>
        <v>0</v>
      </c>
      <c r="BL64" s="14">
        <f>'Age Profile - 2020'!BL29</f>
        <v>0</v>
      </c>
      <c r="BM64" s="14">
        <f>'Age Profile - 2020'!BM29</f>
        <v>0</v>
      </c>
      <c r="BN64" s="14">
        <f>'Age Profile - 2020'!BN29</f>
        <v>0</v>
      </c>
      <c r="BO64" s="14">
        <f>'Age Profile - 2020'!BO29</f>
        <v>0</v>
      </c>
      <c r="BP64" s="14">
        <f>'Age Profile - 2020'!BP29</f>
        <v>0</v>
      </c>
      <c r="BQ64" s="14">
        <f>'Age Profile - 2020'!BQ29</f>
        <v>0</v>
      </c>
      <c r="BR64" s="14">
        <f>'Age Profile - 2020'!BR29</f>
        <v>0</v>
      </c>
      <c r="BS64" s="14">
        <f>'Age Profile - 2020'!BS29</f>
        <v>0</v>
      </c>
      <c r="BT64" s="14">
        <f>'Age Profile - 2020'!BT29</f>
        <v>0</v>
      </c>
      <c r="BU64" s="14">
        <f>'Age Profile - 2020'!BU29</f>
        <v>0</v>
      </c>
      <c r="BV64" s="14">
        <f>'Age Profile - 2020'!BV29</f>
        <v>0</v>
      </c>
      <c r="BW64" s="14">
        <f>'Age Profile - 2020'!BW29</f>
        <v>0</v>
      </c>
      <c r="BX64" s="14">
        <f>'Age Profile - 2020'!BX29</f>
        <v>0</v>
      </c>
      <c r="BY64" s="14">
        <f>'Age Profile - 2020'!BY29</f>
        <v>0</v>
      </c>
      <c r="BZ64" s="14">
        <f>'Age Profile - 2020'!BZ29</f>
        <v>0</v>
      </c>
      <c r="CA64" s="14">
        <f>'Age Profile - 2020'!CA29</f>
        <v>0</v>
      </c>
      <c r="CB64" s="14">
        <f>'Age Profile - 2020'!CB29</f>
        <v>0</v>
      </c>
      <c r="CC64" s="14">
        <f>'Age Profile - 2020'!CC29</f>
        <v>0</v>
      </c>
      <c r="CD64" s="14">
        <f>'Age Profile - 2020'!CD29</f>
        <v>0</v>
      </c>
      <c r="CE64" s="14">
        <f>'Age Profile - 2020'!CE29</f>
        <v>0</v>
      </c>
      <c r="CF64" s="14">
        <f>'Age Profile - 2020'!CF29</f>
        <v>0</v>
      </c>
      <c r="CG64" s="14">
        <f>'Age Profile - 2020'!CG29</f>
        <v>0</v>
      </c>
      <c r="CH64" s="14">
        <f>'Age Profile - 2020'!CH29</f>
        <v>0</v>
      </c>
      <c r="CI64" s="14">
        <f>'Age Profile - 2020'!CI29</f>
        <v>0</v>
      </c>
      <c r="CJ64" s="14">
        <f>'Age Profile - 2020'!CJ29</f>
        <v>0</v>
      </c>
      <c r="CK64" s="14">
        <f>'Age Profile - 2020'!CK29</f>
        <v>0</v>
      </c>
      <c r="CL64" s="14">
        <f>'Age Profile - 2020'!CL29</f>
        <v>0</v>
      </c>
      <c r="CM64" s="14">
        <f>'Age Profile - 2020'!CM29</f>
        <v>0</v>
      </c>
      <c r="CN64" s="14">
        <f>'Age Profile - 2020'!CN29</f>
        <v>0</v>
      </c>
      <c r="CO64" s="14">
        <f>'Age Profile - 2020'!CO29</f>
        <v>0</v>
      </c>
      <c r="CP64" s="14">
        <f>'Age Profile - 2020'!CP29</f>
        <v>0</v>
      </c>
      <c r="CQ64" s="14">
        <f>'Age Profile - 2020'!CQ29</f>
        <v>0</v>
      </c>
      <c r="CR64" s="14">
        <f>'Age Profile - 2020'!CR29</f>
        <v>0</v>
      </c>
      <c r="CS64" s="14">
        <f>'Age Profile - 2020'!CS29</f>
        <v>0</v>
      </c>
      <c r="CT64" s="14">
        <f>'Age Profile - 2020'!CT29</f>
        <v>0</v>
      </c>
      <c r="CU64" s="14">
        <f>'Age Profile - 2020'!CU29</f>
        <v>0</v>
      </c>
      <c r="CV64" s="14">
        <f>'Age Profile - 2020'!CV29</f>
        <v>0</v>
      </c>
      <c r="CW64" s="14">
        <f>'Age Profile - 2020'!CW29</f>
        <v>0</v>
      </c>
      <c r="CX64" s="14">
        <f>'Age Profile - 2020'!CX29</f>
        <v>0</v>
      </c>
      <c r="CY64" s="14">
        <f>'Age Profile - 2020'!CY29</f>
        <v>0</v>
      </c>
      <c r="CZ64" s="14">
        <f>'Age Profile - 2020'!CZ29</f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</row>
    <row r="65" spans="1:117" x14ac:dyDescent="0.25">
      <c r="C65" t="s">
        <v>23</v>
      </c>
      <c r="D65">
        <v>331</v>
      </c>
      <c r="E65">
        <v>500</v>
      </c>
      <c r="F65" t="s">
        <v>8</v>
      </c>
      <c r="G65" s="1">
        <f t="shared" si="22"/>
        <v>0</v>
      </c>
      <c r="H65" s="14">
        <f>'Age Profile - 2020'!H30</f>
        <v>0</v>
      </c>
      <c r="I65" s="14">
        <f>'Age Profile - 2020'!I30</f>
        <v>0</v>
      </c>
      <c r="J65" s="14">
        <f>'Age Profile - 2020'!J30</f>
        <v>0</v>
      </c>
      <c r="K65" s="14">
        <f>'Age Profile - 2020'!K30</f>
        <v>0</v>
      </c>
      <c r="L65" s="14">
        <f>'Age Profile - 2020'!L30</f>
        <v>0</v>
      </c>
      <c r="M65" s="14">
        <f>'Age Profile - 2020'!M30</f>
        <v>0</v>
      </c>
      <c r="N65" s="14">
        <f>'Age Profile - 2020'!N30</f>
        <v>0</v>
      </c>
      <c r="O65" s="14">
        <f>'Age Profile - 2020'!O30</f>
        <v>0</v>
      </c>
      <c r="P65" s="14">
        <f>'Age Profile - 2020'!P30</f>
        <v>0</v>
      </c>
      <c r="Q65" s="14">
        <f>'Age Profile - 2020'!Q30</f>
        <v>0</v>
      </c>
      <c r="R65" s="14">
        <f>'Age Profile - 2020'!R30</f>
        <v>0</v>
      </c>
      <c r="S65" s="14">
        <f>'Age Profile - 2020'!S30</f>
        <v>0</v>
      </c>
      <c r="T65" s="14">
        <f>'Age Profile - 2020'!T30</f>
        <v>0</v>
      </c>
      <c r="U65" s="14">
        <f>'Age Profile - 2020'!U30</f>
        <v>0</v>
      </c>
      <c r="V65" s="14">
        <f>'Age Profile - 2020'!V30</f>
        <v>0</v>
      </c>
      <c r="W65" s="14">
        <f>'Age Profile - 2020'!W30</f>
        <v>0</v>
      </c>
      <c r="X65" s="14">
        <f>'Age Profile - 2020'!X30</f>
        <v>0</v>
      </c>
      <c r="Y65" s="14">
        <f>'Age Profile - 2020'!Y30</f>
        <v>0</v>
      </c>
      <c r="Z65" s="14">
        <f>'Age Profile - 2020'!Z30</f>
        <v>0</v>
      </c>
      <c r="AA65" s="14">
        <f>'Age Profile - 2020'!AA30</f>
        <v>0</v>
      </c>
      <c r="AB65" s="14">
        <f>'Age Profile - 2020'!AB30</f>
        <v>0</v>
      </c>
      <c r="AC65" s="14">
        <f>'Age Profile - 2020'!AC30</f>
        <v>0</v>
      </c>
      <c r="AD65" s="14">
        <f>'Age Profile - 2020'!AD30</f>
        <v>0</v>
      </c>
      <c r="AE65" s="14">
        <f>'Age Profile - 2020'!AE30</f>
        <v>0</v>
      </c>
      <c r="AF65" s="14">
        <f>'Age Profile - 2020'!AF30</f>
        <v>0</v>
      </c>
      <c r="AG65" s="14">
        <f>'Age Profile - 2020'!AG30</f>
        <v>0</v>
      </c>
      <c r="AH65" s="14">
        <f>'Age Profile - 2020'!AH30</f>
        <v>0</v>
      </c>
      <c r="AI65" s="14">
        <f>'Age Profile - 2020'!AI30</f>
        <v>0</v>
      </c>
      <c r="AJ65" s="14">
        <f>'Age Profile - 2020'!AJ30</f>
        <v>0</v>
      </c>
      <c r="AK65" s="14">
        <f>'Age Profile - 2020'!AK30</f>
        <v>0</v>
      </c>
      <c r="AL65" s="14">
        <f>'Age Profile - 2020'!AL30</f>
        <v>0</v>
      </c>
      <c r="AM65" s="14">
        <f>'Age Profile - 2020'!AM30</f>
        <v>0</v>
      </c>
      <c r="AN65" s="14">
        <f>'Age Profile - 2020'!AN30</f>
        <v>0</v>
      </c>
      <c r="AO65" s="14">
        <f>'Age Profile - 2020'!AO30</f>
        <v>0</v>
      </c>
      <c r="AP65" s="14">
        <f>'Age Profile - 2020'!AP30</f>
        <v>0</v>
      </c>
      <c r="AQ65" s="14">
        <f>'Age Profile - 2020'!AQ30</f>
        <v>0</v>
      </c>
      <c r="AR65" s="14">
        <f>'Age Profile - 2020'!AR30</f>
        <v>0</v>
      </c>
      <c r="AS65" s="14">
        <f>'Age Profile - 2020'!AS30</f>
        <v>0</v>
      </c>
      <c r="AT65" s="14">
        <f>'Age Profile - 2020'!AT30</f>
        <v>0</v>
      </c>
      <c r="AU65" s="14">
        <f>'Age Profile - 2020'!AU30</f>
        <v>0</v>
      </c>
      <c r="AV65" s="14">
        <f>'Age Profile - 2020'!AV30</f>
        <v>0</v>
      </c>
      <c r="AW65" s="14">
        <f>'Age Profile - 2020'!AW30</f>
        <v>0</v>
      </c>
      <c r="AX65" s="14">
        <f>'Age Profile - 2020'!AX30</f>
        <v>0</v>
      </c>
      <c r="AY65" s="14">
        <f>'Age Profile - 2020'!AY30</f>
        <v>0</v>
      </c>
      <c r="AZ65" s="14">
        <f>'Age Profile - 2020'!AZ30</f>
        <v>0</v>
      </c>
      <c r="BA65" s="14">
        <f>'Age Profile - 2020'!BA30</f>
        <v>0</v>
      </c>
      <c r="BB65" s="14">
        <f>'Age Profile - 2020'!BB30</f>
        <v>0</v>
      </c>
      <c r="BC65" s="14">
        <f>'Age Profile - 2020'!BC30</f>
        <v>0</v>
      </c>
      <c r="BD65" s="14">
        <f>'Age Profile - 2020'!BD30</f>
        <v>0</v>
      </c>
      <c r="BE65" s="14">
        <f>'Age Profile - 2020'!BE30</f>
        <v>0</v>
      </c>
      <c r="BF65" s="14">
        <f>'Age Profile - 2020'!BF30</f>
        <v>0</v>
      </c>
      <c r="BG65" s="14">
        <f>'Age Profile - 2020'!BG30</f>
        <v>0</v>
      </c>
      <c r="BH65" s="14">
        <f>'Age Profile - 2020'!BH30</f>
        <v>0</v>
      </c>
      <c r="BI65" s="14">
        <f>'Age Profile - 2020'!BI30</f>
        <v>0</v>
      </c>
      <c r="BJ65" s="14">
        <f>'Age Profile - 2020'!BJ30</f>
        <v>0</v>
      </c>
      <c r="BK65" s="14">
        <f>'Age Profile - 2020'!BK30</f>
        <v>0</v>
      </c>
      <c r="BL65" s="14">
        <f>'Age Profile - 2020'!BL30</f>
        <v>0</v>
      </c>
      <c r="BM65" s="14">
        <f>'Age Profile - 2020'!BM30</f>
        <v>0</v>
      </c>
      <c r="BN65" s="14">
        <f>'Age Profile - 2020'!BN30</f>
        <v>0</v>
      </c>
      <c r="BO65" s="14">
        <f>'Age Profile - 2020'!BO30</f>
        <v>0</v>
      </c>
      <c r="BP65" s="14">
        <f>'Age Profile - 2020'!BP30</f>
        <v>0</v>
      </c>
      <c r="BQ65" s="14">
        <f>'Age Profile - 2020'!BQ30</f>
        <v>0</v>
      </c>
      <c r="BR65" s="14">
        <f>'Age Profile - 2020'!BR30</f>
        <v>0</v>
      </c>
      <c r="BS65" s="14">
        <f>'Age Profile - 2020'!BS30</f>
        <v>0</v>
      </c>
      <c r="BT65" s="14">
        <f>'Age Profile - 2020'!BT30</f>
        <v>0</v>
      </c>
      <c r="BU65" s="14">
        <f>'Age Profile - 2020'!BU30</f>
        <v>0</v>
      </c>
      <c r="BV65" s="14">
        <f>'Age Profile - 2020'!BV30</f>
        <v>0</v>
      </c>
      <c r="BW65" s="14">
        <f>'Age Profile - 2020'!BW30</f>
        <v>0</v>
      </c>
      <c r="BX65" s="14">
        <f>'Age Profile - 2020'!BX30</f>
        <v>0</v>
      </c>
      <c r="BY65" s="14">
        <f>'Age Profile - 2020'!BY30</f>
        <v>0</v>
      </c>
      <c r="BZ65" s="14">
        <f>'Age Profile - 2020'!BZ30</f>
        <v>0</v>
      </c>
      <c r="CA65" s="14">
        <f>'Age Profile - 2020'!CA30</f>
        <v>0</v>
      </c>
      <c r="CB65" s="14">
        <f>'Age Profile - 2020'!CB30</f>
        <v>0</v>
      </c>
      <c r="CC65" s="14">
        <f>'Age Profile - 2020'!CC30</f>
        <v>0</v>
      </c>
      <c r="CD65" s="14">
        <f>'Age Profile - 2020'!CD30</f>
        <v>0</v>
      </c>
      <c r="CE65" s="14">
        <f>'Age Profile - 2020'!CE30</f>
        <v>0</v>
      </c>
      <c r="CF65" s="14">
        <f>'Age Profile - 2020'!CF30</f>
        <v>0</v>
      </c>
      <c r="CG65" s="14">
        <f>'Age Profile - 2020'!CG30</f>
        <v>0</v>
      </c>
      <c r="CH65" s="14">
        <f>'Age Profile - 2020'!CH30</f>
        <v>0</v>
      </c>
      <c r="CI65" s="14">
        <f>'Age Profile - 2020'!CI30</f>
        <v>0</v>
      </c>
      <c r="CJ65" s="14">
        <f>'Age Profile - 2020'!CJ30</f>
        <v>0</v>
      </c>
      <c r="CK65" s="14">
        <f>'Age Profile - 2020'!CK30</f>
        <v>0</v>
      </c>
      <c r="CL65" s="14">
        <f>'Age Profile - 2020'!CL30</f>
        <v>0</v>
      </c>
      <c r="CM65" s="14">
        <f>'Age Profile - 2020'!CM30</f>
        <v>0</v>
      </c>
      <c r="CN65" s="14">
        <f>'Age Profile - 2020'!CN30</f>
        <v>0</v>
      </c>
      <c r="CO65" s="14">
        <f>'Age Profile - 2020'!CO30</f>
        <v>0</v>
      </c>
      <c r="CP65" s="14">
        <f>'Age Profile - 2020'!CP30</f>
        <v>0</v>
      </c>
      <c r="CQ65" s="14">
        <f>'Age Profile - 2020'!CQ30</f>
        <v>0</v>
      </c>
      <c r="CR65" s="14">
        <f>'Age Profile - 2020'!CR30</f>
        <v>0</v>
      </c>
      <c r="CS65" s="14">
        <f>'Age Profile - 2020'!CS30</f>
        <v>0</v>
      </c>
      <c r="CT65" s="14">
        <f>'Age Profile - 2020'!CT30</f>
        <v>0</v>
      </c>
      <c r="CU65" s="14">
        <f>'Age Profile - 2020'!CU30</f>
        <v>0</v>
      </c>
      <c r="CV65" s="14">
        <f>'Age Profile - 2020'!CV30</f>
        <v>0</v>
      </c>
      <c r="CW65" s="14">
        <f>'Age Profile - 2020'!CW30</f>
        <v>0</v>
      </c>
      <c r="CX65" s="14">
        <f>'Age Profile - 2020'!CX30</f>
        <v>0</v>
      </c>
      <c r="CY65" s="14">
        <f>'Age Profile - 2020'!CY30</f>
        <v>0</v>
      </c>
      <c r="CZ65" s="14">
        <f>'Age Profile - 2020'!CZ30</f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</row>
    <row r="66" spans="1:117" x14ac:dyDescent="0.25">
      <c r="C66" t="s">
        <v>24</v>
      </c>
      <c r="D66">
        <v>501</v>
      </c>
      <c r="E66">
        <v>99999</v>
      </c>
      <c r="F66" t="s">
        <v>8</v>
      </c>
      <c r="G66" s="1">
        <f t="shared" si="22"/>
        <v>0</v>
      </c>
      <c r="H66" s="14">
        <f>'Age Profile - 2020'!H31</f>
        <v>0</v>
      </c>
      <c r="I66" s="14">
        <f>'Age Profile - 2020'!I31</f>
        <v>0</v>
      </c>
      <c r="J66" s="14">
        <f>'Age Profile - 2020'!J31</f>
        <v>0</v>
      </c>
      <c r="K66" s="14">
        <f>'Age Profile - 2020'!K31</f>
        <v>0</v>
      </c>
      <c r="L66" s="14">
        <f>'Age Profile - 2020'!L31</f>
        <v>0</v>
      </c>
      <c r="M66" s="14">
        <f>'Age Profile - 2020'!M31</f>
        <v>0</v>
      </c>
      <c r="N66" s="14">
        <f>'Age Profile - 2020'!N31</f>
        <v>0</v>
      </c>
      <c r="O66" s="14">
        <f>'Age Profile - 2020'!O31</f>
        <v>0</v>
      </c>
      <c r="P66" s="14">
        <f>'Age Profile - 2020'!P31</f>
        <v>0</v>
      </c>
      <c r="Q66" s="14">
        <f>'Age Profile - 2020'!Q31</f>
        <v>0</v>
      </c>
      <c r="R66" s="14">
        <f>'Age Profile - 2020'!R31</f>
        <v>0</v>
      </c>
      <c r="S66" s="14">
        <f>'Age Profile - 2020'!S31</f>
        <v>0</v>
      </c>
      <c r="T66" s="14">
        <f>'Age Profile - 2020'!T31</f>
        <v>0</v>
      </c>
      <c r="U66" s="14">
        <f>'Age Profile - 2020'!U31</f>
        <v>0</v>
      </c>
      <c r="V66" s="14">
        <f>'Age Profile - 2020'!V31</f>
        <v>0</v>
      </c>
      <c r="W66" s="14">
        <f>'Age Profile - 2020'!W31</f>
        <v>0</v>
      </c>
      <c r="X66" s="14">
        <f>'Age Profile - 2020'!X31</f>
        <v>0</v>
      </c>
      <c r="Y66" s="14">
        <f>'Age Profile - 2020'!Y31</f>
        <v>0</v>
      </c>
      <c r="Z66" s="14">
        <f>'Age Profile - 2020'!Z31</f>
        <v>0</v>
      </c>
      <c r="AA66" s="14">
        <f>'Age Profile - 2020'!AA31</f>
        <v>0</v>
      </c>
      <c r="AB66" s="14">
        <f>'Age Profile - 2020'!AB31</f>
        <v>0</v>
      </c>
      <c r="AC66" s="14">
        <f>'Age Profile - 2020'!AC31</f>
        <v>0</v>
      </c>
      <c r="AD66" s="14">
        <f>'Age Profile - 2020'!AD31</f>
        <v>0</v>
      </c>
      <c r="AE66" s="14">
        <f>'Age Profile - 2020'!AE31</f>
        <v>0</v>
      </c>
      <c r="AF66" s="14">
        <f>'Age Profile - 2020'!AF31</f>
        <v>0</v>
      </c>
      <c r="AG66" s="14">
        <f>'Age Profile - 2020'!AG31</f>
        <v>0</v>
      </c>
      <c r="AH66" s="14">
        <f>'Age Profile - 2020'!AH31</f>
        <v>0</v>
      </c>
      <c r="AI66" s="14">
        <f>'Age Profile - 2020'!AI31</f>
        <v>0</v>
      </c>
      <c r="AJ66" s="14">
        <f>'Age Profile - 2020'!AJ31</f>
        <v>0</v>
      </c>
      <c r="AK66" s="14">
        <f>'Age Profile - 2020'!AK31</f>
        <v>0</v>
      </c>
      <c r="AL66" s="14">
        <f>'Age Profile - 2020'!AL31</f>
        <v>0</v>
      </c>
      <c r="AM66" s="14">
        <f>'Age Profile - 2020'!AM31</f>
        <v>0</v>
      </c>
      <c r="AN66" s="14">
        <f>'Age Profile - 2020'!AN31</f>
        <v>0</v>
      </c>
      <c r="AO66" s="14">
        <f>'Age Profile - 2020'!AO31</f>
        <v>0</v>
      </c>
      <c r="AP66" s="14">
        <f>'Age Profile - 2020'!AP31</f>
        <v>0</v>
      </c>
      <c r="AQ66" s="14">
        <f>'Age Profile - 2020'!AQ31</f>
        <v>0</v>
      </c>
      <c r="AR66" s="14">
        <f>'Age Profile - 2020'!AR31</f>
        <v>0</v>
      </c>
      <c r="AS66" s="14">
        <f>'Age Profile - 2020'!AS31</f>
        <v>0</v>
      </c>
      <c r="AT66" s="14">
        <f>'Age Profile - 2020'!AT31</f>
        <v>0</v>
      </c>
      <c r="AU66" s="14">
        <f>'Age Profile - 2020'!AU31</f>
        <v>0</v>
      </c>
      <c r="AV66" s="14">
        <f>'Age Profile - 2020'!AV31</f>
        <v>0</v>
      </c>
      <c r="AW66" s="14">
        <f>'Age Profile - 2020'!AW31</f>
        <v>0</v>
      </c>
      <c r="AX66" s="14">
        <f>'Age Profile - 2020'!AX31</f>
        <v>0</v>
      </c>
      <c r="AY66" s="14">
        <f>'Age Profile - 2020'!AY31</f>
        <v>0</v>
      </c>
      <c r="AZ66" s="14">
        <f>'Age Profile - 2020'!AZ31</f>
        <v>0</v>
      </c>
      <c r="BA66" s="14">
        <f>'Age Profile - 2020'!BA31</f>
        <v>0</v>
      </c>
      <c r="BB66" s="14">
        <f>'Age Profile - 2020'!BB31</f>
        <v>0</v>
      </c>
      <c r="BC66" s="14">
        <f>'Age Profile - 2020'!BC31</f>
        <v>0</v>
      </c>
      <c r="BD66" s="14">
        <f>'Age Profile - 2020'!BD31</f>
        <v>0</v>
      </c>
      <c r="BE66" s="14">
        <f>'Age Profile - 2020'!BE31</f>
        <v>0</v>
      </c>
      <c r="BF66" s="14">
        <f>'Age Profile - 2020'!BF31</f>
        <v>0</v>
      </c>
      <c r="BG66" s="14">
        <f>'Age Profile - 2020'!BG31</f>
        <v>0</v>
      </c>
      <c r="BH66" s="14">
        <f>'Age Profile - 2020'!BH31</f>
        <v>0</v>
      </c>
      <c r="BI66" s="14">
        <f>'Age Profile - 2020'!BI31</f>
        <v>0</v>
      </c>
      <c r="BJ66" s="14">
        <f>'Age Profile - 2020'!BJ31</f>
        <v>0</v>
      </c>
      <c r="BK66" s="14">
        <f>'Age Profile - 2020'!BK31</f>
        <v>0</v>
      </c>
      <c r="BL66" s="14">
        <f>'Age Profile - 2020'!BL31</f>
        <v>0</v>
      </c>
      <c r="BM66" s="14">
        <f>'Age Profile - 2020'!BM31</f>
        <v>0</v>
      </c>
      <c r="BN66" s="14">
        <f>'Age Profile - 2020'!BN31</f>
        <v>0</v>
      </c>
      <c r="BO66" s="14">
        <f>'Age Profile - 2020'!BO31</f>
        <v>0</v>
      </c>
      <c r="BP66" s="14">
        <f>'Age Profile - 2020'!BP31</f>
        <v>0</v>
      </c>
      <c r="BQ66" s="14">
        <f>'Age Profile - 2020'!BQ31</f>
        <v>0</v>
      </c>
      <c r="BR66" s="14">
        <f>'Age Profile - 2020'!BR31</f>
        <v>0</v>
      </c>
      <c r="BS66" s="14">
        <f>'Age Profile - 2020'!BS31</f>
        <v>0</v>
      </c>
      <c r="BT66" s="14">
        <f>'Age Profile - 2020'!BT31</f>
        <v>0</v>
      </c>
      <c r="BU66" s="14">
        <f>'Age Profile - 2020'!BU31</f>
        <v>0</v>
      </c>
      <c r="BV66" s="14">
        <f>'Age Profile - 2020'!BV31</f>
        <v>0</v>
      </c>
      <c r="BW66" s="14">
        <f>'Age Profile - 2020'!BW31</f>
        <v>0</v>
      </c>
      <c r="BX66" s="14">
        <f>'Age Profile - 2020'!BX31</f>
        <v>0</v>
      </c>
      <c r="BY66" s="14">
        <f>'Age Profile - 2020'!BY31</f>
        <v>0</v>
      </c>
      <c r="BZ66" s="14">
        <f>'Age Profile - 2020'!BZ31</f>
        <v>0</v>
      </c>
      <c r="CA66" s="14">
        <f>'Age Profile - 2020'!CA31</f>
        <v>0</v>
      </c>
      <c r="CB66" s="14">
        <f>'Age Profile - 2020'!CB31</f>
        <v>0</v>
      </c>
      <c r="CC66" s="14">
        <f>'Age Profile - 2020'!CC31</f>
        <v>0</v>
      </c>
      <c r="CD66" s="14">
        <f>'Age Profile - 2020'!CD31</f>
        <v>0</v>
      </c>
      <c r="CE66" s="14">
        <f>'Age Profile - 2020'!CE31</f>
        <v>0</v>
      </c>
      <c r="CF66" s="14">
        <f>'Age Profile - 2020'!CF31</f>
        <v>0</v>
      </c>
      <c r="CG66" s="14">
        <f>'Age Profile - 2020'!CG31</f>
        <v>0</v>
      </c>
      <c r="CH66" s="14">
        <f>'Age Profile - 2020'!CH31</f>
        <v>0</v>
      </c>
      <c r="CI66" s="14">
        <f>'Age Profile - 2020'!CI31</f>
        <v>0</v>
      </c>
      <c r="CJ66" s="14">
        <f>'Age Profile - 2020'!CJ31</f>
        <v>0</v>
      </c>
      <c r="CK66" s="14">
        <f>'Age Profile - 2020'!CK31</f>
        <v>0</v>
      </c>
      <c r="CL66" s="14">
        <f>'Age Profile - 2020'!CL31</f>
        <v>0</v>
      </c>
      <c r="CM66" s="14">
        <f>'Age Profile - 2020'!CM31</f>
        <v>0</v>
      </c>
      <c r="CN66" s="14">
        <f>'Age Profile - 2020'!CN31</f>
        <v>0</v>
      </c>
      <c r="CO66" s="14">
        <f>'Age Profile - 2020'!CO31</f>
        <v>0</v>
      </c>
      <c r="CP66" s="14">
        <f>'Age Profile - 2020'!CP31</f>
        <v>0</v>
      </c>
      <c r="CQ66" s="14">
        <f>'Age Profile - 2020'!CQ31</f>
        <v>0</v>
      </c>
      <c r="CR66" s="14">
        <f>'Age Profile - 2020'!CR31</f>
        <v>0</v>
      </c>
      <c r="CS66" s="14">
        <f>'Age Profile - 2020'!CS31</f>
        <v>0</v>
      </c>
      <c r="CT66" s="14">
        <f>'Age Profile - 2020'!CT31</f>
        <v>0</v>
      </c>
      <c r="CU66" s="14">
        <f>'Age Profile - 2020'!CU31</f>
        <v>0</v>
      </c>
      <c r="CV66" s="14">
        <f>'Age Profile - 2020'!CV31</f>
        <v>0</v>
      </c>
      <c r="CW66" s="14">
        <f>'Age Profile - 2020'!CW31</f>
        <v>0</v>
      </c>
      <c r="CX66" s="14">
        <f>'Age Profile - 2020'!CX31</f>
        <v>0</v>
      </c>
      <c r="CY66" s="14">
        <f>'Age Profile - 2020'!CY31</f>
        <v>0</v>
      </c>
      <c r="CZ66" s="14">
        <f>'Age Profile - 2020'!CZ31</f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</row>
    <row r="68" spans="1:117" x14ac:dyDescent="0.25">
      <c r="D68" s="1"/>
      <c r="E68" s="1"/>
      <c r="F68" s="1">
        <f>SUM(G68:CY68)</f>
        <v>9311</v>
      </c>
      <c r="H68">
        <f>SUM(H39:H66)</f>
        <v>60</v>
      </c>
      <c r="I68">
        <f t="shared" ref="I68:M68" si="23">SUM(I39:I66)</f>
        <v>84</v>
      </c>
      <c r="J68">
        <f t="shared" si="23"/>
        <v>61</v>
      </c>
      <c r="K68">
        <f t="shared" si="23"/>
        <v>105</v>
      </c>
      <c r="L68">
        <f t="shared" si="23"/>
        <v>71</v>
      </c>
      <c r="M68">
        <f t="shared" si="23"/>
        <v>293</v>
      </c>
      <c r="N68">
        <f>SUM(N39:N66)</f>
        <v>435</v>
      </c>
      <c r="O68">
        <f t="shared" ref="O68:BZ68" si="24">SUM(O39:O66)</f>
        <v>609</v>
      </c>
      <c r="P68">
        <f t="shared" si="24"/>
        <v>650</v>
      </c>
      <c r="Q68">
        <f t="shared" si="24"/>
        <v>298</v>
      </c>
      <c r="R68">
        <f t="shared" si="24"/>
        <v>588</v>
      </c>
      <c r="S68">
        <f t="shared" si="24"/>
        <v>780</v>
      </c>
      <c r="T68">
        <f t="shared" si="24"/>
        <v>680</v>
      </c>
      <c r="U68">
        <f t="shared" si="24"/>
        <v>450</v>
      </c>
      <c r="V68">
        <f t="shared" si="24"/>
        <v>410</v>
      </c>
      <c r="W68">
        <f t="shared" si="24"/>
        <v>400</v>
      </c>
      <c r="X68">
        <f t="shared" si="24"/>
        <v>106</v>
      </c>
      <c r="Y68">
        <f t="shared" si="24"/>
        <v>182</v>
      </c>
      <c r="Z68">
        <f t="shared" si="24"/>
        <v>187</v>
      </c>
      <c r="AA68">
        <f t="shared" si="24"/>
        <v>161</v>
      </c>
      <c r="AB68">
        <f t="shared" si="24"/>
        <v>188</v>
      </c>
      <c r="AC68">
        <f t="shared" si="24"/>
        <v>141</v>
      </c>
      <c r="AD68">
        <f t="shared" si="24"/>
        <v>258</v>
      </c>
      <c r="AE68">
        <f t="shared" si="24"/>
        <v>69</v>
      </c>
      <c r="AF68">
        <f t="shared" si="24"/>
        <v>46</v>
      </c>
      <c r="AG68">
        <f t="shared" si="24"/>
        <v>95</v>
      </c>
      <c r="AH68">
        <f t="shared" si="24"/>
        <v>67</v>
      </c>
      <c r="AI68">
        <f t="shared" si="24"/>
        <v>117</v>
      </c>
      <c r="AJ68">
        <f t="shared" si="24"/>
        <v>65</v>
      </c>
      <c r="AK68">
        <f t="shared" si="24"/>
        <v>48</v>
      </c>
      <c r="AL68">
        <f t="shared" si="24"/>
        <v>10</v>
      </c>
      <c r="AM68">
        <f t="shared" si="24"/>
        <v>114</v>
      </c>
      <c r="AN68">
        <f t="shared" si="24"/>
        <v>75</v>
      </c>
      <c r="AO68">
        <f t="shared" si="24"/>
        <v>164</v>
      </c>
      <c r="AP68">
        <f t="shared" si="24"/>
        <v>79</v>
      </c>
      <c r="AQ68">
        <f t="shared" si="24"/>
        <v>244</v>
      </c>
      <c r="AR68">
        <f t="shared" si="24"/>
        <v>194</v>
      </c>
      <c r="AS68">
        <f t="shared" si="24"/>
        <v>90</v>
      </c>
      <c r="AT68">
        <f t="shared" si="24"/>
        <v>62</v>
      </c>
      <c r="AU68">
        <f t="shared" si="24"/>
        <v>32</v>
      </c>
      <c r="AV68">
        <f t="shared" si="24"/>
        <v>9</v>
      </c>
      <c r="AW68">
        <f t="shared" si="24"/>
        <v>84</v>
      </c>
      <c r="AX68">
        <f t="shared" si="24"/>
        <v>195</v>
      </c>
      <c r="AY68">
        <f t="shared" si="24"/>
        <v>17</v>
      </c>
      <c r="AZ68">
        <f t="shared" si="24"/>
        <v>35</v>
      </c>
      <c r="BA68">
        <f t="shared" si="24"/>
        <v>44</v>
      </c>
      <c r="BB68">
        <f t="shared" si="24"/>
        <v>11</v>
      </c>
      <c r="BC68">
        <f t="shared" si="24"/>
        <v>14</v>
      </c>
      <c r="BD68">
        <f t="shared" si="24"/>
        <v>25</v>
      </c>
      <c r="BE68">
        <f t="shared" si="24"/>
        <v>25</v>
      </c>
      <c r="BF68">
        <f t="shared" si="24"/>
        <v>20</v>
      </c>
      <c r="BG68">
        <f t="shared" si="24"/>
        <v>5</v>
      </c>
      <c r="BH68">
        <f t="shared" si="24"/>
        <v>0</v>
      </c>
      <c r="BI68">
        <f t="shared" si="24"/>
        <v>3</v>
      </c>
      <c r="BJ68">
        <f t="shared" si="24"/>
        <v>12</v>
      </c>
      <c r="BK68">
        <f t="shared" si="24"/>
        <v>14</v>
      </c>
      <c r="BL68">
        <f t="shared" si="24"/>
        <v>20</v>
      </c>
      <c r="BM68">
        <f t="shared" si="24"/>
        <v>9</v>
      </c>
      <c r="BN68">
        <f t="shared" si="24"/>
        <v>1</v>
      </c>
      <c r="BO68">
        <f t="shared" si="24"/>
        <v>0</v>
      </c>
      <c r="BP68">
        <f t="shared" si="24"/>
        <v>0</v>
      </c>
      <c r="BQ68">
        <f t="shared" si="24"/>
        <v>0</v>
      </c>
      <c r="BR68">
        <f t="shared" si="24"/>
        <v>0</v>
      </c>
      <c r="BS68">
        <f t="shared" si="24"/>
        <v>0</v>
      </c>
      <c r="BT68">
        <f t="shared" si="24"/>
        <v>0</v>
      </c>
      <c r="BU68">
        <f t="shared" si="24"/>
        <v>0</v>
      </c>
      <c r="BV68">
        <f t="shared" si="24"/>
        <v>0</v>
      </c>
      <c r="BW68">
        <f t="shared" si="24"/>
        <v>0</v>
      </c>
      <c r="BX68">
        <f t="shared" si="24"/>
        <v>0</v>
      </c>
      <c r="BY68">
        <f t="shared" si="24"/>
        <v>0</v>
      </c>
      <c r="BZ68">
        <f t="shared" si="24"/>
        <v>0</v>
      </c>
      <c r="CA68">
        <f t="shared" ref="CA68:CZ68" si="25">SUM(CA39:CA66)</f>
        <v>0</v>
      </c>
      <c r="CB68">
        <f t="shared" si="25"/>
        <v>0</v>
      </c>
      <c r="CC68">
        <f t="shared" si="25"/>
        <v>0</v>
      </c>
      <c r="CD68">
        <f t="shared" si="25"/>
        <v>0</v>
      </c>
      <c r="CE68">
        <f t="shared" si="25"/>
        <v>0</v>
      </c>
      <c r="CF68">
        <f t="shared" si="25"/>
        <v>0</v>
      </c>
      <c r="CG68">
        <f t="shared" si="25"/>
        <v>0</v>
      </c>
      <c r="CH68">
        <f t="shared" si="25"/>
        <v>0</v>
      </c>
      <c r="CI68">
        <f t="shared" si="25"/>
        <v>0</v>
      </c>
      <c r="CJ68">
        <f t="shared" si="25"/>
        <v>0</v>
      </c>
      <c r="CK68">
        <f t="shared" si="25"/>
        <v>0</v>
      </c>
      <c r="CL68">
        <f t="shared" si="25"/>
        <v>0</v>
      </c>
      <c r="CM68">
        <f t="shared" si="25"/>
        <v>0</v>
      </c>
      <c r="CN68">
        <f t="shared" si="25"/>
        <v>0</v>
      </c>
      <c r="CO68">
        <f t="shared" si="25"/>
        <v>0</v>
      </c>
      <c r="CP68">
        <f t="shared" si="25"/>
        <v>0</v>
      </c>
      <c r="CQ68">
        <f t="shared" si="25"/>
        <v>0</v>
      </c>
      <c r="CR68">
        <f t="shared" si="25"/>
        <v>0</v>
      </c>
      <c r="CS68">
        <f t="shared" si="25"/>
        <v>0</v>
      </c>
      <c r="CT68">
        <f t="shared" si="25"/>
        <v>0</v>
      </c>
      <c r="CU68">
        <f t="shared" si="25"/>
        <v>0</v>
      </c>
      <c r="CV68">
        <f t="shared" si="25"/>
        <v>0</v>
      </c>
      <c r="CW68">
        <f t="shared" si="25"/>
        <v>0</v>
      </c>
      <c r="CX68">
        <f t="shared" si="25"/>
        <v>0</v>
      </c>
      <c r="CY68">
        <f t="shared" si="25"/>
        <v>0</v>
      </c>
      <c r="CZ68">
        <f t="shared" si="25"/>
        <v>0</v>
      </c>
    </row>
    <row r="69" spans="1:117" x14ac:dyDescent="0.25">
      <c r="D69" s="1"/>
      <c r="G69" s="1"/>
    </row>
    <row r="71" spans="1:117" s="4" customFormat="1" ht="20.25" thickBot="1" x14ac:dyDescent="0.35">
      <c r="A71" s="4" t="s">
        <v>174</v>
      </c>
    </row>
    <row r="72" spans="1:117" s="11" customFormat="1" ht="15.75" thickTop="1" x14ac:dyDescent="0.25">
      <c r="C72" s="11" t="s">
        <v>0</v>
      </c>
      <c r="D72" s="11" t="s">
        <v>2</v>
      </c>
      <c r="E72" s="11" t="s">
        <v>3</v>
      </c>
      <c r="F72" s="11" t="s">
        <v>4</v>
      </c>
    </row>
    <row r="73" spans="1:117" x14ac:dyDescent="0.25">
      <c r="C73" t="s">
        <v>27</v>
      </c>
      <c r="D73">
        <v>0</v>
      </c>
      <c r="E73">
        <v>33</v>
      </c>
      <c r="F73" t="s">
        <v>6</v>
      </c>
      <c r="G73" s="1">
        <f t="shared" ref="G73:G78" si="26">SUM(H73:CZ73)</f>
        <v>0</v>
      </c>
      <c r="H73">
        <f>SUMIFS('CB Reconciliation'!E$5:E$15,'CB Reconciliation'!$C$5:$C$15,CONCATENATE("&gt;",'Age Profile - 2020 - Bay-Equip'!$D73),'CB Reconciliation'!$C$5:$C$15,CONCATENATE("&lt;=",'Age Profile - 2020 - Bay-Equip'!$E73))</f>
        <v>0</v>
      </c>
      <c r="I73">
        <f>SUMIFS('CB Reconciliation'!F$5:F$15,'CB Reconciliation'!$C$5:$C$15,CONCATENATE("&gt;",'Age Profile - 2020 - Bay-Equip'!$D73),'CB Reconciliation'!$C$5:$C$15,CONCATENATE("&lt;=",'Age Profile - 2020 - Bay-Equip'!$E73))</f>
        <v>0</v>
      </c>
      <c r="J73">
        <f>SUMIFS('CB Reconciliation'!G$5:G$15,'CB Reconciliation'!$C$5:$C$15,CONCATENATE("&gt;",'Age Profile - 2020 - Bay-Equip'!$D73),'CB Reconciliation'!$C$5:$C$15,CONCATENATE("&lt;=",'Age Profile - 2020 - Bay-Equip'!$E73))</f>
        <v>0</v>
      </c>
      <c r="K73">
        <f>SUMIFS('CB Reconciliation'!H$5:H$15,'CB Reconciliation'!$C$5:$C$15,CONCATENATE("&gt;",'Age Profile - 2020 - Bay-Equip'!$D73),'CB Reconciliation'!$C$5:$C$15,CONCATENATE("&lt;=",'Age Profile - 2020 - Bay-Equip'!$E73))</f>
        <v>0</v>
      </c>
      <c r="L73">
        <f>SUMIFS('CB Reconciliation'!I$5:I$15,'CB Reconciliation'!$C$5:$C$15,CONCATENATE("&gt;",'Age Profile - 2020 - Bay-Equip'!$D73),'CB Reconciliation'!$C$5:$C$15,CONCATENATE("&lt;=",'Age Profile - 2020 - Bay-Equip'!$E73))</f>
        <v>0</v>
      </c>
      <c r="M73">
        <f>SUMIFS('CB Reconciliation'!J$5:J$15,'CB Reconciliation'!$C$5:$C$15,CONCATENATE("&gt;",'Age Profile - 2020 - Bay-Equip'!$D73),'CB Reconciliation'!$C$5:$C$15,CONCATENATE("&lt;=",'Age Profile - 2020 - Bay-Equip'!$E73))</f>
        <v>0</v>
      </c>
      <c r="N73">
        <f>SUMIFS('CB Reconciliation'!K$5:K$15,'CB Reconciliation'!$C$5:$C$15,CONCATENATE("&gt;",'Age Profile - 2020 - Bay-Equip'!$D73),'CB Reconciliation'!$C$5:$C$15,CONCATENATE("&lt;=",'Age Profile - 2020 - Bay-Equip'!$E73))</f>
        <v>0</v>
      </c>
      <c r="O73">
        <f>SUMIFS('CB Reconciliation'!L$5:L$15,'CB Reconciliation'!$C$5:$C$15,CONCATENATE("&gt;",'Age Profile - 2020 - Bay-Equip'!$D73),'CB Reconciliation'!$C$5:$C$15,CONCATENATE("&lt;=",'Age Profile - 2020 - Bay-Equip'!$E73))</f>
        <v>0</v>
      </c>
      <c r="P73">
        <f>SUMIFS('CB Reconciliation'!M$5:M$15,'CB Reconciliation'!$C$5:$C$15,CONCATENATE("&gt;",'Age Profile - 2020 - Bay-Equip'!$D73),'CB Reconciliation'!$C$5:$C$15,CONCATENATE("&lt;=",'Age Profile - 2020 - Bay-Equip'!$E73))</f>
        <v>0</v>
      </c>
      <c r="Q73">
        <f>SUMIFS('CB Reconciliation'!N$5:N$15,'CB Reconciliation'!$C$5:$C$15,CONCATENATE("&gt;",'Age Profile - 2020 - Bay-Equip'!$D73),'CB Reconciliation'!$C$5:$C$15,CONCATENATE("&lt;=",'Age Profile - 2020 - Bay-Equip'!$E73))</f>
        <v>0</v>
      </c>
      <c r="R73">
        <f>SUMIFS('CB Reconciliation'!O$5:O$15,'CB Reconciliation'!$C$5:$C$15,CONCATENATE("&gt;",'Age Profile - 2020 - Bay-Equip'!$D73),'CB Reconciliation'!$C$5:$C$15,CONCATENATE("&lt;=",'Age Profile - 2020 - Bay-Equip'!$E73))</f>
        <v>0</v>
      </c>
      <c r="S73">
        <f>SUMIFS('CB Reconciliation'!P$5:P$15,'CB Reconciliation'!$C$5:$C$15,CONCATENATE("&gt;",'Age Profile - 2020 - Bay-Equip'!$D73),'CB Reconciliation'!$C$5:$C$15,CONCATENATE("&lt;=",'Age Profile - 2020 - Bay-Equip'!$E73))</f>
        <v>0</v>
      </c>
      <c r="T73">
        <f>SUMIFS('CB Reconciliation'!Q$5:Q$15,'CB Reconciliation'!$C$5:$C$15,CONCATENATE("&gt;",'Age Profile - 2020 - Bay-Equip'!$D73),'CB Reconciliation'!$C$5:$C$15,CONCATENATE("&lt;=",'Age Profile - 2020 - Bay-Equip'!$E73))</f>
        <v>0</v>
      </c>
      <c r="U73">
        <f>SUMIFS('CB Reconciliation'!R$5:R$15,'CB Reconciliation'!$C$5:$C$15,CONCATENATE("&gt;",'Age Profile - 2020 - Bay-Equip'!$D73),'CB Reconciliation'!$C$5:$C$15,CONCATENATE("&lt;=",'Age Profile - 2020 - Bay-Equip'!$E73))</f>
        <v>0</v>
      </c>
      <c r="V73">
        <f>SUMIFS('CB Reconciliation'!S$5:S$15,'CB Reconciliation'!$C$5:$C$15,CONCATENATE("&gt;",'Age Profile - 2020 - Bay-Equip'!$D73),'CB Reconciliation'!$C$5:$C$15,CONCATENATE("&lt;=",'Age Profile - 2020 - Bay-Equip'!$E73))</f>
        <v>0</v>
      </c>
      <c r="W73">
        <f>SUMIFS('CB Reconciliation'!T$5:T$15,'CB Reconciliation'!$C$5:$C$15,CONCATENATE("&gt;",'Age Profile - 2020 - Bay-Equip'!$D73),'CB Reconciliation'!$C$5:$C$15,CONCATENATE("&lt;=",'Age Profile - 2020 - Bay-Equip'!$E73))</f>
        <v>0</v>
      </c>
      <c r="X73">
        <f>SUMIFS('CB Reconciliation'!U$5:U$15,'CB Reconciliation'!$C$5:$C$15,CONCATENATE("&gt;",'Age Profile - 2020 - Bay-Equip'!$D73),'CB Reconciliation'!$C$5:$C$15,CONCATENATE("&lt;=",'Age Profile - 2020 - Bay-Equip'!$E73))</f>
        <v>0</v>
      </c>
      <c r="Y73">
        <f>SUMIFS('CB Reconciliation'!V$5:V$15,'CB Reconciliation'!$C$5:$C$15,CONCATENATE("&gt;",'Age Profile - 2020 - Bay-Equip'!$D73),'CB Reconciliation'!$C$5:$C$15,CONCATENATE("&lt;=",'Age Profile - 2020 - Bay-Equip'!$E73))</f>
        <v>0</v>
      </c>
      <c r="Z73">
        <f>SUMIFS('CB Reconciliation'!W$5:W$15,'CB Reconciliation'!$C$5:$C$15,CONCATENATE("&gt;",'Age Profile - 2020 - Bay-Equip'!$D73),'CB Reconciliation'!$C$5:$C$15,CONCATENATE("&lt;=",'Age Profile - 2020 - Bay-Equip'!$E73))</f>
        <v>0</v>
      </c>
      <c r="AA73">
        <f>SUMIFS('CB Reconciliation'!X$5:X$15,'CB Reconciliation'!$C$5:$C$15,CONCATENATE("&gt;",'Age Profile - 2020 - Bay-Equip'!$D73),'CB Reconciliation'!$C$5:$C$15,CONCATENATE("&lt;=",'Age Profile - 2020 - Bay-Equip'!$E73))</f>
        <v>0</v>
      </c>
      <c r="AB73">
        <f>SUMIFS('CB Reconciliation'!Y$5:Y$15,'CB Reconciliation'!$C$5:$C$15,CONCATENATE("&gt;",'Age Profile - 2020 - Bay-Equip'!$D73),'CB Reconciliation'!$C$5:$C$15,CONCATENATE("&lt;=",'Age Profile - 2020 - Bay-Equip'!$E73))</f>
        <v>0</v>
      </c>
      <c r="AC73">
        <f>SUMIFS('CB Reconciliation'!Z$5:Z$15,'CB Reconciliation'!$C$5:$C$15,CONCATENATE("&gt;",'Age Profile - 2020 - Bay-Equip'!$D73),'CB Reconciliation'!$C$5:$C$15,CONCATENATE("&lt;=",'Age Profile - 2020 - Bay-Equip'!$E73))</f>
        <v>0</v>
      </c>
      <c r="AD73">
        <f>SUMIFS('CB Reconciliation'!AA$5:AA$15,'CB Reconciliation'!$C$5:$C$15,CONCATENATE("&gt;",'Age Profile - 2020 - Bay-Equip'!$D73),'CB Reconciliation'!$C$5:$C$15,CONCATENATE("&lt;=",'Age Profile - 2020 - Bay-Equip'!$E73))</f>
        <v>0</v>
      </c>
      <c r="AE73">
        <f>SUMIFS('CB Reconciliation'!AB$5:AB$15,'CB Reconciliation'!$C$5:$C$15,CONCATENATE("&gt;",'Age Profile - 2020 - Bay-Equip'!$D73),'CB Reconciliation'!$C$5:$C$15,CONCATENATE("&lt;=",'Age Profile - 2020 - Bay-Equip'!$E73))</f>
        <v>0</v>
      </c>
      <c r="AF73">
        <f>SUMIFS('CB Reconciliation'!AC$5:AC$15,'CB Reconciliation'!$C$5:$C$15,CONCATENATE("&gt;",'Age Profile - 2020 - Bay-Equip'!$D73),'CB Reconciliation'!$C$5:$C$15,CONCATENATE("&lt;=",'Age Profile - 2020 - Bay-Equip'!$E73))</f>
        <v>0</v>
      </c>
      <c r="AG73">
        <f>SUMIFS('CB Reconciliation'!AD$5:AD$15,'CB Reconciliation'!$C$5:$C$15,CONCATENATE("&gt;",'Age Profile - 2020 - Bay-Equip'!$D73),'CB Reconciliation'!$C$5:$C$15,CONCATENATE("&lt;=",'Age Profile - 2020 - Bay-Equip'!$E73))</f>
        <v>0</v>
      </c>
      <c r="AH73">
        <f>SUMIFS('CB Reconciliation'!AE$5:AE$15,'CB Reconciliation'!$C$5:$C$15,CONCATENATE("&gt;",'Age Profile - 2020 - Bay-Equip'!$D73),'CB Reconciliation'!$C$5:$C$15,CONCATENATE("&lt;=",'Age Profile - 2020 - Bay-Equip'!$E73))</f>
        <v>0</v>
      </c>
      <c r="AI73">
        <f>SUMIFS('CB Reconciliation'!AF$5:AF$15,'CB Reconciliation'!$C$5:$C$15,CONCATENATE("&gt;",'Age Profile - 2020 - Bay-Equip'!$D73),'CB Reconciliation'!$C$5:$C$15,CONCATENATE("&lt;=",'Age Profile - 2020 - Bay-Equip'!$E73))</f>
        <v>0</v>
      </c>
      <c r="AJ73">
        <f>SUMIFS('CB Reconciliation'!AG$5:AG$15,'CB Reconciliation'!$C$5:$C$15,CONCATENATE("&gt;",'Age Profile - 2020 - Bay-Equip'!$D73),'CB Reconciliation'!$C$5:$C$15,CONCATENATE("&lt;=",'Age Profile - 2020 - Bay-Equip'!$E73))</f>
        <v>0</v>
      </c>
      <c r="AK73">
        <f>SUMIFS('CB Reconciliation'!AH$5:AH$15,'CB Reconciliation'!$C$5:$C$15,CONCATENATE("&gt;",'Age Profile - 2020 - Bay-Equip'!$D73),'CB Reconciliation'!$C$5:$C$15,CONCATENATE("&lt;=",'Age Profile - 2020 - Bay-Equip'!$E73))</f>
        <v>0</v>
      </c>
      <c r="AL73">
        <f>SUMIFS('CB Reconciliation'!AI$5:AI$15,'CB Reconciliation'!$C$5:$C$15,CONCATENATE("&gt;",'Age Profile - 2020 - Bay-Equip'!$D73),'CB Reconciliation'!$C$5:$C$15,CONCATENATE("&lt;=",'Age Profile - 2020 - Bay-Equip'!$E73))</f>
        <v>0</v>
      </c>
      <c r="AM73">
        <f>SUMIFS('CB Reconciliation'!AJ$5:AJ$15,'CB Reconciliation'!$C$5:$C$15,CONCATENATE("&gt;",'Age Profile - 2020 - Bay-Equip'!$D73),'CB Reconciliation'!$C$5:$C$15,CONCATENATE("&lt;=",'Age Profile - 2020 - Bay-Equip'!$E73))</f>
        <v>0</v>
      </c>
      <c r="AN73">
        <f>SUMIFS('CB Reconciliation'!AK$5:AK$15,'CB Reconciliation'!$C$5:$C$15,CONCATENATE("&gt;",'Age Profile - 2020 - Bay-Equip'!$D73),'CB Reconciliation'!$C$5:$C$15,CONCATENATE("&lt;=",'Age Profile - 2020 - Bay-Equip'!$E73))</f>
        <v>0</v>
      </c>
      <c r="AO73">
        <f>SUMIFS('CB Reconciliation'!AL$5:AL$15,'CB Reconciliation'!$C$5:$C$15,CONCATENATE("&gt;",'Age Profile - 2020 - Bay-Equip'!$D73),'CB Reconciliation'!$C$5:$C$15,CONCATENATE("&lt;=",'Age Profile - 2020 - Bay-Equip'!$E73))</f>
        <v>0</v>
      </c>
      <c r="AP73">
        <f>SUMIFS('CB Reconciliation'!AM$5:AM$15,'CB Reconciliation'!$C$5:$C$15,CONCATENATE("&gt;",'Age Profile - 2020 - Bay-Equip'!$D73),'CB Reconciliation'!$C$5:$C$15,CONCATENATE("&lt;=",'Age Profile - 2020 - Bay-Equip'!$E73))</f>
        <v>0</v>
      </c>
      <c r="AQ73">
        <f>SUMIFS('CB Reconciliation'!AN$5:AN$15,'CB Reconciliation'!$C$5:$C$15,CONCATENATE("&gt;",'Age Profile - 2020 - Bay-Equip'!$D73),'CB Reconciliation'!$C$5:$C$15,CONCATENATE("&lt;=",'Age Profile - 2020 - Bay-Equip'!$E73))</f>
        <v>0</v>
      </c>
      <c r="AR73">
        <f>SUMIFS('CB Reconciliation'!AO$5:AO$15,'CB Reconciliation'!$C$5:$C$15,CONCATENATE("&gt;",'Age Profile - 2020 - Bay-Equip'!$D73),'CB Reconciliation'!$C$5:$C$15,CONCATENATE("&lt;=",'Age Profile - 2020 - Bay-Equip'!$E73))</f>
        <v>0</v>
      </c>
      <c r="AS73">
        <f>SUMIFS('CB Reconciliation'!AP$5:AP$15,'CB Reconciliation'!$C$5:$C$15,CONCATENATE("&gt;",'Age Profile - 2020 - Bay-Equip'!$D73),'CB Reconciliation'!$C$5:$C$15,CONCATENATE("&lt;=",'Age Profile - 2020 - Bay-Equip'!$E73))</f>
        <v>0</v>
      </c>
      <c r="AT73">
        <f>SUMIFS('CB Reconciliation'!AQ$5:AQ$15,'CB Reconciliation'!$C$5:$C$15,CONCATENATE("&gt;",'Age Profile - 2020 - Bay-Equip'!$D73),'CB Reconciliation'!$C$5:$C$15,CONCATENATE("&lt;=",'Age Profile - 2020 - Bay-Equip'!$E73))</f>
        <v>0</v>
      </c>
      <c r="AU73">
        <f>SUMIFS('CB Reconciliation'!AR$5:AR$15,'CB Reconciliation'!$C$5:$C$15,CONCATENATE("&gt;",'Age Profile - 2020 - Bay-Equip'!$D73),'CB Reconciliation'!$C$5:$C$15,CONCATENATE("&lt;=",'Age Profile - 2020 - Bay-Equip'!$E73))</f>
        <v>0</v>
      </c>
      <c r="AV73">
        <f>SUMIFS('CB Reconciliation'!AS$5:AS$15,'CB Reconciliation'!$C$5:$C$15,CONCATENATE("&gt;",'Age Profile - 2020 - Bay-Equip'!$D73),'CB Reconciliation'!$C$5:$C$15,CONCATENATE("&lt;=",'Age Profile - 2020 - Bay-Equip'!$E73))</f>
        <v>0</v>
      </c>
      <c r="AW73">
        <f>SUMIFS('CB Reconciliation'!AT$5:AT$15,'CB Reconciliation'!$C$5:$C$15,CONCATENATE("&gt;",'Age Profile - 2020 - Bay-Equip'!$D73),'CB Reconciliation'!$C$5:$C$15,CONCATENATE("&lt;=",'Age Profile - 2020 - Bay-Equip'!$E73))</f>
        <v>0</v>
      </c>
      <c r="AX73">
        <f>SUMIFS('CB Reconciliation'!AU$5:AU$15,'CB Reconciliation'!$C$5:$C$15,CONCATENATE("&gt;",'Age Profile - 2020 - Bay-Equip'!$D73),'CB Reconciliation'!$C$5:$C$15,CONCATENATE("&lt;=",'Age Profile - 2020 - Bay-Equip'!$E73))</f>
        <v>0</v>
      </c>
      <c r="AY73">
        <f>SUMIFS('CB Reconciliation'!AV$5:AV$15,'CB Reconciliation'!$C$5:$C$15,CONCATENATE("&gt;",'Age Profile - 2020 - Bay-Equip'!$D73),'CB Reconciliation'!$C$5:$C$15,CONCATENATE("&lt;=",'Age Profile - 2020 - Bay-Equip'!$E73))</f>
        <v>0</v>
      </c>
      <c r="AZ73">
        <f>SUMIFS('CB Reconciliation'!AW$5:AW$15,'CB Reconciliation'!$C$5:$C$15,CONCATENATE("&gt;",'Age Profile - 2020 - Bay-Equip'!$D73),'CB Reconciliation'!$C$5:$C$15,CONCATENATE("&lt;=",'Age Profile - 2020 - Bay-Equip'!$E73))</f>
        <v>0</v>
      </c>
      <c r="BA73">
        <f>SUMIFS('CB Reconciliation'!AX$5:AX$15,'CB Reconciliation'!$C$5:$C$15,CONCATENATE("&gt;",'Age Profile - 2020 - Bay-Equip'!$D73),'CB Reconciliation'!$C$5:$C$15,CONCATENATE("&lt;=",'Age Profile - 2020 - Bay-Equip'!$E73))</f>
        <v>0</v>
      </c>
      <c r="BB73">
        <f>SUMIFS('CB Reconciliation'!AY$5:AY$15,'CB Reconciliation'!$C$5:$C$15,CONCATENATE("&gt;",'Age Profile - 2020 - Bay-Equip'!$D73),'CB Reconciliation'!$C$5:$C$15,CONCATENATE("&lt;=",'Age Profile - 2020 - Bay-Equip'!$E73))</f>
        <v>0</v>
      </c>
      <c r="BC73">
        <f>SUMIFS('CB Reconciliation'!AZ$5:AZ$15,'CB Reconciliation'!$C$5:$C$15,CONCATENATE("&gt;",'Age Profile - 2020 - Bay-Equip'!$D73),'CB Reconciliation'!$C$5:$C$15,CONCATENATE("&lt;=",'Age Profile - 2020 - Bay-Equip'!$E73))</f>
        <v>0</v>
      </c>
      <c r="BD73">
        <f>SUMIFS('CB Reconciliation'!BA$5:BA$15,'CB Reconciliation'!$C$5:$C$15,CONCATENATE("&gt;",'Age Profile - 2020 - Bay-Equip'!$D73),'CB Reconciliation'!$C$5:$C$15,CONCATENATE("&lt;=",'Age Profile - 2020 - Bay-Equip'!$E73))</f>
        <v>0</v>
      </c>
      <c r="BE73">
        <f>SUMIFS('CB Reconciliation'!BB$5:BB$15,'CB Reconciliation'!$C$5:$C$15,CONCATENATE("&gt;",'Age Profile - 2020 - Bay-Equip'!$D73),'CB Reconciliation'!$C$5:$C$15,CONCATENATE("&lt;=",'Age Profile - 2020 - Bay-Equip'!$E73))</f>
        <v>0</v>
      </c>
      <c r="BF73">
        <f>SUMIFS('CB Reconciliation'!BC$5:BC$15,'CB Reconciliation'!$C$5:$C$15,CONCATENATE("&gt;",'Age Profile - 2020 - Bay-Equip'!$D73),'CB Reconciliation'!$C$5:$C$15,CONCATENATE("&lt;=",'Age Profile - 2020 - Bay-Equip'!$E73))</f>
        <v>0</v>
      </c>
      <c r="BG73">
        <f>SUMIFS('CB Reconciliation'!BD$5:BD$15,'CB Reconciliation'!$C$5:$C$15,CONCATENATE("&gt;",'Age Profile - 2020 - Bay-Equip'!$D73),'CB Reconciliation'!$C$5:$C$15,CONCATENATE("&lt;=",'Age Profile - 2020 - Bay-Equip'!$E73))</f>
        <v>0</v>
      </c>
      <c r="BH73">
        <f>SUMIFS('CB Reconciliation'!BE$5:BE$15,'CB Reconciliation'!$C$5:$C$15,CONCATENATE("&gt;",'Age Profile - 2020 - Bay-Equip'!$D73),'CB Reconciliation'!$C$5:$C$15,CONCATENATE("&lt;=",'Age Profile - 2020 - Bay-Equip'!$E73))</f>
        <v>0</v>
      </c>
      <c r="BI73">
        <f>SUMIFS('CB Reconciliation'!BF$5:BF$15,'CB Reconciliation'!$C$5:$C$15,CONCATENATE("&gt;",'Age Profile - 2020 - Bay-Equip'!$D73),'CB Reconciliation'!$C$5:$C$15,CONCATENATE("&lt;=",'Age Profile - 2020 - Bay-Equip'!$E73))</f>
        <v>0</v>
      </c>
      <c r="BJ73">
        <f>SUMIFS('CB Reconciliation'!BG$5:BG$15,'CB Reconciliation'!$C$5:$C$15,CONCATENATE("&gt;",'Age Profile - 2020 - Bay-Equip'!$D73),'CB Reconciliation'!$C$5:$C$15,CONCATENATE("&lt;=",'Age Profile - 2020 - Bay-Equip'!$E73))</f>
        <v>0</v>
      </c>
      <c r="BK73">
        <f>SUMIFS('CB Reconciliation'!BH$5:BH$15,'CB Reconciliation'!$C$5:$C$15,CONCATENATE("&gt;",'Age Profile - 2020 - Bay-Equip'!$D73),'CB Reconciliation'!$C$5:$C$15,CONCATENATE("&lt;=",'Age Profile - 2020 - Bay-Equip'!$E73))</f>
        <v>0</v>
      </c>
      <c r="BL73">
        <f>SUMIFS('CB Reconciliation'!BI$5:BI$15,'CB Reconciliation'!$C$5:$C$15,CONCATENATE("&gt;",'Age Profile - 2020 - Bay-Equip'!$D73),'CB Reconciliation'!$C$5:$C$15,CONCATENATE("&lt;=",'Age Profile - 2020 - Bay-Equip'!$E73))</f>
        <v>0</v>
      </c>
      <c r="BM73">
        <f>SUMIFS('CB Reconciliation'!BJ$5:BJ$15,'CB Reconciliation'!$C$5:$C$15,CONCATENATE("&gt;",'Age Profile - 2020 - Bay-Equip'!$D73),'CB Reconciliation'!$C$5:$C$15,CONCATENATE("&lt;=",'Age Profile - 2020 - Bay-Equip'!$E73))</f>
        <v>0</v>
      </c>
      <c r="BN73">
        <f>SUMIFS('CB Reconciliation'!BK$5:BK$15,'CB Reconciliation'!$C$5:$C$15,CONCATENATE("&gt;",'Age Profile - 2020 - Bay-Equip'!$D73),'CB Reconciliation'!$C$5:$C$15,CONCATENATE("&lt;=",'Age Profile - 2020 - Bay-Equip'!$E73))</f>
        <v>0</v>
      </c>
      <c r="BO73">
        <f>SUMIFS('CB Reconciliation'!BL$5:BL$15,'CB Reconciliation'!$C$5:$C$15,CONCATENATE("&gt;",'Age Profile - 2020 - Bay-Equip'!$D73),'CB Reconciliation'!$C$5:$C$15,CONCATENATE("&lt;=",'Age Profile - 2020 - Bay-Equip'!$E73))</f>
        <v>0</v>
      </c>
      <c r="BP73">
        <f>SUMIFS('CB Reconciliation'!BM$5:BM$15,'CB Reconciliation'!$C$5:$C$15,CONCATENATE("&gt;",'Age Profile - 2020 - Bay-Equip'!$D73),'CB Reconciliation'!$C$5:$C$15,CONCATENATE("&lt;=",'Age Profile - 2020 - Bay-Equip'!$E73))</f>
        <v>0</v>
      </c>
      <c r="BQ73">
        <f>SUMIFS('CB Reconciliation'!BN$5:BN$15,'CB Reconciliation'!$C$5:$C$15,CONCATENATE("&gt;",'Age Profile - 2020 - Bay-Equip'!$D73),'CB Reconciliation'!$C$5:$C$15,CONCATENATE("&lt;=",'Age Profile - 2020 - Bay-Equip'!$E73))</f>
        <v>0</v>
      </c>
      <c r="BR73">
        <f>SUMIFS('CB Reconciliation'!BO$5:BO$15,'CB Reconciliation'!$C$5:$C$15,CONCATENATE("&gt;",'Age Profile - 2020 - Bay-Equip'!$D73),'CB Reconciliation'!$C$5:$C$15,CONCATENATE("&lt;=",'Age Profile - 2020 - Bay-Equip'!$E73))</f>
        <v>0</v>
      </c>
      <c r="BS73">
        <f>SUMIFS('CB Reconciliation'!BP$5:BP$15,'CB Reconciliation'!$C$5:$C$15,CONCATENATE("&gt;",'Age Profile - 2020 - Bay-Equip'!$D73),'CB Reconciliation'!$C$5:$C$15,CONCATENATE("&lt;=",'Age Profile - 2020 - Bay-Equip'!$E73))</f>
        <v>0</v>
      </c>
      <c r="BT73">
        <f>SUMIFS('CB Reconciliation'!BQ$5:BQ$15,'CB Reconciliation'!$C$5:$C$15,CONCATENATE("&gt;",'Age Profile - 2020 - Bay-Equip'!$D73),'CB Reconciliation'!$C$5:$C$15,CONCATENATE("&lt;=",'Age Profile - 2020 - Bay-Equip'!$E73))</f>
        <v>0</v>
      </c>
      <c r="BU73">
        <f>SUMIFS('CB Reconciliation'!BR$5:BR$15,'CB Reconciliation'!$C$5:$C$15,CONCATENATE("&gt;",'Age Profile - 2020 - Bay-Equip'!$D73),'CB Reconciliation'!$C$5:$C$15,CONCATENATE("&lt;=",'Age Profile - 2020 - Bay-Equip'!$E73))</f>
        <v>0</v>
      </c>
      <c r="BV73">
        <f>SUMIFS('CB Reconciliation'!BS$5:BS$15,'CB Reconciliation'!$C$5:$C$15,CONCATENATE("&gt;",'Age Profile - 2020 - Bay-Equip'!$D73),'CB Reconciliation'!$C$5:$C$15,CONCATENATE("&lt;=",'Age Profile - 2020 - Bay-Equip'!$E73))</f>
        <v>0</v>
      </c>
      <c r="BW73">
        <f>SUMIFS('CB Reconciliation'!BT$5:BT$15,'CB Reconciliation'!$C$5:$C$15,CONCATENATE("&gt;",'Age Profile - 2020 - Bay-Equip'!$D73),'CB Reconciliation'!$C$5:$C$15,CONCATENATE("&lt;=",'Age Profile - 2020 - Bay-Equip'!$E73))</f>
        <v>0</v>
      </c>
      <c r="BX73">
        <f>SUMIFS('CB Reconciliation'!BU$5:BU$15,'CB Reconciliation'!$C$5:$C$15,CONCATENATE("&gt;",'Age Profile - 2020 - Bay-Equip'!$D73),'CB Reconciliation'!$C$5:$C$15,CONCATENATE("&lt;=",'Age Profile - 2020 - Bay-Equip'!$E73))</f>
        <v>0</v>
      </c>
      <c r="BY73">
        <f>SUMIFS('CB Reconciliation'!BV$5:BV$15,'CB Reconciliation'!$C$5:$C$15,CONCATENATE("&gt;",'Age Profile - 2020 - Bay-Equip'!$D73),'CB Reconciliation'!$C$5:$C$15,CONCATENATE("&lt;=",'Age Profile - 2020 - Bay-Equip'!$E73))</f>
        <v>0</v>
      </c>
      <c r="BZ73">
        <f>SUMIFS('CB Reconciliation'!BW$5:BW$15,'CB Reconciliation'!$C$5:$C$15,CONCATENATE("&gt;",'Age Profile - 2020 - Bay-Equip'!$D73),'CB Reconciliation'!$C$5:$C$15,CONCATENATE("&lt;=",'Age Profile - 2020 - Bay-Equip'!$E73))</f>
        <v>0</v>
      </c>
      <c r="CA73">
        <f>SUMIFS('CB Reconciliation'!BX$5:BX$15,'CB Reconciliation'!$C$5:$C$15,CONCATENATE("&gt;",'Age Profile - 2020 - Bay-Equip'!$D73),'CB Reconciliation'!$C$5:$C$15,CONCATENATE("&lt;=",'Age Profile - 2020 - Bay-Equip'!$E73))</f>
        <v>0</v>
      </c>
      <c r="CB73">
        <f>SUMIFS('CB Reconciliation'!BY$5:BY$15,'CB Reconciliation'!$C$5:$C$15,CONCATENATE("&gt;",'Age Profile - 2020 - Bay-Equip'!$D73),'CB Reconciliation'!$C$5:$C$15,CONCATENATE("&lt;=",'Age Profile - 2020 - Bay-Equip'!$E73))</f>
        <v>0</v>
      </c>
      <c r="CC73">
        <f>SUMIFS('CB Reconciliation'!BZ$5:BZ$15,'CB Reconciliation'!$C$5:$C$15,CONCATENATE("&gt;",'Age Profile - 2020 - Bay-Equip'!$D73),'CB Reconciliation'!$C$5:$C$15,CONCATENATE("&lt;=",'Age Profile - 2020 - Bay-Equip'!$E73))</f>
        <v>0</v>
      </c>
      <c r="CD73">
        <f>SUMIFS('CB Reconciliation'!CA$5:CA$15,'CB Reconciliation'!$C$5:$C$15,CONCATENATE("&gt;",'Age Profile - 2020 - Bay-Equip'!$D73),'CB Reconciliation'!$C$5:$C$15,CONCATENATE("&lt;=",'Age Profile - 2020 - Bay-Equip'!$E73))</f>
        <v>0</v>
      </c>
      <c r="CE73">
        <f>SUMIFS('CB Reconciliation'!CB$5:CB$15,'CB Reconciliation'!$C$5:$C$15,CONCATENATE("&gt;",'Age Profile - 2020 - Bay-Equip'!$D73),'CB Reconciliation'!$C$5:$C$15,CONCATENATE("&lt;=",'Age Profile - 2020 - Bay-Equip'!$E73))</f>
        <v>0</v>
      </c>
      <c r="CF73">
        <f>SUMIFS('CB Reconciliation'!CC$5:CC$15,'CB Reconciliation'!$C$5:$C$15,CONCATENATE("&gt;",'Age Profile - 2020 - Bay-Equip'!$D73),'CB Reconciliation'!$C$5:$C$15,CONCATENATE("&lt;=",'Age Profile - 2020 - Bay-Equip'!$E73))</f>
        <v>0</v>
      </c>
      <c r="CG73">
        <f>SUMIFS('CB Reconciliation'!CD$5:CD$15,'CB Reconciliation'!$C$5:$C$15,CONCATENATE("&gt;",'Age Profile - 2020 - Bay-Equip'!$D73),'CB Reconciliation'!$C$5:$C$15,CONCATENATE("&lt;=",'Age Profile - 2020 - Bay-Equip'!$E73))</f>
        <v>0</v>
      </c>
      <c r="CH73">
        <f>SUMIFS('CB Reconciliation'!CE$5:CE$15,'CB Reconciliation'!$C$5:$C$15,CONCATENATE("&gt;",'Age Profile - 2020 - Bay-Equip'!$D73),'CB Reconciliation'!$C$5:$C$15,CONCATENATE("&lt;=",'Age Profile - 2020 - Bay-Equip'!$E73))</f>
        <v>0</v>
      </c>
      <c r="CI73">
        <f>SUMIFS('CB Reconciliation'!CF$5:CF$15,'CB Reconciliation'!$C$5:$C$15,CONCATENATE("&gt;",'Age Profile - 2020 - Bay-Equip'!$D73),'CB Reconciliation'!$C$5:$C$15,CONCATENATE("&lt;=",'Age Profile - 2020 - Bay-Equip'!$E73))</f>
        <v>0</v>
      </c>
      <c r="CJ73">
        <f>SUMIFS('CB Reconciliation'!CG$5:CG$15,'CB Reconciliation'!$C$5:$C$15,CONCATENATE("&gt;",'Age Profile - 2020 - Bay-Equip'!$D73),'CB Reconciliation'!$C$5:$C$15,CONCATENATE("&lt;=",'Age Profile - 2020 - Bay-Equip'!$E73))</f>
        <v>0</v>
      </c>
      <c r="CK73">
        <f>SUMIFS('CB Reconciliation'!CH$5:CH$15,'CB Reconciliation'!$C$5:$C$15,CONCATENATE("&gt;",'Age Profile - 2020 - Bay-Equip'!$D73),'CB Reconciliation'!$C$5:$C$15,CONCATENATE("&lt;=",'Age Profile - 2020 - Bay-Equip'!$E73))</f>
        <v>0</v>
      </c>
      <c r="CL73">
        <f>SUMIFS('CB Reconciliation'!CI$5:CI$15,'CB Reconciliation'!$C$5:$C$15,CONCATENATE("&gt;",'Age Profile - 2020 - Bay-Equip'!$D73),'CB Reconciliation'!$C$5:$C$15,CONCATENATE("&lt;=",'Age Profile - 2020 - Bay-Equip'!$E73))</f>
        <v>0</v>
      </c>
      <c r="CM73">
        <f>SUMIFS('CB Reconciliation'!CJ$5:CJ$15,'CB Reconciliation'!$C$5:$C$15,CONCATENATE("&gt;",'Age Profile - 2020 - Bay-Equip'!$D73),'CB Reconciliation'!$C$5:$C$15,CONCATENATE("&lt;=",'Age Profile - 2020 - Bay-Equip'!$E73))</f>
        <v>0</v>
      </c>
      <c r="CN73">
        <f>SUMIFS('CB Reconciliation'!CK$5:CK$15,'CB Reconciliation'!$C$5:$C$15,CONCATENATE("&gt;",'Age Profile - 2020 - Bay-Equip'!$D73),'CB Reconciliation'!$C$5:$C$15,CONCATENATE("&lt;=",'Age Profile - 2020 - Bay-Equip'!$E73))</f>
        <v>0</v>
      </c>
      <c r="CO73">
        <f>SUMIFS('CB Reconciliation'!CL$5:CL$15,'CB Reconciliation'!$C$5:$C$15,CONCATENATE("&gt;",'Age Profile - 2020 - Bay-Equip'!$D73),'CB Reconciliation'!$C$5:$C$15,CONCATENATE("&lt;=",'Age Profile - 2020 - Bay-Equip'!$E73))</f>
        <v>0</v>
      </c>
      <c r="CP73">
        <f>SUMIFS('CB Reconciliation'!CM$5:CM$15,'CB Reconciliation'!$C$5:$C$15,CONCATENATE("&gt;",'Age Profile - 2020 - Bay-Equip'!$D73),'CB Reconciliation'!$C$5:$C$15,CONCATENATE("&lt;=",'Age Profile - 2020 - Bay-Equip'!$E73))</f>
        <v>0</v>
      </c>
      <c r="CQ73">
        <f>SUMIFS('CB Reconciliation'!CN$5:CN$15,'CB Reconciliation'!$C$5:$C$15,CONCATENATE("&gt;",'Age Profile - 2020 - Bay-Equip'!$D73),'CB Reconciliation'!$C$5:$C$15,CONCATENATE("&lt;=",'Age Profile - 2020 - Bay-Equip'!$E73))</f>
        <v>0</v>
      </c>
      <c r="CR73">
        <f>SUMIFS('CB Reconciliation'!CO$5:CO$15,'CB Reconciliation'!$C$5:$C$15,CONCATENATE("&gt;",'Age Profile - 2020 - Bay-Equip'!$D73),'CB Reconciliation'!$C$5:$C$15,CONCATENATE("&lt;=",'Age Profile - 2020 - Bay-Equip'!$E73))</f>
        <v>0</v>
      </c>
      <c r="CS73">
        <f>SUMIFS('CB Reconciliation'!CP$5:CP$15,'CB Reconciliation'!$C$5:$C$15,CONCATENATE("&gt;",'Age Profile - 2020 - Bay-Equip'!$D73),'CB Reconciliation'!$C$5:$C$15,CONCATENATE("&lt;=",'Age Profile - 2020 - Bay-Equip'!$E73))</f>
        <v>0</v>
      </c>
      <c r="CT73">
        <f>SUMIFS('CB Reconciliation'!CQ$5:CQ$15,'CB Reconciliation'!$C$5:$C$15,CONCATENATE("&gt;",'Age Profile - 2020 - Bay-Equip'!$D73),'CB Reconciliation'!$C$5:$C$15,CONCATENATE("&lt;=",'Age Profile - 2020 - Bay-Equip'!$E73))</f>
        <v>0</v>
      </c>
      <c r="CU73">
        <f>SUMIFS('CB Reconciliation'!CR$5:CR$15,'CB Reconciliation'!$C$5:$C$15,CONCATENATE("&gt;",'Age Profile - 2020 - Bay-Equip'!$D73),'CB Reconciliation'!$C$5:$C$15,CONCATENATE("&lt;=",'Age Profile - 2020 - Bay-Equip'!$E73))</f>
        <v>0</v>
      </c>
      <c r="CV73">
        <f>SUMIFS('CB Reconciliation'!CS$5:CS$15,'CB Reconciliation'!$C$5:$C$15,CONCATENATE("&gt;",'Age Profile - 2020 - Bay-Equip'!$D73),'CB Reconciliation'!$C$5:$C$15,CONCATENATE("&lt;=",'Age Profile - 2020 - Bay-Equip'!$E73))</f>
        <v>0</v>
      </c>
      <c r="CW73">
        <f>SUMIFS('CB Reconciliation'!CT$5:CT$15,'CB Reconciliation'!$C$5:$C$15,CONCATENATE("&gt;",'Age Profile - 2020 - Bay-Equip'!$D73),'CB Reconciliation'!$C$5:$C$15,CONCATENATE("&lt;=",'Age Profile - 2020 - Bay-Equip'!$E73))</f>
        <v>0</v>
      </c>
      <c r="CX73">
        <f>SUMIFS('CB Reconciliation'!CU$5:CU$15,'CB Reconciliation'!$C$5:$C$15,CONCATENATE("&gt;",'Age Profile - 2020 - Bay-Equip'!$D73),'CB Reconciliation'!$C$5:$C$15,CONCATENATE("&lt;=",'Age Profile - 2020 - Bay-Equip'!$E73))</f>
        <v>0</v>
      </c>
      <c r="CY73">
        <f>SUMIFS('CB Reconciliation'!CV$5:CV$15,'CB Reconciliation'!$C$5:$C$15,CONCATENATE("&gt;",'Age Profile - 2020 - Bay-Equip'!$D73),'CB Reconciliation'!$C$5:$C$15,CONCATENATE("&lt;=",'Age Profile - 2020 - Bay-Equip'!$E73))</f>
        <v>0</v>
      </c>
      <c r="CZ73">
        <f>SUMIFS('CB Reconciliation'!CW$5:CW$15,'CB Reconciliation'!$C$5:$C$15,CONCATENATE("&gt;",'Age Profile - 2020 - Bay-Equip'!$D73),'CB Reconciliation'!$C$5:$C$15,CONCATENATE("&lt;=",'Age Profile - 2020 - Bay-Equip'!$E73))</f>
        <v>0</v>
      </c>
    </row>
    <row r="74" spans="1:117" x14ac:dyDescent="0.25">
      <c r="C74" t="s">
        <v>28</v>
      </c>
      <c r="D74">
        <v>34</v>
      </c>
      <c r="E74">
        <v>66</v>
      </c>
      <c r="F74" t="s">
        <v>6</v>
      </c>
      <c r="G74" s="1">
        <f t="shared" si="26"/>
        <v>0</v>
      </c>
      <c r="H74">
        <f>SUMIFS('CB Reconciliation'!E$5:E$15,'CB Reconciliation'!$C$5:$C$15,CONCATENATE("&gt;",'Age Profile - 2020 - Bay-Equip'!$D74),'CB Reconciliation'!$C$5:$C$15,CONCATENATE("&lt;=",'Age Profile - 2020 - Bay-Equip'!$E74))</f>
        <v>0</v>
      </c>
      <c r="I74">
        <f>SUMIFS('CB Reconciliation'!F$5:F$15,'CB Reconciliation'!$C$5:$C$15,CONCATENATE("&gt;",'Age Profile - 2020 - Bay-Equip'!$D74),'CB Reconciliation'!$C$5:$C$15,CONCATENATE("&lt;=",'Age Profile - 2020 - Bay-Equip'!$E74))</f>
        <v>0</v>
      </c>
      <c r="J74">
        <f>SUMIFS('CB Reconciliation'!G$5:G$15,'CB Reconciliation'!$C$5:$C$15,CONCATENATE("&gt;",'Age Profile - 2020 - Bay-Equip'!$D74),'CB Reconciliation'!$C$5:$C$15,CONCATENATE("&lt;=",'Age Profile - 2020 - Bay-Equip'!$E74))</f>
        <v>0</v>
      </c>
      <c r="K74">
        <f>SUMIFS('CB Reconciliation'!H$5:H$15,'CB Reconciliation'!$C$5:$C$15,CONCATENATE("&gt;",'Age Profile - 2020 - Bay-Equip'!$D74),'CB Reconciliation'!$C$5:$C$15,CONCATENATE("&lt;=",'Age Profile - 2020 - Bay-Equip'!$E74))</f>
        <v>0</v>
      </c>
      <c r="L74">
        <f>SUMIFS('CB Reconciliation'!I$5:I$15,'CB Reconciliation'!$C$5:$C$15,CONCATENATE("&gt;",'Age Profile - 2020 - Bay-Equip'!$D74),'CB Reconciliation'!$C$5:$C$15,CONCATENATE("&lt;=",'Age Profile - 2020 - Bay-Equip'!$E74))</f>
        <v>0</v>
      </c>
      <c r="M74">
        <f>SUMIFS('CB Reconciliation'!J$5:J$15,'CB Reconciliation'!$C$5:$C$15,CONCATENATE("&gt;",'Age Profile - 2020 - Bay-Equip'!$D74),'CB Reconciliation'!$C$5:$C$15,CONCATENATE("&lt;=",'Age Profile - 2020 - Bay-Equip'!$E74))</f>
        <v>0</v>
      </c>
      <c r="N74">
        <f>SUMIFS('CB Reconciliation'!K$5:K$15,'CB Reconciliation'!$C$5:$C$15,CONCATENATE("&gt;",'Age Profile - 2020 - Bay-Equip'!$D74),'CB Reconciliation'!$C$5:$C$15,CONCATENATE("&lt;=",'Age Profile - 2020 - Bay-Equip'!$E74))</f>
        <v>0</v>
      </c>
      <c r="O74">
        <f>SUMIFS('CB Reconciliation'!L$5:L$15,'CB Reconciliation'!$C$5:$C$15,CONCATENATE("&gt;",'Age Profile - 2020 - Bay-Equip'!$D74),'CB Reconciliation'!$C$5:$C$15,CONCATENATE("&lt;=",'Age Profile - 2020 - Bay-Equip'!$E74))</f>
        <v>0</v>
      </c>
      <c r="P74">
        <f>SUMIFS('CB Reconciliation'!M$5:M$15,'CB Reconciliation'!$C$5:$C$15,CONCATENATE("&gt;",'Age Profile - 2020 - Bay-Equip'!$D74),'CB Reconciliation'!$C$5:$C$15,CONCATENATE("&lt;=",'Age Profile - 2020 - Bay-Equip'!$E74))</f>
        <v>0</v>
      </c>
      <c r="Q74">
        <f>SUMIFS('CB Reconciliation'!N$5:N$15,'CB Reconciliation'!$C$5:$C$15,CONCATENATE("&gt;",'Age Profile - 2020 - Bay-Equip'!$D74),'CB Reconciliation'!$C$5:$C$15,CONCATENATE("&lt;=",'Age Profile - 2020 - Bay-Equip'!$E74))</f>
        <v>0</v>
      </c>
      <c r="R74">
        <f>SUMIFS('CB Reconciliation'!O$5:O$15,'CB Reconciliation'!$C$5:$C$15,CONCATENATE("&gt;",'Age Profile - 2020 - Bay-Equip'!$D74),'CB Reconciliation'!$C$5:$C$15,CONCATENATE("&lt;=",'Age Profile - 2020 - Bay-Equip'!$E74))</f>
        <v>0</v>
      </c>
      <c r="S74">
        <f>SUMIFS('CB Reconciliation'!P$5:P$15,'CB Reconciliation'!$C$5:$C$15,CONCATENATE("&gt;",'Age Profile - 2020 - Bay-Equip'!$D74),'CB Reconciliation'!$C$5:$C$15,CONCATENATE("&lt;=",'Age Profile - 2020 - Bay-Equip'!$E74))</f>
        <v>0</v>
      </c>
      <c r="T74">
        <f>SUMIFS('CB Reconciliation'!Q$5:Q$15,'CB Reconciliation'!$C$5:$C$15,CONCATENATE("&gt;",'Age Profile - 2020 - Bay-Equip'!$D74),'CB Reconciliation'!$C$5:$C$15,CONCATENATE("&lt;=",'Age Profile - 2020 - Bay-Equip'!$E74))</f>
        <v>0</v>
      </c>
      <c r="U74">
        <f>SUMIFS('CB Reconciliation'!R$5:R$15,'CB Reconciliation'!$C$5:$C$15,CONCATENATE("&gt;",'Age Profile - 2020 - Bay-Equip'!$D74),'CB Reconciliation'!$C$5:$C$15,CONCATENATE("&lt;=",'Age Profile - 2020 - Bay-Equip'!$E74))</f>
        <v>0</v>
      </c>
      <c r="V74">
        <f>SUMIFS('CB Reconciliation'!S$5:S$15,'CB Reconciliation'!$C$5:$C$15,CONCATENATE("&gt;",'Age Profile - 2020 - Bay-Equip'!$D74),'CB Reconciliation'!$C$5:$C$15,CONCATENATE("&lt;=",'Age Profile - 2020 - Bay-Equip'!$E74))</f>
        <v>0</v>
      </c>
      <c r="W74">
        <f>SUMIFS('CB Reconciliation'!T$5:T$15,'CB Reconciliation'!$C$5:$C$15,CONCATENATE("&gt;",'Age Profile - 2020 - Bay-Equip'!$D74),'CB Reconciliation'!$C$5:$C$15,CONCATENATE("&lt;=",'Age Profile - 2020 - Bay-Equip'!$E74))</f>
        <v>0</v>
      </c>
      <c r="X74">
        <f>SUMIFS('CB Reconciliation'!U$5:U$15,'CB Reconciliation'!$C$5:$C$15,CONCATENATE("&gt;",'Age Profile - 2020 - Bay-Equip'!$D74),'CB Reconciliation'!$C$5:$C$15,CONCATENATE("&lt;=",'Age Profile - 2020 - Bay-Equip'!$E74))</f>
        <v>0</v>
      </c>
      <c r="Y74">
        <f>SUMIFS('CB Reconciliation'!V$5:V$15,'CB Reconciliation'!$C$5:$C$15,CONCATENATE("&gt;",'Age Profile - 2020 - Bay-Equip'!$D74),'CB Reconciliation'!$C$5:$C$15,CONCATENATE("&lt;=",'Age Profile - 2020 - Bay-Equip'!$E74))</f>
        <v>0</v>
      </c>
      <c r="Z74">
        <f>SUMIFS('CB Reconciliation'!W$5:W$15,'CB Reconciliation'!$C$5:$C$15,CONCATENATE("&gt;",'Age Profile - 2020 - Bay-Equip'!$D74),'CB Reconciliation'!$C$5:$C$15,CONCATENATE("&lt;=",'Age Profile - 2020 - Bay-Equip'!$E74))</f>
        <v>0</v>
      </c>
      <c r="AA74">
        <f>SUMIFS('CB Reconciliation'!X$5:X$15,'CB Reconciliation'!$C$5:$C$15,CONCATENATE("&gt;",'Age Profile - 2020 - Bay-Equip'!$D74),'CB Reconciliation'!$C$5:$C$15,CONCATENATE("&lt;=",'Age Profile - 2020 - Bay-Equip'!$E74))</f>
        <v>0</v>
      </c>
      <c r="AB74">
        <f>SUMIFS('CB Reconciliation'!Y$5:Y$15,'CB Reconciliation'!$C$5:$C$15,CONCATENATE("&gt;",'Age Profile - 2020 - Bay-Equip'!$D74),'CB Reconciliation'!$C$5:$C$15,CONCATENATE("&lt;=",'Age Profile - 2020 - Bay-Equip'!$E74))</f>
        <v>0</v>
      </c>
      <c r="AC74">
        <f>SUMIFS('CB Reconciliation'!Z$5:Z$15,'CB Reconciliation'!$C$5:$C$15,CONCATENATE("&gt;",'Age Profile - 2020 - Bay-Equip'!$D74),'CB Reconciliation'!$C$5:$C$15,CONCATENATE("&lt;=",'Age Profile - 2020 - Bay-Equip'!$E74))</f>
        <v>0</v>
      </c>
      <c r="AD74">
        <f>SUMIFS('CB Reconciliation'!AA$5:AA$15,'CB Reconciliation'!$C$5:$C$15,CONCATENATE("&gt;",'Age Profile - 2020 - Bay-Equip'!$D74),'CB Reconciliation'!$C$5:$C$15,CONCATENATE("&lt;=",'Age Profile - 2020 - Bay-Equip'!$E74))</f>
        <v>0</v>
      </c>
      <c r="AE74">
        <f>SUMIFS('CB Reconciliation'!AB$5:AB$15,'CB Reconciliation'!$C$5:$C$15,CONCATENATE("&gt;",'Age Profile - 2020 - Bay-Equip'!$D74),'CB Reconciliation'!$C$5:$C$15,CONCATENATE("&lt;=",'Age Profile - 2020 - Bay-Equip'!$E74))</f>
        <v>0</v>
      </c>
      <c r="AF74">
        <f>SUMIFS('CB Reconciliation'!AC$5:AC$15,'CB Reconciliation'!$C$5:$C$15,CONCATENATE("&gt;",'Age Profile - 2020 - Bay-Equip'!$D74),'CB Reconciliation'!$C$5:$C$15,CONCATENATE("&lt;=",'Age Profile - 2020 - Bay-Equip'!$E74))</f>
        <v>0</v>
      </c>
      <c r="AG74">
        <f>SUMIFS('CB Reconciliation'!AD$5:AD$15,'CB Reconciliation'!$C$5:$C$15,CONCATENATE("&gt;",'Age Profile - 2020 - Bay-Equip'!$D74),'CB Reconciliation'!$C$5:$C$15,CONCATENATE("&lt;=",'Age Profile - 2020 - Bay-Equip'!$E74))</f>
        <v>0</v>
      </c>
      <c r="AH74">
        <f>SUMIFS('CB Reconciliation'!AE$5:AE$15,'CB Reconciliation'!$C$5:$C$15,CONCATENATE("&gt;",'Age Profile - 2020 - Bay-Equip'!$D74),'CB Reconciliation'!$C$5:$C$15,CONCATENATE("&lt;=",'Age Profile - 2020 - Bay-Equip'!$E74))</f>
        <v>0</v>
      </c>
      <c r="AI74">
        <f>SUMIFS('CB Reconciliation'!AF$5:AF$15,'CB Reconciliation'!$C$5:$C$15,CONCATENATE("&gt;",'Age Profile - 2020 - Bay-Equip'!$D74),'CB Reconciliation'!$C$5:$C$15,CONCATENATE("&lt;=",'Age Profile - 2020 - Bay-Equip'!$E74))</f>
        <v>0</v>
      </c>
      <c r="AJ74">
        <f>SUMIFS('CB Reconciliation'!AG$5:AG$15,'CB Reconciliation'!$C$5:$C$15,CONCATENATE("&gt;",'Age Profile - 2020 - Bay-Equip'!$D74),'CB Reconciliation'!$C$5:$C$15,CONCATENATE("&lt;=",'Age Profile - 2020 - Bay-Equip'!$E74))</f>
        <v>0</v>
      </c>
      <c r="AK74">
        <f>SUMIFS('CB Reconciliation'!AH$5:AH$15,'CB Reconciliation'!$C$5:$C$15,CONCATENATE("&gt;",'Age Profile - 2020 - Bay-Equip'!$D74),'CB Reconciliation'!$C$5:$C$15,CONCATENATE("&lt;=",'Age Profile - 2020 - Bay-Equip'!$E74))</f>
        <v>0</v>
      </c>
      <c r="AL74">
        <f>SUMIFS('CB Reconciliation'!AI$5:AI$15,'CB Reconciliation'!$C$5:$C$15,CONCATENATE("&gt;",'Age Profile - 2020 - Bay-Equip'!$D74),'CB Reconciliation'!$C$5:$C$15,CONCATENATE("&lt;=",'Age Profile - 2020 - Bay-Equip'!$E74))</f>
        <v>0</v>
      </c>
      <c r="AM74">
        <f>SUMIFS('CB Reconciliation'!AJ$5:AJ$15,'CB Reconciliation'!$C$5:$C$15,CONCATENATE("&gt;",'Age Profile - 2020 - Bay-Equip'!$D74),'CB Reconciliation'!$C$5:$C$15,CONCATENATE("&lt;=",'Age Profile - 2020 - Bay-Equip'!$E74))</f>
        <v>0</v>
      </c>
      <c r="AN74">
        <f>SUMIFS('CB Reconciliation'!AK$5:AK$15,'CB Reconciliation'!$C$5:$C$15,CONCATENATE("&gt;",'Age Profile - 2020 - Bay-Equip'!$D74),'CB Reconciliation'!$C$5:$C$15,CONCATENATE("&lt;=",'Age Profile - 2020 - Bay-Equip'!$E74))</f>
        <v>0</v>
      </c>
      <c r="AO74">
        <f>SUMIFS('CB Reconciliation'!AL$5:AL$15,'CB Reconciliation'!$C$5:$C$15,CONCATENATE("&gt;",'Age Profile - 2020 - Bay-Equip'!$D74),'CB Reconciliation'!$C$5:$C$15,CONCATENATE("&lt;=",'Age Profile - 2020 - Bay-Equip'!$E74))</f>
        <v>0</v>
      </c>
      <c r="AP74">
        <f>SUMIFS('CB Reconciliation'!AM$5:AM$15,'CB Reconciliation'!$C$5:$C$15,CONCATENATE("&gt;",'Age Profile - 2020 - Bay-Equip'!$D74),'CB Reconciliation'!$C$5:$C$15,CONCATENATE("&lt;=",'Age Profile - 2020 - Bay-Equip'!$E74))</f>
        <v>0</v>
      </c>
      <c r="AQ74">
        <f>SUMIFS('CB Reconciliation'!AN$5:AN$15,'CB Reconciliation'!$C$5:$C$15,CONCATENATE("&gt;",'Age Profile - 2020 - Bay-Equip'!$D74),'CB Reconciliation'!$C$5:$C$15,CONCATENATE("&lt;=",'Age Profile - 2020 - Bay-Equip'!$E74))</f>
        <v>0</v>
      </c>
      <c r="AR74">
        <f>SUMIFS('CB Reconciliation'!AO$5:AO$15,'CB Reconciliation'!$C$5:$C$15,CONCATENATE("&gt;",'Age Profile - 2020 - Bay-Equip'!$D74),'CB Reconciliation'!$C$5:$C$15,CONCATENATE("&lt;=",'Age Profile - 2020 - Bay-Equip'!$E74))</f>
        <v>0</v>
      </c>
      <c r="AS74">
        <f>SUMIFS('CB Reconciliation'!AP$5:AP$15,'CB Reconciliation'!$C$5:$C$15,CONCATENATE("&gt;",'Age Profile - 2020 - Bay-Equip'!$D74),'CB Reconciliation'!$C$5:$C$15,CONCATENATE("&lt;=",'Age Profile - 2020 - Bay-Equip'!$E74))</f>
        <v>0</v>
      </c>
      <c r="AT74">
        <f>SUMIFS('CB Reconciliation'!AQ$5:AQ$15,'CB Reconciliation'!$C$5:$C$15,CONCATENATE("&gt;",'Age Profile - 2020 - Bay-Equip'!$D74),'CB Reconciliation'!$C$5:$C$15,CONCATENATE("&lt;=",'Age Profile - 2020 - Bay-Equip'!$E74))</f>
        <v>0</v>
      </c>
      <c r="AU74">
        <f>SUMIFS('CB Reconciliation'!AR$5:AR$15,'CB Reconciliation'!$C$5:$C$15,CONCATENATE("&gt;",'Age Profile - 2020 - Bay-Equip'!$D74),'CB Reconciliation'!$C$5:$C$15,CONCATENATE("&lt;=",'Age Profile - 2020 - Bay-Equip'!$E74))</f>
        <v>0</v>
      </c>
      <c r="AV74">
        <f>SUMIFS('CB Reconciliation'!AS$5:AS$15,'CB Reconciliation'!$C$5:$C$15,CONCATENATE("&gt;",'Age Profile - 2020 - Bay-Equip'!$D74),'CB Reconciliation'!$C$5:$C$15,CONCATENATE("&lt;=",'Age Profile - 2020 - Bay-Equip'!$E74))</f>
        <v>0</v>
      </c>
      <c r="AW74">
        <f>SUMIFS('CB Reconciliation'!AT$5:AT$15,'CB Reconciliation'!$C$5:$C$15,CONCATENATE("&gt;",'Age Profile - 2020 - Bay-Equip'!$D74),'CB Reconciliation'!$C$5:$C$15,CONCATENATE("&lt;=",'Age Profile - 2020 - Bay-Equip'!$E74))</f>
        <v>0</v>
      </c>
      <c r="AX74">
        <f>SUMIFS('CB Reconciliation'!AU$5:AU$15,'CB Reconciliation'!$C$5:$C$15,CONCATENATE("&gt;",'Age Profile - 2020 - Bay-Equip'!$D74),'CB Reconciliation'!$C$5:$C$15,CONCATENATE("&lt;=",'Age Profile - 2020 - Bay-Equip'!$E74))</f>
        <v>0</v>
      </c>
      <c r="AY74">
        <f>SUMIFS('CB Reconciliation'!AV$5:AV$15,'CB Reconciliation'!$C$5:$C$15,CONCATENATE("&gt;",'Age Profile - 2020 - Bay-Equip'!$D74),'CB Reconciliation'!$C$5:$C$15,CONCATENATE("&lt;=",'Age Profile - 2020 - Bay-Equip'!$E74))</f>
        <v>0</v>
      </c>
      <c r="AZ74">
        <f>SUMIFS('CB Reconciliation'!AW$5:AW$15,'CB Reconciliation'!$C$5:$C$15,CONCATENATE("&gt;",'Age Profile - 2020 - Bay-Equip'!$D74),'CB Reconciliation'!$C$5:$C$15,CONCATENATE("&lt;=",'Age Profile - 2020 - Bay-Equip'!$E74))</f>
        <v>0</v>
      </c>
      <c r="BA74">
        <f>SUMIFS('CB Reconciliation'!AX$5:AX$15,'CB Reconciliation'!$C$5:$C$15,CONCATENATE("&gt;",'Age Profile - 2020 - Bay-Equip'!$D74),'CB Reconciliation'!$C$5:$C$15,CONCATENATE("&lt;=",'Age Profile - 2020 - Bay-Equip'!$E74))</f>
        <v>0</v>
      </c>
      <c r="BB74">
        <f>SUMIFS('CB Reconciliation'!AY$5:AY$15,'CB Reconciliation'!$C$5:$C$15,CONCATENATE("&gt;",'Age Profile - 2020 - Bay-Equip'!$D74),'CB Reconciliation'!$C$5:$C$15,CONCATENATE("&lt;=",'Age Profile - 2020 - Bay-Equip'!$E74))</f>
        <v>0</v>
      </c>
      <c r="BC74">
        <f>SUMIFS('CB Reconciliation'!AZ$5:AZ$15,'CB Reconciliation'!$C$5:$C$15,CONCATENATE("&gt;",'Age Profile - 2020 - Bay-Equip'!$D74),'CB Reconciliation'!$C$5:$C$15,CONCATENATE("&lt;=",'Age Profile - 2020 - Bay-Equip'!$E74))</f>
        <v>0</v>
      </c>
      <c r="BD74">
        <f>SUMIFS('CB Reconciliation'!BA$5:BA$15,'CB Reconciliation'!$C$5:$C$15,CONCATENATE("&gt;",'Age Profile - 2020 - Bay-Equip'!$D74),'CB Reconciliation'!$C$5:$C$15,CONCATENATE("&lt;=",'Age Profile - 2020 - Bay-Equip'!$E74))</f>
        <v>0</v>
      </c>
      <c r="BE74">
        <f>SUMIFS('CB Reconciliation'!BB$5:BB$15,'CB Reconciliation'!$C$5:$C$15,CONCATENATE("&gt;",'Age Profile - 2020 - Bay-Equip'!$D74),'CB Reconciliation'!$C$5:$C$15,CONCATENATE("&lt;=",'Age Profile - 2020 - Bay-Equip'!$E74))</f>
        <v>0</v>
      </c>
      <c r="BF74">
        <f>SUMIFS('CB Reconciliation'!BC$5:BC$15,'CB Reconciliation'!$C$5:$C$15,CONCATENATE("&gt;",'Age Profile - 2020 - Bay-Equip'!$D74),'CB Reconciliation'!$C$5:$C$15,CONCATENATE("&lt;=",'Age Profile - 2020 - Bay-Equip'!$E74))</f>
        <v>0</v>
      </c>
      <c r="BG74">
        <f>SUMIFS('CB Reconciliation'!BD$5:BD$15,'CB Reconciliation'!$C$5:$C$15,CONCATENATE("&gt;",'Age Profile - 2020 - Bay-Equip'!$D74),'CB Reconciliation'!$C$5:$C$15,CONCATENATE("&lt;=",'Age Profile - 2020 - Bay-Equip'!$E74))</f>
        <v>0</v>
      </c>
      <c r="BH74">
        <f>SUMIFS('CB Reconciliation'!BE$5:BE$15,'CB Reconciliation'!$C$5:$C$15,CONCATENATE("&gt;",'Age Profile - 2020 - Bay-Equip'!$D74),'CB Reconciliation'!$C$5:$C$15,CONCATENATE("&lt;=",'Age Profile - 2020 - Bay-Equip'!$E74))</f>
        <v>0</v>
      </c>
      <c r="BI74">
        <f>SUMIFS('CB Reconciliation'!BF$5:BF$15,'CB Reconciliation'!$C$5:$C$15,CONCATENATE("&gt;",'Age Profile - 2020 - Bay-Equip'!$D74),'CB Reconciliation'!$C$5:$C$15,CONCATENATE("&lt;=",'Age Profile - 2020 - Bay-Equip'!$E74))</f>
        <v>0</v>
      </c>
      <c r="BJ74">
        <f>SUMIFS('CB Reconciliation'!BG$5:BG$15,'CB Reconciliation'!$C$5:$C$15,CONCATENATE("&gt;",'Age Profile - 2020 - Bay-Equip'!$D74),'CB Reconciliation'!$C$5:$C$15,CONCATENATE("&lt;=",'Age Profile - 2020 - Bay-Equip'!$E74))</f>
        <v>0</v>
      </c>
      <c r="BK74">
        <f>SUMIFS('CB Reconciliation'!BH$5:BH$15,'CB Reconciliation'!$C$5:$C$15,CONCATENATE("&gt;",'Age Profile - 2020 - Bay-Equip'!$D74),'CB Reconciliation'!$C$5:$C$15,CONCATENATE("&lt;=",'Age Profile - 2020 - Bay-Equip'!$E74))</f>
        <v>0</v>
      </c>
      <c r="BL74">
        <f>SUMIFS('CB Reconciliation'!BI$5:BI$15,'CB Reconciliation'!$C$5:$C$15,CONCATENATE("&gt;",'Age Profile - 2020 - Bay-Equip'!$D74),'CB Reconciliation'!$C$5:$C$15,CONCATENATE("&lt;=",'Age Profile - 2020 - Bay-Equip'!$E74))</f>
        <v>0</v>
      </c>
      <c r="BM74">
        <f>SUMIFS('CB Reconciliation'!BJ$5:BJ$15,'CB Reconciliation'!$C$5:$C$15,CONCATENATE("&gt;",'Age Profile - 2020 - Bay-Equip'!$D74),'CB Reconciliation'!$C$5:$C$15,CONCATENATE("&lt;=",'Age Profile - 2020 - Bay-Equip'!$E74))</f>
        <v>0</v>
      </c>
      <c r="BN74">
        <f>SUMIFS('CB Reconciliation'!BK$5:BK$15,'CB Reconciliation'!$C$5:$C$15,CONCATENATE("&gt;",'Age Profile - 2020 - Bay-Equip'!$D74),'CB Reconciliation'!$C$5:$C$15,CONCATENATE("&lt;=",'Age Profile - 2020 - Bay-Equip'!$E74))</f>
        <v>0</v>
      </c>
      <c r="BO74">
        <f>SUMIFS('CB Reconciliation'!BL$5:BL$15,'CB Reconciliation'!$C$5:$C$15,CONCATENATE("&gt;",'Age Profile - 2020 - Bay-Equip'!$D74),'CB Reconciliation'!$C$5:$C$15,CONCATENATE("&lt;=",'Age Profile - 2020 - Bay-Equip'!$E74))</f>
        <v>0</v>
      </c>
      <c r="BP74">
        <f>SUMIFS('CB Reconciliation'!BM$5:BM$15,'CB Reconciliation'!$C$5:$C$15,CONCATENATE("&gt;",'Age Profile - 2020 - Bay-Equip'!$D74),'CB Reconciliation'!$C$5:$C$15,CONCATENATE("&lt;=",'Age Profile - 2020 - Bay-Equip'!$E74))</f>
        <v>0</v>
      </c>
      <c r="BQ74">
        <f>SUMIFS('CB Reconciliation'!BN$5:BN$15,'CB Reconciliation'!$C$5:$C$15,CONCATENATE("&gt;",'Age Profile - 2020 - Bay-Equip'!$D74),'CB Reconciliation'!$C$5:$C$15,CONCATENATE("&lt;=",'Age Profile - 2020 - Bay-Equip'!$E74))</f>
        <v>0</v>
      </c>
      <c r="BR74">
        <f>SUMIFS('CB Reconciliation'!BO$5:BO$15,'CB Reconciliation'!$C$5:$C$15,CONCATENATE("&gt;",'Age Profile - 2020 - Bay-Equip'!$D74),'CB Reconciliation'!$C$5:$C$15,CONCATENATE("&lt;=",'Age Profile - 2020 - Bay-Equip'!$E74))</f>
        <v>0</v>
      </c>
      <c r="BS74">
        <f>SUMIFS('CB Reconciliation'!BP$5:BP$15,'CB Reconciliation'!$C$5:$C$15,CONCATENATE("&gt;",'Age Profile - 2020 - Bay-Equip'!$D74),'CB Reconciliation'!$C$5:$C$15,CONCATENATE("&lt;=",'Age Profile - 2020 - Bay-Equip'!$E74))</f>
        <v>0</v>
      </c>
      <c r="BT74">
        <f>SUMIFS('CB Reconciliation'!BQ$5:BQ$15,'CB Reconciliation'!$C$5:$C$15,CONCATENATE("&gt;",'Age Profile - 2020 - Bay-Equip'!$D74),'CB Reconciliation'!$C$5:$C$15,CONCATENATE("&lt;=",'Age Profile - 2020 - Bay-Equip'!$E74))</f>
        <v>0</v>
      </c>
      <c r="BU74">
        <f>SUMIFS('CB Reconciliation'!BR$5:BR$15,'CB Reconciliation'!$C$5:$C$15,CONCATENATE("&gt;",'Age Profile - 2020 - Bay-Equip'!$D74),'CB Reconciliation'!$C$5:$C$15,CONCATENATE("&lt;=",'Age Profile - 2020 - Bay-Equip'!$E74))</f>
        <v>0</v>
      </c>
      <c r="BV74">
        <f>SUMIFS('CB Reconciliation'!BS$5:BS$15,'CB Reconciliation'!$C$5:$C$15,CONCATENATE("&gt;",'Age Profile - 2020 - Bay-Equip'!$D74),'CB Reconciliation'!$C$5:$C$15,CONCATENATE("&lt;=",'Age Profile - 2020 - Bay-Equip'!$E74))</f>
        <v>0</v>
      </c>
      <c r="BW74">
        <f>SUMIFS('CB Reconciliation'!BT$5:BT$15,'CB Reconciliation'!$C$5:$C$15,CONCATENATE("&gt;",'Age Profile - 2020 - Bay-Equip'!$D74),'CB Reconciliation'!$C$5:$C$15,CONCATENATE("&lt;=",'Age Profile - 2020 - Bay-Equip'!$E74))</f>
        <v>0</v>
      </c>
      <c r="BX74">
        <f>SUMIFS('CB Reconciliation'!BU$5:BU$15,'CB Reconciliation'!$C$5:$C$15,CONCATENATE("&gt;",'Age Profile - 2020 - Bay-Equip'!$D74),'CB Reconciliation'!$C$5:$C$15,CONCATENATE("&lt;=",'Age Profile - 2020 - Bay-Equip'!$E74))</f>
        <v>0</v>
      </c>
      <c r="BY74">
        <f>SUMIFS('CB Reconciliation'!BV$5:BV$15,'CB Reconciliation'!$C$5:$C$15,CONCATENATE("&gt;",'Age Profile - 2020 - Bay-Equip'!$D74),'CB Reconciliation'!$C$5:$C$15,CONCATENATE("&lt;=",'Age Profile - 2020 - Bay-Equip'!$E74))</f>
        <v>0</v>
      </c>
      <c r="BZ74">
        <f>SUMIFS('CB Reconciliation'!BW$5:BW$15,'CB Reconciliation'!$C$5:$C$15,CONCATENATE("&gt;",'Age Profile - 2020 - Bay-Equip'!$D74),'CB Reconciliation'!$C$5:$C$15,CONCATENATE("&lt;=",'Age Profile - 2020 - Bay-Equip'!$E74))</f>
        <v>0</v>
      </c>
      <c r="CA74">
        <f>SUMIFS('CB Reconciliation'!BX$5:BX$15,'CB Reconciliation'!$C$5:$C$15,CONCATENATE("&gt;",'Age Profile - 2020 - Bay-Equip'!$D74),'CB Reconciliation'!$C$5:$C$15,CONCATENATE("&lt;=",'Age Profile - 2020 - Bay-Equip'!$E74))</f>
        <v>0</v>
      </c>
      <c r="CB74">
        <f>SUMIFS('CB Reconciliation'!BY$5:BY$15,'CB Reconciliation'!$C$5:$C$15,CONCATENATE("&gt;",'Age Profile - 2020 - Bay-Equip'!$D74),'CB Reconciliation'!$C$5:$C$15,CONCATENATE("&lt;=",'Age Profile - 2020 - Bay-Equip'!$E74))</f>
        <v>0</v>
      </c>
      <c r="CC74">
        <f>SUMIFS('CB Reconciliation'!BZ$5:BZ$15,'CB Reconciliation'!$C$5:$C$15,CONCATENATE("&gt;",'Age Profile - 2020 - Bay-Equip'!$D74),'CB Reconciliation'!$C$5:$C$15,CONCATENATE("&lt;=",'Age Profile - 2020 - Bay-Equip'!$E74))</f>
        <v>0</v>
      </c>
      <c r="CD74">
        <f>SUMIFS('CB Reconciliation'!CA$5:CA$15,'CB Reconciliation'!$C$5:$C$15,CONCATENATE("&gt;",'Age Profile - 2020 - Bay-Equip'!$D74),'CB Reconciliation'!$C$5:$C$15,CONCATENATE("&lt;=",'Age Profile - 2020 - Bay-Equip'!$E74))</f>
        <v>0</v>
      </c>
      <c r="CE74">
        <f>SUMIFS('CB Reconciliation'!CB$5:CB$15,'CB Reconciliation'!$C$5:$C$15,CONCATENATE("&gt;",'Age Profile - 2020 - Bay-Equip'!$D74),'CB Reconciliation'!$C$5:$C$15,CONCATENATE("&lt;=",'Age Profile - 2020 - Bay-Equip'!$E74))</f>
        <v>0</v>
      </c>
      <c r="CF74">
        <f>SUMIFS('CB Reconciliation'!CC$5:CC$15,'CB Reconciliation'!$C$5:$C$15,CONCATENATE("&gt;",'Age Profile - 2020 - Bay-Equip'!$D74),'CB Reconciliation'!$C$5:$C$15,CONCATENATE("&lt;=",'Age Profile - 2020 - Bay-Equip'!$E74))</f>
        <v>0</v>
      </c>
      <c r="CG74">
        <f>SUMIFS('CB Reconciliation'!CD$5:CD$15,'CB Reconciliation'!$C$5:$C$15,CONCATENATE("&gt;",'Age Profile - 2020 - Bay-Equip'!$D74),'CB Reconciliation'!$C$5:$C$15,CONCATENATE("&lt;=",'Age Profile - 2020 - Bay-Equip'!$E74))</f>
        <v>0</v>
      </c>
      <c r="CH74">
        <f>SUMIFS('CB Reconciliation'!CE$5:CE$15,'CB Reconciliation'!$C$5:$C$15,CONCATENATE("&gt;",'Age Profile - 2020 - Bay-Equip'!$D74),'CB Reconciliation'!$C$5:$C$15,CONCATENATE("&lt;=",'Age Profile - 2020 - Bay-Equip'!$E74))</f>
        <v>0</v>
      </c>
      <c r="CI74">
        <f>SUMIFS('CB Reconciliation'!CF$5:CF$15,'CB Reconciliation'!$C$5:$C$15,CONCATENATE("&gt;",'Age Profile - 2020 - Bay-Equip'!$D74),'CB Reconciliation'!$C$5:$C$15,CONCATENATE("&lt;=",'Age Profile - 2020 - Bay-Equip'!$E74))</f>
        <v>0</v>
      </c>
      <c r="CJ74">
        <f>SUMIFS('CB Reconciliation'!CG$5:CG$15,'CB Reconciliation'!$C$5:$C$15,CONCATENATE("&gt;",'Age Profile - 2020 - Bay-Equip'!$D74),'CB Reconciliation'!$C$5:$C$15,CONCATENATE("&lt;=",'Age Profile - 2020 - Bay-Equip'!$E74))</f>
        <v>0</v>
      </c>
      <c r="CK74">
        <f>SUMIFS('CB Reconciliation'!CH$5:CH$15,'CB Reconciliation'!$C$5:$C$15,CONCATENATE("&gt;",'Age Profile - 2020 - Bay-Equip'!$D74),'CB Reconciliation'!$C$5:$C$15,CONCATENATE("&lt;=",'Age Profile - 2020 - Bay-Equip'!$E74))</f>
        <v>0</v>
      </c>
      <c r="CL74">
        <f>SUMIFS('CB Reconciliation'!CI$5:CI$15,'CB Reconciliation'!$C$5:$C$15,CONCATENATE("&gt;",'Age Profile - 2020 - Bay-Equip'!$D74),'CB Reconciliation'!$C$5:$C$15,CONCATENATE("&lt;=",'Age Profile - 2020 - Bay-Equip'!$E74))</f>
        <v>0</v>
      </c>
      <c r="CM74">
        <f>SUMIFS('CB Reconciliation'!CJ$5:CJ$15,'CB Reconciliation'!$C$5:$C$15,CONCATENATE("&gt;",'Age Profile - 2020 - Bay-Equip'!$D74),'CB Reconciliation'!$C$5:$C$15,CONCATENATE("&lt;=",'Age Profile - 2020 - Bay-Equip'!$E74))</f>
        <v>0</v>
      </c>
      <c r="CN74">
        <f>SUMIFS('CB Reconciliation'!CK$5:CK$15,'CB Reconciliation'!$C$5:$C$15,CONCATENATE("&gt;",'Age Profile - 2020 - Bay-Equip'!$D74),'CB Reconciliation'!$C$5:$C$15,CONCATENATE("&lt;=",'Age Profile - 2020 - Bay-Equip'!$E74))</f>
        <v>0</v>
      </c>
      <c r="CO74">
        <f>SUMIFS('CB Reconciliation'!CL$5:CL$15,'CB Reconciliation'!$C$5:$C$15,CONCATENATE("&gt;",'Age Profile - 2020 - Bay-Equip'!$D74),'CB Reconciliation'!$C$5:$C$15,CONCATENATE("&lt;=",'Age Profile - 2020 - Bay-Equip'!$E74))</f>
        <v>0</v>
      </c>
      <c r="CP74">
        <f>SUMIFS('CB Reconciliation'!CM$5:CM$15,'CB Reconciliation'!$C$5:$C$15,CONCATENATE("&gt;",'Age Profile - 2020 - Bay-Equip'!$D74),'CB Reconciliation'!$C$5:$C$15,CONCATENATE("&lt;=",'Age Profile - 2020 - Bay-Equip'!$E74))</f>
        <v>0</v>
      </c>
      <c r="CQ74">
        <f>SUMIFS('CB Reconciliation'!CN$5:CN$15,'CB Reconciliation'!$C$5:$C$15,CONCATENATE("&gt;",'Age Profile - 2020 - Bay-Equip'!$D74),'CB Reconciliation'!$C$5:$C$15,CONCATENATE("&lt;=",'Age Profile - 2020 - Bay-Equip'!$E74))</f>
        <v>0</v>
      </c>
      <c r="CR74">
        <f>SUMIFS('CB Reconciliation'!CO$5:CO$15,'CB Reconciliation'!$C$5:$C$15,CONCATENATE("&gt;",'Age Profile - 2020 - Bay-Equip'!$D74),'CB Reconciliation'!$C$5:$C$15,CONCATENATE("&lt;=",'Age Profile - 2020 - Bay-Equip'!$E74))</f>
        <v>0</v>
      </c>
      <c r="CS74">
        <f>SUMIFS('CB Reconciliation'!CP$5:CP$15,'CB Reconciliation'!$C$5:$C$15,CONCATENATE("&gt;",'Age Profile - 2020 - Bay-Equip'!$D74),'CB Reconciliation'!$C$5:$C$15,CONCATENATE("&lt;=",'Age Profile - 2020 - Bay-Equip'!$E74))</f>
        <v>0</v>
      </c>
      <c r="CT74">
        <f>SUMIFS('CB Reconciliation'!CQ$5:CQ$15,'CB Reconciliation'!$C$5:$C$15,CONCATENATE("&gt;",'Age Profile - 2020 - Bay-Equip'!$D74),'CB Reconciliation'!$C$5:$C$15,CONCATENATE("&lt;=",'Age Profile - 2020 - Bay-Equip'!$E74))</f>
        <v>0</v>
      </c>
      <c r="CU74">
        <f>SUMIFS('CB Reconciliation'!CR$5:CR$15,'CB Reconciliation'!$C$5:$C$15,CONCATENATE("&gt;",'Age Profile - 2020 - Bay-Equip'!$D74),'CB Reconciliation'!$C$5:$C$15,CONCATENATE("&lt;=",'Age Profile - 2020 - Bay-Equip'!$E74))</f>
        <v>0</v>
      </c>
      <c r="CV74">
        <f>SUMIFS('CB Reconciliation'!CS$5:CS$15,'CB Reconciliation'!$C$5:$C$15,CONCATENATE("&gt;",'Age Profile - 2020 - Bay-Equip'!$D74),'CB Reconciliation'!$C$5:$C$15,CONCATENATE("&lt;=",'Age Profile - 2020 - Bay-Equip'!$E74))</f>
        <v>0</v>
      </c>
      <c r="CW74">
        <f>SUMIFS('CB Reconciliation'!CT$5:CT$15,'CB Reconciliation'!$C$5:$C$15,CONCATENATE("&gt;",'Age Profile - 2020 - Bay-Equip'!$D74),'CB Reconciliation'!$C$5:$C$15,CONCATENATE("&lt;=",'Age Profile - 2020 - Bay-Equip'!$E74))</f>
        <v>0</v>
      </c>
      <c r="CX74">
        <f>SUMIFS('CB Reconciliation'!CU$5:CU$15,'CB Reconciliation'!$C$5:$C$15,CONCATENATE("&gt;",'Age Profile - 2020 - Bay-Equip'!$D74),'CB Reconciliation'!$C$5:$C$15,CONCATENATE("&lt;=",'Age Profile - 2020 - Bay-Equip'!$E74))</f>
        <v>0</v>
      </c>
      <c r="CY74">
        <f>SUMIFS('CB Reconciliation'!CV$5:CV$15,'CB Reconciliation'!$C$5:$C$15,CONCATENATE("&gt;",'Age Profile - 2020 - Bay-Equip'!$D74),'CB Reconciliation'!$C$5:$C$15,CONCATENATE("&lt;=",'Age Profile - 2020 - Bay-Equip'!$E74))</f>
        <v>0</v>
      </c>
      <c r="CZ74">
        <f>SUMIFS('CB Reconciliation'!CW$5:CW$15,'CB Reconciliation'!$C$5:$C$15,CONCATENATE("&gt;",'Age Profile - 2020 - Bay-Equip'!$D74),'CB Reconciliation'!$C$5:$C$15,CONCATENATE("&lt;=",'Age Profile - 2020 - Bay-Equip'!$E74))</f>
        <v>0</v>
      </c>
    </row>
    <row r="75" spans="1:117" x14ac:dyDescent="0.25">
      <c r="C75" t="s">
        <v>29</v>
      </c>
      <c r="D75">
        <v>67</v>
      </c>
      <c r="E75">
        <v>132</v>
      </c>
      <c r="F75" t="s">
        <v>6</v>
      </c>
      <c r="G75" s="1">
        <f t="shared" si="26"/>
        <v>3</v>
      </c>
      <c r="H75">
        <f>SUMIFS('CB Reconciliation'!E$5:E$15,'CB Reconciliation'!$C$5:$C$15,CONCATENATE("&gt;",'Age Profile - 2020 - Bay-Equip'!$D75),'CB Reconciliation'!$C$5:$C$15,CONCATENATE("&lt;=",'Age Profile - 2020 - Bay-Equip'!$E75))</f>
        <v>0</v>
      </c>
      <c r="I75">
        <f>SUMIFS('CB Reconciliation'!F$5:F$15,'CB Reconciliation'!$C$5:$C$15,CONCATENATE("&gt;",'Age Profile - 2020 - Bay-Equip'!$D75),'CB Reconciliation'!$C$5:$C$15,CONCATENATE("&lt;=",'Age Profile - 2020 - Bay-Equip'!$E75))</f>
        <v>0</v>
      </c>
      <c r="J75">
        <f>SUMIFS('CB Reconciliation'!G$5:G$15,'CB Reconciliation'!$C$5:$C$15,CONCATENATE("&gt;",'Age Profile - 2020 - Bay-Equip'!$D75),'CB Reconciliation'!$C$5:$C$15,CONCATENATE("&lt;=",'Age Profile - 2020 - Bay-Equip'!$E75))</f>
        <v>0</v>
      </c>
      <c r="K75">
        <f>SUMIFS('CB Reconciliation'!H$5:H$15,'CB Reconciliation'!$C$5:$C$15,CONCATENATE("&gt;",'Age Profile - 2020 - Bay-Equip'!$D75),'CB Reconciliation'!$C$5:$C$15,CONCATENATE("&lt;=",'Age Profile - 2020 - Bay-Equip'!$E75))</f>
        <v>0</v>
      </c>
      <c r="L75">
        <f>SUMIFS('CB Reconciliation'!I$5:I$15,'CB Reconciliation'!$C$5:$C$15,CONCATENATE("&gt;",'Age Profile - 2020 - Bay-Equip'!$D75),'CB Reconciliation'!$C$5:$C$15,CONCATENATE("&lt;=",'Age Profile - 2020 - Bay-Equip'!$E75))</f>
        <v>0</v>
      </c>
      <c r="M75">
        <f>SUMIFS('CB Reconciliation'!J$5:J$15,'CB Reconciliation'!$C$5:$C$15,CONCATENATE("&gt;",'Age Profile - 2020 - Bay-Equip'!$D75),'CB Reconciliation'!$C$5:$C$15,CONCATENATE("&lt;=",'Age Profile - 2020 - Bay-Equip'!$E75))</f>
        <v>0</v>
      </c>
      <c r="N75">
        <f>SUMIFS('CB Reconciliation'!K$5:K$15,'CB Reconciliation'!$C$5:$C$15,CONCATENATE("&gt;",'Age Profile - 2020 - Bay-Equip'!$D75),'CB Reconciliation'!$C$5:$C$15,CONCATENATE("&lt;=",'Age Profile - 2020 - Bay-Equip'!$E75))</f>
        <v>0</v>
      </c>
      <c r="O75">
        <f>SUMIFS('CB Reconciliation'!L$5:L$15,'CB Reconciliation'!$C$5:$C$15,CONCATENATE("&gt;",'Age Profile - 2020 - Bay-Equip'!$D75),'CB Reconciliation'!$C$5:$C$15,CONCATENATE("&lt;=",'Age Profile - 2020 - Bay-Equip'!$E75))</f>
        <v>1</v>
      </c>
      <c r="P75">
        <f>SUMIFS('CB Reconciliation'!M$5:M$15,'CB Reconciliation'!$C$5:$C$15,CONCATENATE("&gt;",'Age Profile - 2020 - Bay-Equip'!$D75),'CB Reconciliation'!$C$5:$C$15,CONCATENATE("&lt;=",'Age Profile - 2020 - Bay-Equip'!$E75))</f>
        <v>0</v>
      </c>
      <c r="Q75">
        <f>SUMIFS('CB Reconciliation'!N$5:N$15,'CB Reconciliation'!$C$5:$C$15,CONCATENATE("&gt;",'Age Profile - 2020 - Bay-Equip'!$D75),'CB Reconciliation'!$C$5:$C$15,CONCATENATE("&lt;=",'Age Profile - 2020 - Bay-Equip'!$E75))</f>
        <v>0</v>
      </c>
      <c r="R75">
        <f>SUMIFS('CB Reconciliation'!O$5:O$15,'CB Reconciliation'!$C$5:$C$15,CONCATENATE("&gt;",'Age Profile - 2020 - Bay-Equip'!$D75),'CB Reconciliation'!$C$5:$C$15,CONCATENATE("&lt;=",'Age Profile - 2020 - Bay-Equip'!$E75))</f>
        <v>0</v>
      </c>
      <c r="S75">
        <f>SUMIFS('CB Reconciliation'!P$5:P$15,'CB Reconciliation'!$C$5:$C$15,CONCATENATE("&gt;",'Age Profile - 2020 - Bay-Equip'!$D75),'CB Reconciliation'!$C$5:$C$15,CONCATENATE("&lt;=",'Age Profile - 2020 - Bay-Equip'!$E75))</f>
        <v>2</v>
      </c>
      <c r="T75">
        <f>SUMIFS('CB Reconciliation'!Q$5:Q$15,'CB Reconciliation'!$C$5:$C$15,CONCATENATE("&gt;",'Age Profile - 2020 - Bay-Equip'!$D75),'CB Reconciliation'!$C$5:$C$15,CONCATENATE("&lt;=",'Age Profile - 2020 - Bay-Equip'!$E75))</f>
        <v>0</v>
      </c>
      <c r="U75">
        <f>SUMIFS('CB Reconciliation'!R$5:R$15,'CB Reconciliation'!$C$5:$C$15,CONCATENATE("&gt;",'Age Profile - 2020 - Bay-Equip'!$D75),'CB Reconciliation'!$C$5:$C$15,CONCATENATE("&lt;=",'Age Profile - 2020 - Bay-Equip'!$E75))</f>
        <v>0</v>
      </c>
      <c r="V75">
        <f>SUMIFS('CB Reconciliation'!S$5:S$15,'CB Reconciliation'!$C$5:$C$15,CONCATENATE("&gt;",'Age Profile - 2020 - Bay-Equip'!$D75),'CB Reconciliation'!$C$5:$C$15,CONCATENATE("&lt;=",'Age Profile - 2020 - Bay-Equip'!$E75))</f>
        <v>0</v>
      </c>
      <c r="W75">
        <f>SUMIFS('CB Reconciliation'!T$5:T$15,'CB Reconciliation'!$C$5:$C$15,CONCATENATE("&gt;",'Age Profile - 2020 - Bay-Equip'!$D75),'CB Reconciliation'!$C$5:$C$15,CONCATENATE("&lt;=",'Age Profile - 2020 - Bay-Equip'!$E75))</f>
        <v>0</v>
      </c>
      <c r="X75">
        <f>SUMIFS('CB Reconciliation'!U$5:U$15,'CB Reconciliation'!$C$5:$C$15,CONCATENATE("&gt;",'Age Profile - 2020 - Bay-Equip'!$D75),'CB Reconciliation'!$C$5:$C$15,CONCATENATE("&lt;=",'Age Profile - 2020 - Bay-Equip'!$E75))</f>
        <v>0</v>
      </c>
      <c r="Y75">
        <f>SUMIFS('CB Reconciliation'!V$5:V$15,'CB Reconciliation'!$C$5:$C$15,CONCATENATE("&gt;",'Age Profile - 2020 - Bay-Equip'!$D75),'CB Reconciliation'!$C$5:$C$15,CONCATENATE("&lt;=",'Age Profile - 2020 - Bay-Equip'!$E75))</f>
        <v>0</v>
      </c>
      <c r="Z75">
        <f>SUMIFS('CB Reconciliation'!W$5:W$15,'CB Reconciliation'!$C$5:$C$15,CONCATENATE("&gt;",'Age Profile - 2020 - Bay-Equip'!$D75),'CB Reconciliation'!$C$5:$C$15,CONCATENATE("&lt;=",'Age Profile - 2020 - Bay-Equip'!$E75))</f>
        <v>0</v>
      </c>
      <c r="AA75">
        <f>SUMIFS('CB Reconciliation'!X$5:X$15,'CB Reconciliation'!$C$5:$C$15,CONCATENATE("&gt;",'Age Profile - 2020 - Bay-Equip'!$D75),'CB Reconciliation'!$C$5:$C$15,CONCATENATE("&lt;=",'Age Profile - 2020 - Bay-Equip'!$E75))</f>
        <v>0</v>
      </c>
      <c r="AB75">
        <f>SUMIFS('CB Reconciliation'!Y$5:Y$15,'CB Reconciliation'!$C$5:$C$15,CONCATENATE("&gt;",'Age Profile - 2020 - Bay-Equip'!$D75),'CB Reconciliation'!$C$5:$C$15,CONCATENATE("&lt;=",'Age Profile - 2020 - Bay-Equip'!$E75))</f>
        <v>0</v>
      </c>
      <c r="AC75">
        <f>SUMIFS('CB Reconciliation'!Z$5:Z$15,'CB Reconciliation'!$C$5:$C$15,CONCATENATE("&gt;",'Age Profile - 2020 - Bay-Equip'!$D75),'CB Reconciliation'!$C$5:$C$15,CONCATENATE("&lt;=",'Age Profile - 2020 - Bay-Equip'!$E75))</f>
        <v>0</v>
      </c>
      <c r="AD75">
        <f>SUMIFS('CB Reconciliation'!AA$5:AA$15,'CB Reconciliation'!$C$5:$C$15,CONCATENATE("&gt;",'Age Profile - 2020 - Bay-Equip'!$D75),'CB Reconciliation'!$C$5:$C$15,CONCATENATE("&lt;=",'Age Profile - 2020 - Bay-Equip'!$E75))</f>
        <v>0</v>
      </c>
      <c r="AE75">
        <f>SUMIFS('CB Reconciliation'!AB$5:AB$15,'CB Reconciliation'!$C$5:$C$15,CONCATENATE("&gt;",'Age Profile - 2020 - Bay-Equip'!$D75),'CB Reconciliation'!$C$5:$C$15,CONCATENATE("&lt;=",'Age Profile - 2020 - Bay-Equip'!$E75))</f>
        <v>0</v>
      </c>
      <c r="AF75">
        <f>SUMIFS('CB Reconciliation'!AC$5:AC$15,'CB Reconciliation'!$C$5:$C$15,CONCATENATE("&gt;",'Age Profile - 2020 - Bay-Equip'!$D75),'CB Reconciliation'!$C$5:$C$15,CONCATENATE("&lt;=",'Age Profile - 2020 - Bay-Equip'!$E75))</f>
        <v>0</v>
      </c>
      <c r="AG75">
        <f>SUMIFS('CB Reconciliation'!AD$5:AD$15,'CB Reconciliation'!$C$5:$C$15,CONCATENATE("&gt;",'Age Profile - 2020 - Bay-Equip'!$D75),'CB Reconciliation'!$C$5:$C$15,CONCATENATE("&lt;=",'Age Profile - 2020 - Bay-Equip'!$E75))</f>
        <v>0</v>
      </c>
      <c r="AH75">
        <f>SUMIFS('CB Reconciliation'!AE$5:AE$15,'CB Reconciliation'!$C$5:$C$15,CONCATENATE("&gt;",'Age Profile - 2020 - Bay-Equip'!$D75),'CB Reconciliation'!$C$5:$C$15,CONCATENATE("&lt;=",'Age Profile - 2020 - Bay-Equip'!$E75))</f>
        <v>0</v>
      </c>
      <c r="AI75">
        <f>SUMIFS('CB Reconciliation'!AF$5:AF$15,'CB Reconciliation'!$C$5:$C$15,CONCATENATE("&gt;",'Age Profile - 2020 - Bay-Equip'!$D75),'CB Reconciliation'!$C$5:$C$15,CONCATENATE("&lt;=",'Age Profile - 2020 - Bay-Equip'!$E75))</f>
        <v>0</v>
      </c>
      <c r="AJ75">
        <f>SUMIFS('CB Reconciliation'!AG$5:AG$15,'CB Reconciliation'!$C$5:$C$15,CONCATENATE("&gt;",'Age Profile - 2020 - Bay-Equip'!$D75),'CB Reconciliation'!$C$5:$C$15,CONCATENATE("&lt;=",'Age Profile - 2020 - Bay-Equip'!$E75))</f>
        <v>0</v>
      </c>
      <c r="AK75">
        <f>SUMIFS('CB Reconciliation'!AH$5:AH$15,'CB Reconciliation'!$C$5:$C$15,CONCATENATE("&gt;",'Age Profile - 2020 - Bay-Equip'!$D75),'CB Reconciliation'!$C$5:$C$15,CONCATENATE("&lt;=",'Age Profile - 2020 - Bay-Equip'!$E75))</f>
        <v>0</v>
      </c>
      <c r="AL75">
        <f>SUMIFS('CB Reconciliation'!AI$5:AI$15,'CB Reconciliation'!$C$5:$C$15,CONCATENATE("&gt;",'Age Profile - 2020 - Bay-Equip'!$D75),'CB Reconciliation'!$C$5:$C$15,CONCATENATE("&lt;=",'Age Profile - 2020 - Bay-Equip'!$E75))</f>
        <v>0</v>
      </c>
      <c r="AM75">
        <f>SUMIFS('CB Reconciliation'!AJ$5:AJ$15,'CB Reconciliation'!$C$5:$C$15,CONCATENATE("&gt;",'Age Profile - 2020 - Bay-Equip'!$D75),'CB Reconciliation'!$C$5:$C$15,CONCATENATE("&lt;=",'Age Profile - 2020 - Bay-Equip'!$E75))</f>
        <v>0</v>
      </c>
      <c r="AN75">
        <f>SUMIFS('CB Reconciliation'!AK$5:AK$15,'CB Reconciliation'!$C$5:$C$15,CONCATENATE("&gt;",'Age Profile - 2020 - Bay-Equip'!$D75),'CB Reconciliation'!$C$5:$C$15,CONCATENATE("&lt;=",'Age Profile - 2020 - Bay-Equip'!$E75))</f>
        <v>0</v>
      </c>
      <c r="AO75">
        <f>SUMIFS('CB Reconciliation'!AL$5:AL$15,'CB Reconciliation'!$C$5:$C$15,CONCATENATE("&gt;",'Age Profile - 2020 - Bay-Equip'!$D75),'CB Reconciliation'!$C$5:$C$15,CONCATENATE("&lt;=",'Age Profile - 2020 - Bay-Equip'!$E75))</f>
        <v>0</v>
      </c>
      <c r="AP75">
        <f>SUMIFS('CB Reconciliation'!AM$5:AM$15,'CB Reconciliation'!$C$5:$C$15,CONCATENATE("&gt;",'Age Profile - 2020 - Bay-Equip'!$D75),'CB Reconciliation'!$C$5:$C$15,CONCATENATE("&lt;=",'Age Profile - 2020 - Bay-Equip'!$E75))</f>
        <v>0</v>
      </c>
      <c r="AQ75">
        <f>SUMIFS('CB Reconciliation'!AN$5:AN$15,'CB Reconciliation'!$C$5:$C$15,CONCATENATE("&gt;",'Age Profile - 2020 - Bay-Equip'!$D75),'CB Reconciliation'!$C$5:$C$15,CONCATENATE("&lt;=",'Age Profile - 2020 - Bay-Equip'!$E75))</f>
        <v>0</v>
      </c>
      <c r="AR75">
        <f>SUMIFS('CB Reconciliation'!AO$5:AO$15,'CB Reconciliation'!$C$5:$C$15,CONCATENATE("&gt;",'Age Profile - 2020 - Bay-Equip'!$D75),'CB Reconciliation'!$C$5:$C$15,CONCATENATE("&lt;=",'Age Profile - 2020 - Bay-Equip'!$E75))</f>
        <v>0</v>
      </c>
      <c r="AS75">
        <f>SUMIFS('CB Reconciliation'!AP$5:AP$15,'CB Reconciliation'!$C$5:$C$15,CONCATENATE("&gt;",'Age Profile - 2020 - Bay-Equip'!$D75),'CB Reconciliation'!$C$5:$C$15,CONCATENATE("&lt;=",'Age Profile - 2020 - Bay-Equip'!$E75))</f>
        <v>0</v>
      </c>
      <c r="AT75">
        <f>SUMIFS('CB Reconciliation'!AQ$5:AQ$15,'CB Reconciliation'!$C$5:$C$15,CONCATENATE("&gt;",'Age Profile - 2020 - Bay-Equip'!$D75),'CB Reconciliation'!$C$5:$C$15,CONCATENATE("&lt;=",'Age Profile - 2020 - Bay-Equip'!$E75))</f>
        <v>0</v>
      </c>
      <c r="AU75">
        <f>SUMIFS('CB Reconciliation'!AR$5:AR$15,'CB Reconciliation'!$C$5:$C$15,CONCATENATE("&gt;",'Age Profile - 2020 - Bay-Equip'!$D75),'CB Reconciliation'!$C$5:$C$15,CONCATENATE("&lt;=",'Age Profile - 2020 - Bay-Equip'!$E75))</f>
        <v>0</v>
      </c>
      <c r="AV75">
        <f>SUMIFS('CB Reconciliation'!AS$5:AS$15,'CB Reconciliation'!$C$5:$C$15,CONCATENATE("&gt;",'Age Profile - 2020 - Bay-Equip'!$D75),'CB Reconciliation'!$C$5:$C$15,CONCATENATE("&lt;=",'Age Profile - 2020 - Bay-Equip'!$E75))</f>
        <v>0</v>
      </c>
      <c r="AW75">
        <f>SUMIFS('CB Reconciliation'!AT$5:AT$15,'CB Reconciliation'!$C$5:$C$15,CONCATENATE("&gt;",'Age Profile - 2020 - Bay-Equip'!$D75),'CB Reconciliation'!$C$5:$C$15,CONCATENATE("&lt;=",'Age Profile - 2020 - Bay-Equip'!$E75))</f>
        <v>0</v>
      </c>
      <c r="AX75">
        <f>SUMIFS('CB Reconciliation'!AU$5:AU$15,'CB Reconciliation'!$C$5:$C$15,CONCATENATE("&gt;",'Age Profile - 2020 - Bay-Equip'!$D75),'CB Reconciliation'!$C$5:$C$15,CONCATENATE("&lt;=",'Age Profile - 2020 - Bay-Equip'!$E75))</f>
        <v>0</v>
      </c>
      <c r="AY75">
        <f>SUMIFS('CB Reconciliation'!AV$5:AV$15,'CB Reconciliation'!$C$5:$C$15,CONCATENATE("&gt;",'Age Profile - 2020 - Bay-Equip'!$D75),'CB Reconciliation'!$C$5:$C$15,CONCATENATE("&lt;=",'Age Profile - 2020 - Bay-Equip'!$E75))</f>
        <v>0</v>
      </c>
      <c r="AZ75">
        <f>SUMIFS('CB Reconciliation'!AW$5:AW$15,'CB Reconciliation'!$C$5:$C$15,CONCATENATE("&gt;",'Age Profile - 2020 - Bay-Equip'!$D75),'CB Reconciliation'!$C$5:$C$15,CONCATENATE("&lt;=",'Age Profile - 2020 - Bay-Equip'!$E75))</f>
        <v>0</v>
      </c>
      <c r="BA75">
        <f>SUMIFS('CB Reconciliation'!AX$5:AX$15,'CB Reconciliation'!$C$5:$C$15,CONCATENATE("&gt;",'Age Profile - 2020 - Bay-Equip'!$D75),'CB Reconciliation'!$C$5:$C$15,CONCATENATE("&lt;=",'Age Profile - 2020 - Bay-Equip'!$E75))</f>
        <v>0</v>
      </c>
      <c r="BB75">
        <f>SUMIFS('CB Reconciliation'!AY$5:AY$15,'CB Reconciliation'!$C$5:$C$15,CONCATENATE("&gt;",'Age Profile - 2020 - Bay-Equip'!$D75),'CB Reconciliation'!$C$5:$C$15,CONCATENATE("&lt;=",'Age Profile - 2020 - Bay-Equip'!$E75))</f>
        <v>0</v>
      </c>
      <c r="BC75">
        <f>SUMIFS('CB Reconciliation'!AZ$5:AZ$15,'CB Reconciliation'!$C$5:$C$15,CONCATENATE("&gt;",'Age Profile - 2020 - Bay-Equip'!$D75),'CB Reconciliation'!$C$5:$C$15,CONCATENATE("&lt;=",'Age Profile - 2020 - Bay-Equip'!$E75))</f>
        <v>0</v>
      </c>
      <c r="BD75">
        <f>SUMIFS('CB Reconciliation'!BA$5:BA$15,'CB Reconciliation'!$C$5:$C$15,CONCATENATE("&gt;",'Age Profile - 2020 - Bay-Equip'!$D75),'CB Reconciliation'!$C$5:$C$15,CONCATENATE("&lt;=",'Age Profile - 2020 - Bay-Equip'!$E75))</f>
        <v>0</v>
      </c>
      <c r="BE75">
        <f>SUMIFS('CB Reconciliation'!BB$5:BB$15,'CB Reconciliation'!$C$5:$C$15,CONCATENATE("&gt;",'Age Profile - 2020 - Bay-Equip'!$D75),'CB Reconciliation'!$C$5:$C$15,CONCATENATE("&lt;=",'Age Profile - 2020 - Bay-Equip'!$E75))</f>
        <v>0</v>
      </c>
      <c r="BF75">
        <f>SUMIFS('CB Reconciliation'!BC$5:BC$15,'CB Reconciliation'!$C$5:$C$15,CONCATENATE("&gt;",'Age Profile - 2020 - Bay-Equip'!$D75),'CB Reconciliation'!$C$5:$C$15,CONCATENATE("&lt;=",'Age Profile - 2020 - Bay-Equip'!$E75))</f>
        <v>0</v>
      </c>
      <c r="BG75">
        <f>SUMIFS('CB Reconciliation'!BD$5:BD$15,'CB Reconciliation'!$C$5:$C$15,CONCATENATE("&gt;",'Age Profile - 2020 - Bay-Equip'!$D75),'CB Reconciliation'!$C$5:$C$15,CONCATENATE("&lt;=",'Age Profile - 2020 - Bay-Equip'!$E75))</f>
        <v>0</v>
      </c>
      <c r="BH75">
        <f>SUMIFS('CB Reconciliation'!BE$5:BE$15,'CB Reconciliation'!$C$5:$C$15,CONCATENATE("&gt;",'Age Profile - 2020 - Bay-Equip'!$D75),'CB Reconciliation'!$C$5:$C$15,CONCATENATE("&lt;=",'Age Profile - 2020 - Bay-Equip'!$E75))</f>
        <v>0</v>
      </c>
      <c r="BI75">
        <f>SUMIFS('CB Reconciliation'!BF$5:BF$15,'CB Reconciliation'!$C$5:$C$15,CONCATENATE("&gt;",'Age Profile - 2020 - Bay-Equip'!$D75),'CB Reconciliation'!$C$5:$C$15,CONCATENATE("&lt;=",'Age Profile - 2020 - Bay-Equip'!$E75))</f>
        <v>0</v>
      </c>
      <c r="BJ75">
        <f>SUMIFS('CB Reconciliation'!BG$5:BG$15,'CB Reconciliation'!$C$5:$C$15,CONCATENATE("&gt;",'Age Profile - 2020 - Bay-Equip'!$D75),'CB Reconciliation'!$C$5:$C$15,CONCATENATE("&lt;=",'Age Profile - 2020 - Bay-Equip'!$E75))</f>
        <v>0</v>
      </c>
      <c r="BK75">
        <f>SUMIFS('CB Reconciliation'!BH$5:BH$15,'CB Reconciliation'!$C$5:$C$15,CONCATENATE("&gt;",'Age Profile - 2020 - Bay-Equip'!$D75),'CB Reconciliation'!$C$5:$C$15,CONCATENATE("&lt;=",'Age Profile - 2020 - Bay-Equip'!$E75))</f>
        <v>0</v>
      </c>
      <c r="BL75">
        <f>SUMIFS('CB Reconciliation'!BI$5:BI$15,'CB Reconciliation'!$C$5:$C$15,CONCATENATE("&gt;",'Age Profile - 2020 - Bay-Equip'!$D75),'CB Reconciliation'!$C$5:$C$15,CONCATENATE("&lt;=",'Age Profile - 2020 - Bay-Equip'!$E75))</f>
        <v>0</v>
      </c>
      <c r="BM75">
        <f>SUMIFS('CB Reconciliation'!BJ$5:BJ$15,'CB Reconciliation'!$C$5:$C$15,CONCATENATE("&gt;",'Age Profile - 2020 - Bay-Equip'!$D75),'CB Reconciliation'!$C$5:$C$15,CONCATENATE("&lt;=",'Age Profile - 2020 - Bay-Equip'!$E75))</f>
        <v>0</v>
      </c>
      <c r="BN75">
        <f>SUMIFS('CB Reconciliation'!BK$5:BK$15,'CB Reconciliation'!$C$5:$C$15,CONCATENATE("&gt;",'Age Profile - 2020 - Bay-Equip'!$D75),'CB Reconciliation'!$C$5:$C$15,CONCATENATE("&lt;=",'Age Profile - 2020 - Bay-Equip'!$E75))</f>
        <v>0</v>
      </c>
      <c r="BO75">
        <f>SUMIFS('CB Reconciliation'!BL$5:BL$15,'CB Reconciliation'!$C$5:$C$15,CONCATENATE("&gt;",'Age Profile - 2020 - Bay-Equip'!$D75),'CB Reconciliation'!$C$5:$C$15,CONCATENATE("&lt;=",'Age Profile - 2020 - Bay-Equip'!$E75))</f>
        <v>0</v>
      </c>
      <c r="BP75">
        <f>SUMIFS('CB Reconciliation'!BM$5:BM$15,'CB Reconciliation'!$C$5:$C$15,CONCATENATE("&gt;",'Age Profile - 2020 - Bay-Equip'!$D75),'CB Reconciliation'!$C$5:$C$15,CONCATENATE("&lt;=",'Age Profile - 2020 - Bay-Equip'!$E75))</f>
        <v>0</v>
      </c>
      <c r="BQ75">
        <f>SUMIFS('CB Reconciliation'!BN$5:BN$15,'CB Reconciliation'!$C$5:$C$15,CONCATENATE("&gt;",'Age Profile - 2020 - Bay-Equip'!$D75),'CB Reconciliation'!$C$5:$C$15,CONCATENATE("&lt;=",'Age Profile - 2020 - Bay-Equip'!$E75))</f>
        <v>0</v>
      </c>
      <c r="BR75">
        <f>SUMIFS('CB Reconciliation'!BO$5:BO$15,'CB Reconciliation'!$C$5:$C$15,CONCATENATE("&gt;",'Age Profile - 2020 - Bay-Equip'!$D75),'CB Reconciliation'!$C$5:$C$15,CONCATENATE("&lt;=",'Age Profile - 2020 - Bay-Equip'!$E75))</f>
        <v>0</v>
      </c>
      <c r="BS75">
        <f>SUMIFS('CB Reconciliation'!BP$5:BP$15,'CB Reconciliation'!$C$5:$C$15,CONCATENATE("&gt;",'Age Profile - 2020 - Bay-Equip'!$D75),'CB Reconciliation'!$C$5:$C$15,CONCATENATE("&lt;=",'Age Profile - 2020 - Bay-Equip'!$E75))</f>
        <v>0</v>
      </c>
      <c r="BT75">
        <f>SUMIFS('CB Reconciliation'!BQ$5:BQ$15,'CB Reconciliation'!$C$5:$C$15,CONCATENATE("&gt;",'Age Profile - 2020 - Bay-Equip'!$D75),'CB Reconciliation'!$C$5:$C$15,CONCATENATE("&lt;=",'Age Profile - 2020 - Bay-Equip'!$E75))</f>
        <v>0</v>
      </c>
      <c r="BU75">
        <f>SUMIFS('CB Reconciliation'!BR$5:BR$15,'CB Reconciliation'!$C$5:$C$15,CONCATENATE("&gt;",'Age Profile - 2020 - Bay-Equip'!$D75),'CB Reconciliation'!$C$5:$C$15,CONCATENATE("&lt;=",'Age Profile - 2020 - Bay-Equip'!$E75))</f>
        <v>0</v>
      </c>
      <c r="BV75">
        <f>SUMIFS('CB Reconciliation'!BS$5:BS$15,'CB Reconciliation'!$C$5:$C$15,CONCATENATE("&gt;",'Age Profile - 2020 - Bay-Equip'!$D75),'CB Reconciliation'!$C$5:$C$15,CONCATENATE("&lt;=",'Age Profile - 2020 - Bay-Equip'!$E75))</f>
        <v>0</v>
      </c>
      <c r="BW75">
        <f>SUMIFS('CB Reconciliation'!BT$5:BT$15,'CB Reconciliation'!$C$5:$C$15,CONCATENATE("&gt;",'Age Profile - 2020 - Bay-Equip'!$D75),'CB Reconciliation'!$C$5:$C$15,CONCATENATE("&lt;=",'Age Profile - 2020 - Bay-Equip'!$E75))</f>
        <v>0</v>
      </c>
      <c r="BX75">
        <f>SUMIFS('CB Reconciliation'!BU$5:BU$15,'CB Reconciliation'!$C$5:$C$15,CONCATENATE("&gt;",'Age Profile - 2020 - Bay-Equip'!$D75),'CB Reconciliation'!$C$5:$C$15,CONCATENATE("&lt;=",'Age Profile - 2020 - Bay-Equip'!$E75))</f>
        <v>0</v>
      </c>
      <c r="BY75">
        <f>SUMIFS('CB Reconciliation'!BV$5:BV$15,'CB Reconciliation'!$C$5:$C$15,CONCATENATE("&gt;",'Age Profile - 2020 - Bay-Equip'!$D75),'CB Reconciliation'!$C$5:$C$15,CONCATENATE("&lt;=",'Age Profile - 2020 - Bay-Equip'!$E75))</f>
        <v>0</v>
      </c>
      <c r="BZ75">
        <f>SUMIFS('CB Reconciliation'!BW$5:BW$15,'CB Reconciliation'!$C$5:$C$15,CONCATENATE("&gt;",'Age Profile - 2020 - Bay-Equip'!$D75),'CB Reconciliation'!$C$5:$C$15,CONCATENATE("&lt;=",'Age Profile - 2020 - Bay-Equip'!$E75))</f>
        <v>0</v>
      </c>
      <c r="CA75">
        <f>SUMIFS('CB Reconciliation'!BX$5:BX$15,'CB Reconciliation'!$C$5:$C$15,CONCATENATE("&gt;",'Age Profile - 2020 - Bay-Equip'!$D75),'CB Reconciliation'!$C$5:$C$15,CONCATENATE("&lt;=",'Age Profile - 2020 - Bay-Equip'!$E75))</f>
        <v>0</v>
      </c>
      <c r="CB75">
        <f>SUMIFS('CB Reconciliation'!BY$5:BY$15,'CB Reconciliation'!$C$5:$C$15,CONCATENATE("&gt;",'Age Profile - 2020 - Bay-Equip'!$D75),'CB Reconciliation'!$C$5:$C$15,CONCATENATE("&lt;=",'Age Profile - 2020 - Bay-Equip'!$E75))</f>
        <v>0</v>
      </c>
      <c r="CC75">
        <f>SUMIFS('CB Reconciliation'!BZ$5:BZ$15,'CB Reconciliation'!$C$5:$C$15,CONCATENATE("&gt;",'Age Profile - 2020 - Bay-Equip'!$D75),'CB Reconciliation'!$C$5:$C$15,CONCATENATE("&lt;=",'Age Profile - 2020 - Bay-Equip'!$E75))</f>
        <v>0</v>
      </c>
      <c r="CD75">
        <f>SUMIFS('CB Reconciliation'!CA$5:CA$15,'CB Reconciliation'!$C$5:$C$15,CONCATENATE("&gt;",'Age Profile - 2020 - Bay-Equip'!$D75),'CB Reconciliation'!$C$5:$C$15,CONCATENATE("&lt;=",'Age Profile - 2020 - Bay-Equip'!$E75))</f>
        <v>0</v>
      </c>
      <c r="CE75">
        <f>SUMIFS('CB Reconciliation'!CB$5:CB$15,'CB Reconciliation'!$C$5:$C$15,CONCATENATE("&gt;",'Age Profile - 2020 - Bay-Equip'!$D75),'CB Reconciliation'!$C$5:$C$15,CONCATENATE("&lt;=",'Age Profile - 2020 - Bay-Equip'!$E75))</f>
        <v>0</v>
      </c>
      <c r="CF75">
        <f>SUMIFS('CB Reconciliation'!CC$5:CC$15,'CB Reconciliation'!$C$5:$C$15,CONCATENATE("&gt;",'Age Profile - 2020 - Bay-Equip'!$D75),'CB Reconciliation'!$C$5:$C$15,CONCATENATE("&lt;=",'Age Profile - 2020 - Bay-Equip'!$E75))</f>
        <v>0</v>
      </c>
      <c r="CG75">
        <f>SUMIFS('CB Reconciliation'!CD$5:CD$15,'CB Reconciliation'!$C$5:$C$15,CONCATENATE("&gt;",'Age Profile - 2020 - Bay-Equip'!$D75),'CB Reconciliation'!$C$5:$C$15,CONCATENATE("&lt;=",'Age Profile - 2020 - Bay-Equip'!$E75))</f>
        <v>0</v>
      </c>
      <c r="CH75">
        <f>SUMIFS('CB Reconciliation'!CE$5:CE$15,'CB Reconciliation'!$C$5:$C$15,CONCATENATE("&gt;",'Age Profile - 2020 - Bay-Equip'!$D75),'CB Reconciliation'!$C$5:$C$15,CONCATENATE("&lt;=",'Age Profile - 2020 - Bay-Equip'!$E75))</f>
        <v>0</v>
      </c>
      <c r="CI75">
        <f>SUMIFS('CB Reconciliation'!CF$5:CF$15,'CB Reconciliation'!$C$5:$C$15,CONCATENATE("&gt;",'Age Profile - 2020 - Bay-Equip'!$D75),'CB Reconciliation'!$C$5:$C$15,CONCATENATE("&lt;=",'Age Profile - 2020 - Bay-Equip'!$E75))</f>
        <v>0</v>
      </c>
      <c r="CJ75">
        <f>SUMIFS('CB Reconciliation'!CG$5:CG$15,'CB Reconciliation'!$C$5:$C$15,CONCATENATE("&gt;",'Age Profile - 2020 - Bay-Equip'!$D75),'CB Reconciliation'!$C$5:$C$15,CONCATENATE("&lt;=",'Age Profile - 2020 - Bay-Equip'!$E75))</f>
        <v>0</v>
      </c>
      <c r="CK75">
        <f>SUMIFS('CB Reconciliation'!CH$5:CH$15,'CB Reconciliation'!$C$5:$C$15,CONCATENATE("&gt;",'Age Profile - 2020 - Bay-Equip'!$D75),'CB Reconciliation'!$C$5:$C$15,CONCATENATE("&lt;=",'Age Profile - 2020 - Bay-Equip'!$E75))</f>
        <v>0</v>
      </c>
      <c r="CL75">
        <f>SUMIFS('CB Reconciliation'!CI$5:CI$15,'CB Reconciliation'!$C$5:$C$15,CONCATENATE("&gt;",'Age Profile - 2020 - Bay-Equip'!$D75),'CB Reconciliation'!$C$5:$C$15,CONCATENATE("&lt;=",'Age Profile - 2020 - Bay-Equip'!$E75))</f>
        <v>0</v>
      </c>
      <c r="CM75">
        <f>SUMIFS('CB Reconciliation'!CJ$5:CJ$15,'CB Reconciliation'!$C$5:$C$15,CONCATENATE("&gt;",'Age Profile - 2020 - Bay-Equip'!$D75),'CB Reconciliation'!$C$5:$C$15,CONCATENATE("&lt;=",'Age Profile - 2020 - Bay-Equip'!$E75))</f>
        <v>0</v>
      </c>
      <c r="CN75">
        <f>SUMIFS('CB Reconciliation'!CK$5:CK$15,'CB Reconciliation'!$C$5:$C$15,CONCATENATE("&gt;",'Age Profile - 2020 - Bay-Equip'!$D75),'CB Reconciliation'!$C$5:$C$15,CONCATENATE("&lt;=",'Age Profile - 2020 - Bay-Equip'!$E75))</f>
        <v>0</v>
      </c>
      <c r="CO75">
        <f>SUMIFS('CB Reconciliation'!CL$5:CL$15,'CB Reconciliation'!$C$5:$C$15,CONCATENATE("&gt;",'Age Profile - 2020 - Bay-Equip'!$D75),'CB Reconciliation'!$C$5:$C$15,CONCATENATE("&lt;=",'Age Profile - 2020 - Bay-Equip'!$E75))</f>
        <v>0</v>
      </c>
      <c r="CP75">
        <f>SUMIFS('CB Reconciliation'!CM$5:CM$15,'CB Reconciliation'!$C$5:$C$15,CONCATENATE("&gt;",'Age Profile - 2020 - Bay-Equip'!$D75),'CB Reconciliation'!$C$5:$C$15,CONCATENATE("&lt;=",'Age Profile - 2020 - Bay-Equip'!$E75))</f>
        <v>0</v>
      </c>
      <c r="CQ75">
        <f>SUMIFS('CB Reconciliation'!CN$5:CN$15,'CB Reconciliation'!$C$5:$C$15,CONCATENATE("&gt;",'Age Profile - 2020 - Bay-Equip'!$D75),'CB Reconciliation'!$C$5:$C$15,CONCATENATE("&lt;=",'Age Profile - 2020 - Bay-Equip'!$E75))</f>
        <v>0</v>
      </c>
      <c r="CR75">
        <f>SUMIFS('CB Reconciliation'!CO$5:CO$15,'CB Reconciliation'!$C$5:$C$15,CONCATENATE("&gt;",'Age Profile - 2020 - Bay-Equip'!$D75),'CB Reconciliation'!$C$5:$C$15,CONCATENATE("&lt;=",'Age Profile - 2020 - Bay-Equip'!$E75))</f>
        <v>0</v>
      </c>
      <c r="CS75">
        <f>SUMIFS('CB Reconciliation'!CP$5:CP$15,'CB Reconciliation'!$C$5:$C$15,CONCATENATE("&gt;",'Age Profile - 2020 - Bay-Equip'!$D75),'CB Reconciliation'!$C$5:$C$15,CONCATENATE("&lt;=",'Age Profile - 2020 - Bay-Equip'!$E75))</f>
        <v>0</v>
      </c>
      <c r="CT75">
        <f>SUMIFS('CB Reconciliation'!CQ$5:CQ$15,'CB Reconciliation'!$C$5:$C$15,CONCATENATE("&gt;",'Age Profile - 2020 - Bay-Equip'!$D75),'CB Reconciliation'!$C$5:$C$15,CONCATENATE("&lt;=",'Age Profile - 2020 - Bay-Equip'!$E75))</f>
        <v>0</v>
      </c>
      <c r="CU75">
        <f>SUMIFS('CB Reconciliation'!CR$5:CR$15,'CB Reconciliation'!$C$5:$C$15,CONCATENATE("&gt;",'Age Profile - 2020 - Bay-Equip'!$D75),'CB Reconciliation'!$C$5:$C$15,CONCATENATE("&lt;=",'Age Profile - 2020 - Bay-Equip'!$E75))</f>
        <v>0</v>
      </c>
      <c r="CV75">
        <f>SUMIFS('CB Reconciliation'!CS$5:CS$15,'CB Reconciliation'!$C$5:$C$15,CONCATENATE("&gt;",'Age Profile - 2020 - Bay-Equip'!$D75),'CB Reconciliation'!$C$5:$C$15,CONCATENATE("&lt;=",'Age Profile - 2020 - Bay-Equip'!$E75))</f>
        <v>0</v>
      </c>
      <c r="CW75">
        <f>SUMIFS('CB Reconciliation'!CT$5:CT$15,'CB Reconciliation'!$C$5:$C$15,CONCATENATE("&gt;",'Age Profile - 2020 - Bay-Equip'!$D75),'CB Reconciliation'!$C$5:$C$15,CONCATENATE("&lt;=",'Age Profile - 2020 - Bay-Equip'!$E75))</f>
        <v>0</v>
      </c>
      <c r="CX75">
        <f>SUMIFS('CB Reconciliation'!CU$5:CU$15,'CB Reconciliation'!$C$5:$C$15,CONCATENATE("&gt;",'Age Profile - 2020 - Bay-Equip'!$D75),'CB Reconciliation'!$C$5:$C$15,CONCATENATE("&lt;=",'Age Profile - 2020 - Bay-Equip'!$E75))</f>
        <v>0</v>
      </c>
      <c r="CY75">
        <f>SUMIFS('CB Reconciliation'!CV$5:CV$15,'CB Reconciliation'!$C$5:$C$15,CONCATENATE("&gt;",'Age Profile - 2020 - Bay-Equip'!$D75),'CB Reconciliation'!$C$5:$C$15,CONCATENATE("&lt;=",'Age Profile - 2020 - Bay-Equip'!$E75))</f>
        <v>0</v>
      </c>
      <c r="CZ75">
        <f>SUMIFS('CB Reconciliation'!CW$5:CW$15,'CB Reconciliation'!$C$5:$C$15,CONCATENATE("&gt;",'Age Profile - 2020 - Bay-Equip'!$D75),'CB Reconciliation'!$C$5:$C$15,CONCATENATE("&lt;=",'Age Profile - 2020 - Bay-Equip'!$E75))</f>
        <v>0</v>
      </c>
    </row>
    <row r="76" spans="1:117" x14ac:dyDescent="0.25">
      <c r="C76" t="s">
        <v>30</v>
      </c>
      <c r="D76">
        <v>133</v>
      </c>
      <c r="E76">
        <v>275</v>
      </c>
      <c r="F76" t="s">
        <v>6</v>
      </c>
      <c r="G76" s="1">
        <f t="shared" si="26"/>
        <v>12</v>
      </c>
      <c r="H76">
        <f>SUMIFS('CB Reconciliation'!E$5:E$15,'CB Reconciliation'!$C$5:$C$15,CONCATENATE("&gt;",'Age Profile - 2020 - Bay-Equip'!$D76),'CB Reconciliation'!$C$5:$C$15,CONCATENATE("&lt;=",'Age Profile - 2020 - Bay-Equip'!$E76))</f>
        <v>0</v>
      </c>
      <c r="I76">
        <f>SUMIFS('CB Reconciliation'!F$5:F$15,'CB Reconciliation'!$C$5:$C$15,CONCATENATE("&gt;",'Age Profile - 2020 - Bay-Equip'!$D76),'CB Reconciliation'!$C$5:$C$15,CONCATENATE("&lt;=",'Age Profile - 2020 - Bay-Equip'!$E76))</f>
        <v>0</v>
      </c>
      <c r="J76">
        <f>SUMIFS('CB Reconciliation'!G$5:G$15,'CB Reconciliation'!$C$5:$C$15,CONCATENATE("&gt;",'Age Profile - 2020 - Bay-Equip'!$D76),'CB Reconciliation'!$C$5:$C$15,CONCATENATE("&lt;=",'Age Profile - 2020 - Bay-Equip'!$E76))</f>
        <v>0</v>
      </c>
      <c r="K76">
        <f>SUMIFS('CB Reconciliation'!H$5:H$15,'CB Reconciliation'!$C$5:$C$15,CONCATENATE("&gt;",'Age Profile - 2020 - Bay-Equip'!$D76),'CB Reconciliation'!$C$5:$C$15,CONCATENATE("&lt;=",'Age Profile - 2020 - Bay-Equip'!$E76))</f>
        <v>0</v>
      </c>
      <c r="L76">
        <f>SUMIFS('CB Reconciliation'!I$5:I$15,'CB Reconciliation'!$C$5:$C$15,CONCATENATE("&gt;",'Age Profile - 2020 - Bay-Equip'!$D76),'CB Reconciliation'!$C$5:$C$15,CONCATENATE("&lt;=",'Age Profile - 2020 - Bay-Equip'!$E76))</f>
        <v>1</v>
      </c>
      <c r="M76">
        <f>SUMIFS('CB Reconciliation'!J$5:J$15,'CB Reconciliation'!$C$5:$C$15,CONCATENATE("&gt;",'Age Profile - 2020 - Bay-Equip'!$D76),'CB Reconciliation'!$C$5:$C$15,CONCATENATE("&lt;=",'Age Profile - 2020 - Bay-Equip'!$E76))</f>
        <v>0</v>
      </c>
      <c r="N76">
        <f>SUMIFS('CB Reconciliation'!K$5:K$15,'CB Reconciliation'!$C$5:$C$15,CONCATENATE("&gt;",'Age Profile - 2020 - Bay-Equip'!$D76),'CB Reconciliation'!$C$5:$C$15,CONCATENATE("&lt;=",'Age Profile - 2020 - Bay-Equip'!$E76))</f>
        <v>0</v>
      </c>
      <c r="O76">
        <f>SUMIFS('CB Reconciliation'!L$5:L$15,'CB Reconciliation'!$C$5:$C$15,CONCATENATE("&gt;",'Age Profile - 2020 - Bay-Equip'!$D76),'CB Reconciliation'!$C$5:$C$15,CONCATENATE("&lt;=",'Age Profile - 2020 - Bay-Equip'!$E76))</f>
        <v>1</v>
      </c>
      <c r="P76">
        <f>SUMIFS('CB Reconciliation'!M$5:M$15,'CB Reconciliation'!$C$5:$C$15,CONCATENATE("&gt;",'Age Profile - 2020 - Bay-Equip'!$D76),'CB Reconciliation'!$C$5:$C$15,CONCATENATE("&lt;=",'Age Profile - 2020 - Bay-Equip'!$E76))</f>
        <v>2</v>
      </c>
      <c r="Q76">
        <f>SUMIFS('CB Reconciliation'!N$5:N$15,'CB Reconciliation'!$C$5:$C$15,CONCATENATE("&gt;",'Age Profile - 2020 - Bay-Equip'!$D76),'CB Reconciliation'!$C$5:$C$15,CONCATENATE("&lt;=",'Age Profile - 2020 - Bay-Equip'!$E76))</f>
        <v>0</v>
      </c>
      <c r="R76">
        <f>SUMIFS('CB Reconciliation'!O$5:O$15,'CB Reconciliation'!$C$5:$C$15,CONCATENATE("&gt;",'Age Profile - 2020 - Bay-Equip'!$D76),'CB Reconciliation'!$C$5:$C$15,CONCATENATE("&lt;=",'Age Profile - 2020 - Bay-Equip'!$E76))</f>
        <v>0</v>
      </c>
      <c r="S76">
        <f>SUMIFS('CB Reconciliation'!P$5:P$15,'CB Reconciliation'!$C$5:$C$15,CONCATENATE("&gt;",'Age Profile - 2020 - Bay-Equip'!$D76),'CB Reconciliation'!$C$5:$C$15,CONCATENATE("&lt;=",'Age Profile - 2020 - Bay-Equip'!$E76))</f>
        <v>0</v>
      </c>
      <c r="T76">
        <f>SUMIFS('CB Reconciliation'!Q$5:Q$15,'CB Reconciliation'!$C$5:$C$15,CONCATENATE("&gt;",'Age Profile - 2020 - Bay-Equip'!$D76),'CB Reconciliation'!$C$5:$C$15,CONCATENATE("&lt;=",'Age Profile - 2020 - Bay-Equip'!$E76))</f>
        <v>0</v>
      </c>
      <c r="U76">
        <f>SUMIFS('CB Reconciliation'!R$5:R$15,'CB Reconciliation'!$C$5:$C$15,CONCATENATE("&gt;",'Age Profile - 2020 - Bay-Equip'!$D76),'CB Reconciliation'!$C$5:$C$15,CONCATENATE("&lt;=",'Age Profile - 2020 - Bay-Equip'!$E76))</f>
        <v>0</v>
      </c>
      <c r="V76">
        <f>SUMIFS('CB Reconciliation'!S$5:S$15,'CB Reconciliation'!$C$5:$C$15,CONCATENATE("&gt;",'Age Profile - 2020 - Bay-Equip'!$D76),'CB Reconciliation'!$C$5:$C$15,CONCATENATE("&lt;=",'Age Profile - 2020 - Bay-Equip'!$E76))</f>
        <v>1</v>
      </c>
      <c r="W76">
        <f>SUMIFS('CB Reconciliation'!T$5:T$15,'CB Reconciliation'!$C$5:$C$15,CONCATENATE("&gt;",'Age Profile - 2020 - Bay-Equip'!$D76),'CB Reconciliation'!$C$5:$C$15,CONCATENATE("&lt;=",'Age Profile - 2020 - Bay-Equip'!$E76))</f>
        <v>0</v>
      </c>
      <c r="X76">
        <f>SUMIFS('CB Reconciliation'!U$5:U$15,'CB Reconciliation'!$C$5:$C$15,CONCATENATE("&gt;",'Age Profile - 2020 - Bay-Equip'!$D76),'CB Reconciliation'!$C$5:$C$15,CONCATENATE("&lt;=",'Age Profile - 2020 - Bay-Equip'!$E76))</f>
        <v>0</v>
      </c>
      <c r="Y76">
        <f>SUMIFS('CB Reconciliation'!V$5:V$15,'CB Reconciliation'!$C$5:$C$15,CONCATENATE("&gt;",'Age Profile - 2020 - Bay-Equip'!$D76),'CB Reconciliation'!$C$5:$C$15,CONCATENATE("&lt;=",'Age Profile - 2020 - Bay-Equip'!$E76))</f>
        <v>0</v>
      </c>
      <c r="Z76">
        <f>SUMIFS('CB Reconciliation'!W$5:W$15,'CB Reconciliation'!$C$5:$C$15,CONCATENATE("&gt;",'Age Profile - 2020 - Bay-Equip'!$D76),'CB Reconciliation'!$C$5:$C$15,CONCATENATE("&lt;=",'Age Profile - 2020 - Bay-Equip'!$E76))</f>
        <v>0</v>
      </c>
      <c r="AA76">
        <f>SUMIFS('CB Reconciliation'!X$5:X$15,'CB Reconciliation'!$C$5:$C$15,CONCATENATE("&gt;",'Age Profile - 2020 - Bay-Equip'!$D76),'CB Reconciliation'!$C$5:$C$15,CONCATENATE("&lt;=",'Age Profile - 2020 - Bay-Equip'!$E76))</f>
        <v>2</v>
      </c>
      <c r="AB76">
        <f>SUMIFS('CB Reconciliation'!Y$5:Y$15,'CB Reconciliation'!$C$5:$C$15,CONCATENATE("&gt;",'Age Profile - 2020 - Bay-Equip'!$D76),'CB Reconciliation'!$C$5:$C$15,CONCATENATE("&lt;=",'Age Profile - 2020 - Bay-Equip'!$E76))</f>
        <v>2</v>
      </c>
      <c r="AC76">
        <f>SUMIFS('CB Reconciliation'!Z$5:Z$15,'CB Reconciliation'!$C$5:$C$15,CONCATENATE("&gt;",'Age Profile - 2020 - Bay-Equip'!$D76),'CB Reconciliation'!$C$5:$C$15,CONCATENATE("&lt;=",'Age Profile - 2020 - Bay-Equip'!$E76))</f>
        <v>2</v>
      </c>
      <c r="AD76">
        <f>SUMIFS('CB Reconciliation'!AA$5:AA$15,'CB Reconciliation'!$C$5:$C$15,CONCATENATE("&gt;",'Age Profile - 2020 - Bay-Equip'!$D76),'CB Reconciliation'!$C$5:$C$15,CONCATENATE("&lt;=",'Age Profile - 2020 - Bay-Equip'!$E76))</f>
        <v>0</v>
      </c>
      <c r="AE76">
        <f>SUMIFS('CB Reconciliation'!AB$5:AB$15,'CB Reconciliation'!$C$5:$C$15,CONCATENATE("&gt;",'Age Profile - 2020 - Bay-Equip'!$D76),'CB Reconciliation'!$C$5:$C$15,CONCATENATE("&lt;=",'Age Profile - 2020 - Bay-Equip'!$E76))</f>
        <v>0</v>
      </c>
      <c r="AF76">
        <f>SUMIFS('CB Reconciliation'!AC$5:AC$15,'CB Reconciliation'!$C$5:$C$15,CONCATENATE("&gt;",'Age Profile - 2020 - Bay-Equip'!$D76),'CB Reconciliation'!$C$5:$C$15,CONCATENATE("&lt;=",'Age Profile - 2020 - Bay-Equip'!$E76))</f>
        <v>0</v>
      </c>
      <c r="AG76">
        <f>SUMIFS('CB Reconciliation'!AD$5:AD$15,'CB Reconciliation'!$C$5:$C$15,CONCATENATE("&gt;",'Age Profile - 2020 - Bay-Equip'!$D76),'CB Reconciliation'!$C$5:$C$15,CONCATENATE("&lt;=",'Age Profile - 2020 - Bay-Equip'!$E76))</f>
        <v>0</v>
      </c>
      <c r="AH76">
        <f>SUMIFS('CB Reconciliation'!AE$5:AE$15,'CB Reconciliation'!$C$5:$C$15,CONCATENATE("&gt;",'Age Profile - 2020 - Bay-Equip'!$D76),'CB Reconciliation'!$C$5:$C$15,CONCATENATE("&lt;=",'Age Profile - 2020 - Bay-Equip'!$E76))</f>
        <v>0</v>
      </c>
      <c r="AI76">
        <f>SUMIFS('CB Reconciliation'!AF$5:AF$15,'CB Reconciliation'!$C$5:$C$15,CONCATENATE("&gt;",'Age Profile - 2020 - Bay-Equip'!$D76),'CB Reconciliation'!$C$5:$C$15,CONCATENATE("&lt;=",'Age Profile - 2020 - Bay-Equip'!$E76))</f>
        <v>0</v>
      </c>
      <c r="AJ76">
        <f>SUMIFS('CB Reconciliation'!AG$5:AG$15,'CB Reconciliation'!$C$5:$C$15,CONCATENATE("&gt;",'Age Profile - 2020 - Bay-Equip'!$D76),'CB Reconciliation'!$C$5:$C$15,CONCATENATE("&lt;=",'Age Profile - 2020 - Bay-Equip'!$E76))</f>
        <v>0</v>
      </c>
      <c r="AK76">
        <f>SUMIFS('CB Reconciliation'!AH$5:AH$15,'CB Reconciliation'!$C$5:$C$15,CONCATENATE("&gt;",'Age Profile - 2020 - Bay-Equip'!$D76),'CB Reconciliation'!$C$5:$C$15,CONCATENATE("&lt;=",'Age Profile - 2020 - Bay-Equip'!$E76))</f>
        <v>0</v>
      </c>
      <c r="AL76">
        <f>SUMIFS('CB Reconciliation'!AI$5:AI$15,'CB Reconciliation'!$C$5:$C$15,CONCATENATE("&gt;",'Age Profile - 2020 - Bay-Equip'!$D76),'CB Reconciliation'!$C$5:$C$15,CONCATENATE("&lt;=",'Age Profile - 2020 - Bay-Equip'!$E76))</f>
        <v>0</v>
      </c>
      <c r="AM76">
        <f>SUMIFS('CB Reconciliation'!AJ$5:AJ$15,'CB Reconciliation'!$C$5:$C$15,CONCATENATE("&gt;",'Age Profile - 2020 - Bay-Equip'!$D76),'CB Reconciliation'!$C$5:$C$15,CONCATENATE("&lt;=",'Age Profile - 2020 - Bay-Equip'!$E76))</f>
        <v>0</v>
      </c>
      <c r="AN76">
        <f>SUMIFS('CB Reconciliation'!AK$5:AK$15,'CB Reconciliation'!$C$5:$C$15,CONCATENATE("&gt;",'Age Profile - 2020 - Bay-Equip'!$D76),'CB Reconciliation'!$C$5:$C$15,CONCATENATE("&lt;=",'Age Profile - 2020 - Bay-Equip'!$E76))</f>
        <v>0</v>
      </c>
      <c r="AO76">
        <f>SUMIFS('CB Reconciliation'!AL$5:AL$15,'CB Reconciliation'!$C$5:$C$15,CONCATENATE("&gt;",'Age Profile - 2020 - Bay-Equip'!$D76),'CB Reconciliation'!$C$5:$C$15,CONCATENATE("&lt;=",'Age Profile - 2020 - Bay-Equip'!$E76))</f>
        <v>0</v>
      </c>
      <c r="AP76">
        <f>SUMIFS('CB Reconciliation'!AM$5:AM$15,'CB Reconciliation'!$C$5:$C$15,CONCATENATE("&gt;",'Age Profile - 2020 - Bay-Equip'!$D76),'CB Reconciliation'!$C$5:$C$15,CONCATENATE("&lt;=",'Age Profile - 2020 - Bay-Equip'!$E76))</f>
        <v>0</v>
      </c>
      <c r="AQ76">
        <f>SUMIFS('CB Reconciliation'!AN$5:AN$15,'CB Reconciliation'!$C$5:$C$15,CONCATENATE("&gt;",'Age Profile - 2020 - Bay-Equip'!$D76),'CB Reconciliation'!$C$5:$C$15,CONCATENATE("&lt;=",'Age Profile - 2020 - Bay-Equip'!$E76))</f>
        <v>1</v>
      </c>
      <c r="AR76">
        <f>SUMIFS('CB Reconciliation'!AO$5:AO$15,'CB Reconciliation'!$C$5:$C$15,CONCATENATE("&gt;",'Age Profile - 2020 - Bay-Equip'!$D76),'CB Reconciliation'!$C$5:$C$15,CONCATENATE("&lt;=",'Age Profile - 2020 - Bay-Equip'!$E76))</f>
        <v>0</v>
      </c>
      <c r="AS76">
        <f>SUMIFS('CB Reconciliation'!AP$5:AP$15,'CB Reconciliation'!$C$5:$C$15,CONCATENATE("&gt;",'Age Profile - 2020 - Bay-Equip'!$D76),'CB Reconciliation'!$C$5:$C$15,CONCATENATE("&lt;=",'Age Profile - 2020 - Bay-Equip'!$E76))</f>
        <v>0</v>
      </c>
      <c r="AT76">
        <f>SUMIFS('CB Reconciliation'!AQ$5:AQ$15,'CB Reconciliation'!$C$5:$C$15,CONCATENATE("&gt;",'Age Profile - 2020 - Bay-Equip'!$D76),'CB Reconciliation'!$C$5:$C$15,CONCATENATE("&lt;=",'Age Profile - 2020 - Bay-Equip'!$E76))</f>
        <v>0</v>
      </c>
      <c r="AU76">
        <f>SUMIFS('CB Reconciliation'!AR$5:AR$15,'CB Reconciliation'!$C$5:$C$15,CONCATENATE("&gt;",'Age Profile - 2020 - Bay-Equip'!$D76),'CB Reconciliation'!$C$5:$C$15,CONCATENATE("&lt;=",'Age Profile - 2020 - Bay-Equip'!$E76))</f>
        <v>0</v>
      </c>
      <c r="AV76">
        <f>SUMIFS('CB Reconciliation'!AS$5:AS$15,'CB Reconciliation'!$C$5:$C$15,CONCATENATE("&gt;",'Age Profile - 2020 - Bay-Equip'!$D76),'CB Reconciliation'!$C$5:$C$15,CONCATENATE("&lt;=",'Age Profile - 2020 - Bay-Equip'!$E76))</f>
        <v>0</v>
      </c>
      <c r="AW76">
        <f>SUMIFS('CB Reconciliation'!AT$5:AT$15,'CB Reconciliation'!$C$5:$C$15,CONCATENATE("&gt;",'Age Profile - 2020 - Bay-Equip'!$D76),'CB Reconciliation'!$C$5:$C$15,CONCATENATE("&lt;=",'Age Profile - 2020 - Bay-Equip'!$E76))</f>
        <v>0</v>
      </c>
      <c r="AX76">
        <f>SUMIFS('CB Reconciliation'!AU$5:AU$15,'CB Reconciliation'!$C$5:$C$15,CONCATENATE("&gt;",'Age Profile - 2020 - Bay-Equip'!$D76),'CB Reconciliation'!$C$5:$C$15,CONCATENATE("&lt;=",'Age Profile - 2020 - Bay-Equip'!$E76))</f>
        <v>0</v>
      </c>
      <c r="AY76">
        <f>SUMIFS('CB Reconciliation'!AV$5:AV$15,'CB Reconciliation'!$C$5:$C$15,CONCATENATE("&gt;",'Age Profile - 2020 - Bay-Equip'!$D76),'CB Reconciliation'!$C$5:$C$15,CONCATENATE("&lt;=",'Age Profile - 2020 - Bay-Equip'!$E76))</f>
        <v>0</v>
      </c>
      <c r="AZ76">
        <f>SUMIFS('CB Reconciliation'!AW$5:AW$15,'CB Reconciliation'!$C$5:$C$15,CONCATENATE("&gt;",'Age Profile - 2020 - Bay-Equip'!$D76),'CB Reconciliation'!$C$5:$C$15,CONCATENATE("&lt;=",'Age Profile - 2020 - Bay-Equip'!$E76))</f>
        <v>0</v>
      </c>
      <c r="BA76">
        <f>SUMIFS('CB Reconciliation'!AX$5:AX$15,'CB Reconciliation'!$C$5:$C$15,CONCATENATE("&gt;",'Age Profile - 2020 - Bay-Equip'!$D76),'CB Reconciliation'!$C$5:$C$15,CONCATENATE("&lt;=",'Age Profile - 2020 - Bay-Equip'!$E76))</f>
        <v>0</v>
      </c>
      <c r="BB76">
        <f>SUMIFS('CB Reconciliation'!AY$5:AY$15,'CB Reconciliation'!$C$5:$C$15,CONCATENATE("&gt;",'Age Profile - 2020 - Bay-Equip'!$D76),'CB Reconciliation'!$C$5:$C$15,CONCATENATE("&lt;=",'Age Profile - 2020 - Bay-Equip'!$E76))</f>
        <v>0</v>
      </c>
      <c r="BC76">
        <f>SUMIFS('CB Reconciliation'!AZ$5:AZ$15,'CB Reconciliation'!$C$5:$C$15,CONCATENATE("&gt;",'Age Profile - 2020 - Bay-Equip'!$D76),'CB Reconciliation'!$C$5:$C$15,CONCATENATE("&lt;=",'Age Profile - 2020 - Bay-Equip'!$E76))</f>
        <v>0</v>
      </c>
      <c r="BD76">
        <f>SUMIFS('CB Reconciliation'!BA$5:BA$15,'CB Reconciliation'!$C$5:$C$15,CONCATENATE("&gt;",'Age Profile - 2020 - Bay-Equip'!$D76),'CB Reconciliation'!$C$5:$C$15,CONCATENATE("&lt;=",'Age Profile - 2020 - Bay-Equip'!$E76))</f>
        <v>0</v>
      </c>
      <c r="BE76">
        <f>SUMIFS('CB Reconciliation'!BB$5:BB$15,'CB Reconciliation'!$C$5:$C$15,CONCATENATE("&gt;",'Age Profile - 2020 - Bay-Equip'!$D76),'CB Reconciliation'!$C$5:$C$15,CONCATENATE("&lt;=",'Age Profile - 2020 - Bay-Equip'!$E76))</f>
        <v>0</v>
      </c>
      <c r="BF76">
        <f>SUMIFS('CB Reconciliation'!BC$5:BC$15,'CB Reconciliation'!$C$5:$C$15,CONCATENATE("&gt;",'Age Profile - 2020 - Bay-Equip'!$D76),'CB Reconciliation'!$C$5:$C$15,CONCATENATE("&lt;=",'Age Profile - 2020 - Bay-Equip'!$E76))</f>
        <v>0</v>
      </c>
      <c r="BG76">
        <f>SUMIFS('CB Reconciliation'!BD$5:BD$15,'CB Reconciliation'!$C$5:$C$15,CONCATENATE("&gt;",'Age Profile - 2020 - Bay-Equip'!$D76),'CB Reconciliation'!$C$5:$C$15,CONCATENATE("&lt;=",'Age Profile - 2020 - Bay-Equip'!$E76))</f>
        <v>0</v>
      </c>
      <c r="BH76">
        <f>SUMIFS('CB Reconciliation'!BE$5:BE$15,'CB Reconciliation'!$C$5:$C$15,CONCATENATE("&gt;",'Age Profile - 2020 - Bay-Equip'!$D76),'CB Reconciliation'!$C$5:$C$15,CONCATENATE("&lt;=",'Age Profile - 2020 - Bay-Equip'!$E76))</f>
        <v>0</v>
      </c>
      <c r="BI76">
        <f>SUMIFS('CB Reconciliation'!BF$5:BF$15,'CB Reconciliation'!$C$5:$C$15,CONCATENATE("&gt;",'Age Profile - 2020 - Bay-Equip'!$D76),'CB Reconciliation'!$C$5:$C$15,CONCATENATE("&lt;=",'Age Profile - 2020 - Bay-Equip'!$E76))</f>
        <v>0</v>
      </c>
      <c r="BJ76">
        <f>SUMIFS('CB Reconciliation'!BG$5:BG$15,'CB Reconciliation'!$C$5:$C$15,CONCATENATE("&gt;",'Age Profile - 2020 - Bay-Equip'!$D76),'CB Reconciliation'!$C$5:$C$15,CONCATENATE("&lt;=",'Age Profile - 2020 - Bay-Equip'!$E76))</f>
        <v>0</v>
      </c>
      <c r="BK76">
        <f>SUMIFS('CB Reconciliation'!BH$5:BH$15,'CB Reconciliation'!$C$5:$C$15,CONCATENATE("&gt;",'Age Profile - 2020 - Bay-Equip'!$D76),'CB Reconciliation'!$C$5:$C$15,CONCATENATE("&lt;=",'Age Profile - 2020 - Bay-Equip'!$E76))</f>
        <v>0</v>
      </c>
      <c r="BL76">
        <f>SUMIFS('CB Reconciliation'!BI$5:BI$15,'CB Reconciliation'!$C$5:$C$15,CONCATENATE("&gt;",'Age Profile - 2020 - Bay-Equip'!$D76),'CB Reconciliation'!$C$5:$C$15,CONCATENATE("&lt;=",'Age Profile - 2020 - Bay-Equip'!$E76))</f>
        <v>0</v>
      </c>
      <c r="BM76">
        <f>SUMIFS('CB Reconciliation'!BJ$5:BJ$15,'CB Reconciliation'!$C$5:$C$15,CONCATENATE("&gt;",'Age Profile - 2020 - Bay-Equip'!$D76),'CB Reconciliation'!$C$5:$C$15,CONCATENATE("&lt;=",'Age Profile - 2020 - Bay-Equip'!$E76))</f>
        <v>0</v>
      </c>
      <c r="BN76">
        <f>SUMIFS('CB Reconciliation'!BK$5:BK$15,'CB Reconciliation'!$C$5:$C$15,CONCATENATE("&gt;",'Age Profile - 2020 - Bay-Equip'!$D76),'CB Reconciliation'!$C$5:$C$15,CONCATENATE("&lt;=",'Age Profile - 2020 - Bay-Equip'!$E76))</f>
        <v>0</v>
      </c>
      <c r="BO76">
        <f>SUMIFS('CB Reconciliation'!BL$5:BL$15,'CB Reconciliation'!$C$5:$C$15,CONCATENATE("&gt;",'Age Profile - 2020 - Bay-Equip'!$D76),'CB Reconciliation'!$C$5:$C$15,CONCATENATE("&lt;=",'Age Profile - 2020 - Bay-Equip'!$E76))</f>
        <v>0</v>
      </c>
      <c r="BP76">
        <f>SUMIFS('CB Reconciliation'!BM$5:BM$15,'CB Reconciliation'!$C$5:$C$15,CONCATENATE("&gt;",'Age Profile - 2020 - Bay-Equip'!$D76),'CB Reconciliation'!$C$5:$C$15,CONCATENATE("&lt;=",'Age Profile - 2020 - Bay-Equip'!$E76))</f>
        <v>0</v>
      </c>
      <c r="BQ76">
        <f>SUMIFS('CB Reconciliation'!BN$5:BN$15,'CB Reconciliation'!$C$5:$C$15,CONCATENATE("&gt;",'Age Profile - 2020 - Bay-Equip'!$D76),'CB Reconciliation'!$C$5:$C$15,CONCATENATE("&lt;=",'Age Profile - 2020 - Bay-Equip'!$E76))</f>
        <v>0</v>
      </c>
      <c r="BR76">
        <f>SUMIFS('CB Reconciliation'!BO$5:BO$15,'CB Reconciliation'!$C$5:$C$15,CONCATENATE("&gt;",'Age Profile - 2020 - Bay-Equip'!$D76),'CB Reconciliation'!$C$5:$C$15,CONCATENATE("&lt;=",'Age Profile - 2020 - Bay-Equip'!$E76))</f>
        <v>0</v>
      </c>
      <c r="BS76">
        <f>SUMIFS('CB Reconciliation'!BP$5:BP$15,'CB Reconciliation'!$C$5:$C$15,CONCATENATE("&gt;",'Age Profile - 2020 - Bay-Equip'!$D76),'CB Reconciliation'!$C$5:$C$15,CONCATENATE("&lt;=",'Age Profile - 2020 - Bay-Equip'!$E76))</f>
        <v>0</v>
      </c>
      <c r="BT76">
        <f>SUMIFS('CB Reconciliation'!BQ$5:BQ$15,'CB Reconciliation'!$C$5:$C$15,CONCATENATE("&gt;",'Age Profile - 2020 - Bay-Equip'!$D76),'CB Reconciliation'!$C$5:$C$15,CONCATENATE("&lt;=",'Age Profile - 2020 - Bay-Equip'!$E76))</f>
        <v>0</v>
      </c>
      <c r="BU76">
        <f>SUMIFS('CB Reconciliation'!BR$5:BR$15,'CB Reconciliation'!$C$5:$C$15,CONCATENATE("&gt;",'Age Profile - 2020 - Bay-Equip'!$D76),'CB Reconciliation'!$C$5:$C$15,CONCATENATE("&lt;=",'Age Profile - 2020 - Bay-Equip'!$E76))</f>
        <v>0</v>
      </c>
      <c r="BV76">
        <f>SUMIFS('CB Reconciliation'!BS$5:BS$15,'CB Reconciliation'!$C$5:$C$15,CONCATENATE("&gt;",'Age Profile - 2020 - Bay-Equip'!$D76),'CB Reconciliation'!$C$5:$C$15,CONCATENATE("&lt;=",'Age Profile - 2020 - Bay-Equip'!$E76))</f>
        <v>0</v>
      </c>
      <c r="BW76">
        <f>SUMIFS('CB Reconciliation'!BT$5:BT$15,'CB Reconciliation'!$C$5:$C$15,CONCATENATE("&gt;",'Age Profile - 2020 - Bay-Equip'!$D76),'CB Reconciliation'!$C$5:$C$15,CONCATENATE("&lt;=",'Age Profile - 2020 - Bay-Equip'!$E76))</f>
        <v>0</v>
      </c>
      <c r="BX76">
        <f>SUMIFS('CB Reconciliation'!BU$5:BU$15,'CB Reconciliation'!$C$5:$C$15,CONCATENATE("&gt;",'Age Profile - 2020 - Bay-Equip'!$D76),'CB Reconciliation'!$C$5:$C$15,CONCATENATE("&lt;=",'Age Profile - 2020 - Bay-Equip'!$E76))</f>
        <v>0</v>
      </c>
      <c r="BY76">
        <f>SUMIFS('CB Reconciliation'!BV$5:BV$15,'CB Reconciliation'!$C$5:$C$15,CONCATENATE("&gt;",'Age Profile - 2020 - Bay-Equip'!$D76),'CB Reconciliation'!$C$5:$C$15,CONCATENATE("&lt;=",'Age Profile - 2020 - Bay-Equip'!$E76))</f>
        <v>0</v>
      </c>
      <c r="BZ76">
        <f>SUMIFS('CB Reconciliation'!BW$5:BW$15,'CB Reconciliation'!$C$5:$C$15,CONCATENATE("&gt;",'Age Profile - 2020 - Bay-Equip'!$D76),'CB Reconciliation'!$C$5:$C$15,CONCATENATE("&lt;=",'Age Profile - 2020 - Bay-Equip'!$E76))</f>
        <v>0</v>
      </c>
      <c r="CA76">
        <f>SUMIFS('CB Reconciliation'!BX$5:BX$15,'CB Reconciliation'!$C$5:$C$15,CONCATENATE("&gt;",'Age Profile - 2020 - Bay-Equip'!$D76),'CB Reconciliation'!$C$5:$C$15,CONCATENATE("&lt;=",'Age Profile - 2020 - Bay-Equip'!$E76))</f>
        <v>0</v>
      </c>
      <c r="CB76">
        <f>SUMIFS('CB Reconciliation'!BY$5:BY$15,'CB Reconciliation'!$C$5:$C$15,CONCATENATE("&gt;",'Age Profile - 2020 - Bay-Equip'!$D76),'CB Reconciliation'!$C$5:$C$15,CONCATENATE("&lt;=",'Age Profile - 2020 - Bay-Equip'!$E76))</f>
        <v>0</v>
      </c>
      <c r="CC76">
        <f>SUMIFS('CB Reconciliation'!BZ$5:BZ$15,'CB Reconciliation'!$C$5:$C$15,CONCATENATE("&gt;",'Age Profile - 2020 - Bay-Equip'!$D76),'CB Reconciliation'!$C$5:$C$15,CONCATENATE("&lt;=",'Age Profile - 2020 - Bay-Equip'!$E76))</f>
        <v>0</v>
      </c>
      <c r="CD76">
        <f>SUMIFS('CB Reconciliation'!CA$5:CA$15,'CB Reconciliation'!$C$5:$C$15,CONCATENATE("&gt;",'Age Profile - 2020 - Bay-Equip'!$D76),'CB Reconciliation'!$C$5:$C$15,CONCATENATE("&lt;=",'Age Profile - 2020 - Bay-Equip'!$E76))</f>
        <v>0</v>
      </c>
      <c r="CE76">
        <f>SUMIFS('CB Reconciliation'!CB$5:CB$15,'CB Reconciliation'!$C$5:$C$15,CONCATENATE("&gt;",'Age Profile - 2020 - Bay-Equip'!$D76),'CB Reconciliation'!$C$5:$C$15,CONCATENATE("&lt;=",'Age Profile - 2020 - Bay-Equip'!$E76))</f>
        <v>0</v>
      </c>
      <c r="CF76">
        <f>SUMIFS('CB Reconciliation'!CC$5:CC$15,'CB Reconciliation'!$C$5:$C$15,CONCATENATE("&gt;",'Age Profile - 2020 - Bay-Equip'!$D76),'CB Reconciliation'!$C$5:$C$15,CONCATENATE("&lt;=",'Age Profile - 2020 - Bay-Equip'!$E76))</f>
        <v>0</v>
      </c>
      <c r="CG76">
        <f>SUMIFS('CB Reconciliation'!CD$5:CD$15,'CB Reconciliation'!$C$5:$C$15,CONCATENATE("&gt;",'Age Profile - 2020 - Bay-Equip'!$D76),'CB Reconciliation'!$C$5:$C$15,CONCATENATE("&lt;=",'Age Profile - 2020 - Bay-Equip'!$E76))</f>
        <v>0</v>
      </c>
      <c r="CH76">
        <f>SUMIFS('CB Reconciliation'!CE$5:CE$15,'CB Reconciliation'!$C$5:$C$15,CONCATENATE("&gt;",'Age Profile - 2020 - Bay-Equip'!$D76),'CB Reconciliation'!$C$5:$C$15,CONCATENATE("&lt;=",'Age Profile - 2020 - Bay-Equip'!$E76))</f>
        <v>0</v>
      </c>
      <c r="CI76">
        <f>SUMIFS('CB Reconciliation'!CF$5:CF$15,'CB Reconciliation'!$C$5:$C$15,CONCATENATE("&gt;",'Age Profile - 2020 - Bay-Equip'!$D76),'CB Reconciliation'!$C$5:$C$15,CONCATENATE("&lt;=",'Age Profile - 2020 - Bay-Equip'!$E76))</f>
        <v>0</v>
      </c>
      <c r="CJ76">
        <f>SUMIFS('CB Reconciliation'!CG$5:CG$15,'CB Reconciliation'!$C$5:$C$15,CONCATENATE("&gt;",'Age Profile - 2020 - Bay-Equip'!$D76),'CB Reconciliation'!$C$5:$C$15,CONCATENATE("&lt;=",'Age Profile - 2020 - Bay-Equip'!$E76))</f>
        <v>0</v>
      </c>
      <c r="CK76">
        <f>SUMIFS('CB Reconciliation'!CH$5:CH$15,'CB Reconciliation'!$C$5:$C$15,CONCATENATE("&gt;",'Age Profile - 2020 - Bay-Equip'!$D76),'CB Reconciliation'!$C$5:$C$15,CONCATENATE("&lt;=",'Age Profile - 2020 - Bay-Equip'!$E76))</f>
        <v>0</v>
      </c>
      <c r="CL76">
        <f>SUMIFS('CB Reconciliation'!CI$5:CI$15,'CB Reconciliation'!$C$5:$C$15,CONCATENATE("&gt;",'Age Profile - 2020 - Bay-Equip'!$D76),'CB Reconciliation'!$C$5:$C$15,CONCATENATE("&lt;=",'Age Profile - 2020 - Bay-Equip'!$E76))</f>
        <v>0</v>
      </c>
      <c r="CM76">
        <f>SUMIFS('CB Reconciliation'!CJ$5:CJ$15,'CB Reconciliation'!$C$5:$C$15,CONCATENATE("&gt;",'Age Profile - 2020 - Bay-Equip'!$D76),'CB Reconciliation'!$C$5:$C$15,CONCATENATE("&lt;=",'Age Profile - 2020 - Bay-Equip'!$E76))</f>
        <v>0</v>
      </c>
      <c r="CN76">
        <f>SUMIFS('CB Reconciliation'!CK$5:CK$15,'CB Reconciliation'!$C$5:$C$15,CONCATENATE("&gt;",'Age Profile - 2020 - Bay-Equip'!$D76),'CB Reconciliation'!$C$5:$C$15,CONCATENATE("&lt;=",'Age Profile - 2020 - Bay-Equip'!$E76))</f>
        <v>0</v>
      </c>
      <c r="CO76">
        <f>SUMIFS('CB Reconciliation'!CL$5:CL$15,'CB Reconciliation'!$C$5:$C$15,CONCATENATE("&gt;",'Age Profile - 2020 - Bay-Equip'!$D76),'CB Reconciliation'!$C$5:$C$15,CONCATENATE("&lt;=",'Age Profile - 2020 - Bay-Equip'!$E76))</f>
        <v>0</v>
      </c>
      <c r="CP76">
        <f>SUMIFS('CB Reconciliation'!CM$5:CM$15,'CB Reconciliation'!$C$5:$C$15,CONCATENATE("&gt;",'Age Profile - 2020 - Bay-Equip'!$D76),'CB Reconciliation'!$C$5:$C$15,CONCATENATE("&lt;=",'Age Profile - 2020 - Bay-Equip'!$E76))</f>
        <v>0</v>
      </c>
      <c r="CQ76">
        <f>SUMIFS('CB Reconciliation'!CN$5:CN$15,'CB Reconciliation'!$C$5:$C$15,CONCATENATE("&gt;",'Age Profile - 2020 - Bay-Equip'!$D76),'CB Reconciliation'!$C$5:$C$15,CONCATENATE("&lt;=",'Age Profile - 2020 - Bay-Equip'!$E76))</f>
        <v>0</v>
      </c>
      <c r="CR76">
        <f>SUMIFS('CB Reconciliation'!CO$5:CO$15,'CB Reconciliation'!$C$5:$C$15,CONCATENATE("&gt;",'Age Profile - 2020 - Bay-Equip'!$D76),'CB Reconciliation'!$C$5:$C$15,CONCATENATE("&lt;=",'Age Profile - 2020 - Bay-Equip'!$E76))</f>
        <v>0</v>
      </c>
      <c r="CS76">
        <f>SUMIFS('CB Reconciliation'!CP$5:CP$15,'CB Reconciliation'!$C$5:$C$15,CONCATENATE("&gt;",'Age Profile - 2020 - Bay-Equip'!$D76),'CB Reconciliation'!$C$5:$C$15,CONCATENATE("&lt;=",'Age Profile - 2020 - Bay-Equip'!$E76))</f>
        <v>0</v>
      </c>
      <c r="CT76">
        <f>SUMIFS('CB Reconciliation'!CQ$5:CQ$15,'CB Reconciliation'!$C$5:$C$15,CONCATENATE("&gt;",'Age Profile - 2020 - Bay-Equip'!$D76),'CB Reconciliation'!$C$5:$C$15,CONCATENATE("&lt;=",'Age Profile - 2020 - Bay-Equip'!$E76))</f>
        <v>0</v>
      </c>
      <c r="CU76">
        <f>SUMIFS('CB Reconciliation'!CR$5:CR$15,'CB Reconciliation'!$C$5:$C$15,CONCATENATE("&gt;",'Age Profile - 2020 - Bay-Equip'!$D76),'CB Reconciliation'!$C$5:$C$15,CONCATENATE("&lt;=",'Age Profile - 2020 - Bay-Equip'!$E76))</f>
        <v>0</v>
      </c>
      <c r="CV76">
        <f>SUMIFS('CB Reconciliation'!CS$5:CS$15,'CB Reconciliation'!$C$5:$C$15,CONCATENATE("&gt;",'Age Profile - 2020 - Bay-Equip'!$D76),'CB Reconciliation'!$C$5:$C$15,CONCATENATE("&lt;=",'Age Profile - 2020 - Bay-Equip'!$E76))</f>
        <v>0</v>
      </c>
      <c r="CW76">
        <f>SUMIFS('CB Reconciliation'!CT$5:CT$15,'CB Reconciliation'!$C$5:$C$15,CONCATENATE("&gt;",'Age Profile - 2020 - Bay-Equip'!$D76),'CB Reconciliation'!$C$5:$C$15,CONCATENATE("&lt;=",'Age Profile - 2020 - Bay-Equip'!$E76))</f>
        <v>0</v>
      </c>
      <c r="CX76">
        <f>SUMIFS('CB Reconciliation'!CU$5:CU$15,'CB Reconciliation'!$C$5:$C$15,CONCATENATE("&gt;",'Age Profile - 2020 - Bay-Equip'!$D76),'CB Reconciliation'!$C$5:$C$15,CONCATENATE("&lt;=",'Age Profile - 2020 - Bay-Equip'!$E76))</f>
        <v>0</v>
      </c>
      <c r="CY76">
        <f>SUMIFS('CB Reconciliation'!CV$5:CV$15,'CB Reconciliation'!$C$5:$C$15,CONCATENATE("&gt;",'Age Profile - 2020 - Bay-Equip'!$D76),'CB Reconciliation'!$C$5:$C$15,CONCATENATE("&lt;=",'Age Profile - 2020 - Bay-Equip'!$E76))</f>
        <v>0</v>
      </c>
      <c r="CZ76">
        <f>SUMIFS('CB Reconciliation'!CW$5:CW$15,'CB Reconciliation'!$C$5:$C$15,CONCATENATE("&gt;",'Age Profile - 2020 - Bay-Equip'!$D76),'CB Reconciliation'!$C$5:$C$15,CONCATENATE("&lt;=",'Age Profile - 2020 - Bay-Equip'!$E76))</f>
        <v>0</v>
      </c>
    </row>
    <row r="77" spans="1:117" x14ac:dyDescent="0.25">
      <c r="C77" t="s">
        <v>31</v>
      </c>
      <c r="D77">
        <v>276</v>
      </c>
      <c r="E77">
        <v>330</v>
      </c>
      <c r="F77" t="s">
        <v>6</v>
      </c>
      <c r="G77" s="1">
        <f t="shared" si="26"/>
        <v>0</v>
      </c>
      <c r="H77">
        <f>SUMIFS('CB Reconciliation'!E$5:E$15,'CB Reconciliation'!$C$5:$C$15,CONCATENATE("&gt;",'Age Profile - 2020 - Bay-Equip'!$D77),'CB Reconciliation'!$C$5:$C$15,CONCATENATE("&lt;=",'Age Profile - 2020 - Bay-Equip'!$E77))</f>
        <v>0</v>
      </c>
      <c r="I77">
        <f>SUMIFS('CB Reconciliation'!F$5:F$15,'CB Reconciliation'!$C$5:$C$15,CONCATENATE("&gt;",'Age Profile - 2020 - Bay-Equip'!$D77),'CB Reconciliation'!$C$5:$C$15,CONCATENATE("&lt;=",'Age Profile - 2020 - Bay-Equip'!$E77))</f>
        <v>0</v>
      </c>
      <c r="J77">
        <f>SUMIFS('CB Reconciliation'!G$5:G$15,'CB Reconciliation'!$C$5:$C$15,CONCATENATE("&gt;",'Age Profile - 2020 - Bay-Equip'!$D77),'CB Reconciliation'!$C$5:$C$15,CONCATENATE("&lt;=",'Age Profile - 2020 - Bay-Equip'!$E77))</f>
        <v>0</v>
      </c>
      <c r="K77">
        <f>SUMIFS('CB Reconciliation'!H$5:H$15,'CB Reconciliation'!$C$5:$C$15,CONCATENATE("&gt;",'Age Profile - 2020 - Bay-Equip'!$D77),'CB Reconciliation'!$C$5:$C$15,CONCATENATE("&lt;=",'Age Profile - 2020 - Bay-Equip'!$E77))</f>
        <v>0</v>
      </c>
      <c r="L77">
        <f>SUMIFS('CB Reconciliation'!I$5:I$15,'CB Reconciliation'!$C$5:$C$15,CONCATENATE("&gt;",'Age Profile - 2020 - Bay-Equip'!$D77),'CB Reconciliation'!$C$5:$C$15,CONCATENATE("&lt;=",'Age Profile - 2020 - Bay-Equip'!$E77))</f>
        <v>0</v>
      </c>
      <c r="M77">
        <f>SUMIFS('CB Reconciliation'!J$5:J$15,'CB Reconciliation'!$C$5:$C$15,CONCATENATE("&gt;",'Age Profile - 2020 - Bay-Equip'!$D77),'CB Reconciliation'!$C$5:$C$15,CONCATENATE("&lt;=",'Age Profile - 2020 - Bay-Equip'!$E77))</f>
        <v>0</v>
      </c>
      <c r="N77">
        <f>SUMIFS('CB Reconciliation'!K$5:K$15,'CB Reconciliation'!$C$5:$C$15,CONCATENATE("&gt;",'Age Profile - 2020 - Bay-Equip'!$D77),'CB Reconciliation'!$C$5:$C$15,CONCATENATE("&lt;=",'Age Profile - 2020 - Bay-Equip'!$E77))</f>
        <v>0</v>
      </c>
      <c r="O77">
        <f>SUMIFS('CB Reconciliation'!L$5:L$15,'CB Reconciliation'!$C$5:$C$15,CONCATENATE("&gt;",'Age Profile - 2020 - Bay-Equip'!$D77),'CB Reconciliation'!$C$5:$C$15,CONCATENATE("&lt;=",'Age Profile - 2020 - Bay-Equip'!$E77))</f>
        <v>0</v>
      </c>
      <c r="P77">
        <f>SUMIFS('CB Reconciliation'!M$5:M$15,'CB Reconciliation'!$C$5:$C$15,CONCATENATE("&gt;",'Age Profile - 2020 - Bay-Equip'!$D77),'CB Reconciliation'!$C$5:$C$15,CONCATENATE("&lt;=",'Age Profile - 2020 - Bay-Equip'!$E77))</f>
        <v>0</v>
      </c>
      <c r="Q77">
        <f>SUMIFS('CB Reconciliation'!N$5:N$15,'CB Reconciliation'!$C$5:$C$15,CONCATENATE("&gt;",'Age Profile - 2020 - Bay-Equip'!$D77),'CB Reconciliation'!$C$5:$C$15,CONCATENATE("&lt;=",'Age Profile - 2020 - Bay-Equip'!$E77))</f>
        <v>0</v>
      </c>
      <c r="R77">
        <f>SUMIFS('CB Reconciliation'!O$5:O$15,'CB Reconciliation'!$C$5:$C$15,CONCATENATE("&gt;",'Age Profile - 2020 - Bay-Equip'!$D77),'CB Reconciliation'!$C$5:$C$15,CONCATENATE("&lt;=",'Age Profile - 2020 - Bay-Equip'!$E77))</f>
        <v>0</v>
      </c>
      <c r="S77">
        <f>SUMIFS('CB Reconciliation'!P$5:P$15,'CB Reconciliation'!$C$5:$C$15,CONCATENATE("&gt;",'Age Profile - 2020 - Bay-Equip'!$D77),'CB Reconciliation'!$C$5:$C$15,CONCATENATE("&lt;=",'Age Profile - 2020 - Bay-Equip'!$E77))</f>
        <v>0</v>
      </c>
      <c r="T77">
        <f>SUMIFS('CB Reconciliation'!Q$5:Q$15,'CB Reconciliation'!$C$5:$C$15,CONCATENATE("&gt;",'Age Profile - 2020 - Bay-Equip'!$D77),'CB Reconciliation'!$C$5:$C$15,CONCATENATE("&lt;=",'Age Profile - 2020 - Bay-Equip'!$E77))</f>
        <v>0</v>
      </c>
      <c r="U77">
        <f>SUMIFS('CB Reconciliation'!R$5:R$15,'CB Reconciliation'!$C$5:$C$15,CONCATENATE("&gt;",'Age Profile - 2020 - Bay-Equip'!$D77),'CB Reconciliation'!$C$5:$C$15,CONCATENATE("&lt;=",'Age Profile - 2020 - Bay-Equip'!$E77))</f>
        <v>0</v>
      </c>
      <c r="V77">
        <f>SUMIFS('CB Reconciliation'!S$5:S$15,'CB Reconciliation'!$C$5:$C$15,CONCATENATE("&gt;",'Age Profile - 2020 - Bay-Equip'!$D77),'CB Reconciliation'!$C$5:$C$15,CONCATENATE("&lt;=",'Age Profile - 2020 - Bay-Equip'!$E77))</f>
        <v>0</v>
      </c>
      <c r="W77">
        <f>SUMIFS('CB Reconciliation'!T$5:T$15,'CB Reconciliation'!$C$5:$C$15,CONCATENATE("&gt;",'Age Profile - 2020 - Bay-Equip'!$D77),'CB Reconciliation'!$C$5:$C$15,CONCATENATE("&lt;=",'Age Profile - 2020 - Bay-Equip'!$E77))</f>
        <v>0</v>
      </c>
      <c r="X77">
        <f>SUMIFS('CB Reconciliation'!U$5:U$15,'CB Reconciliation'!$C$5:$C$15,CONCATENATE("&gt;",'Age Profile - 2020 - Bay-Equip'!$D77),'CB Reconciliation'!$C$5:$C$15,CONCATENATE("&lt;=",'Age Profile - 2020 - Bay-Equip'!$E77))</f>
        <v>0</v>
      </c>
      <c r="Y77">
        <f>SUMIFS('CB Reconciliation'!V$5:V$15,'CB Reconciliation'!$C$5:$C$15,CONCATENATE("&gt;",'Age Profile - 2020 - Bay-Equip'!$D77),'CB Reconciliation'!$C$5:$C$15,CONCATENATE("&lt;=",'Age Profile - 2020 - Bay-Equip'!$E77))</f>
        <v>0</v>
      </c>
      <c r="Z77">
        <f>SUMIFS('CB Reconciliation'!W$5:W$15,'CB Reconciliation'!$C$5:$C$15,CONCATENATE("&gt;",'Age Profile - 2020 - Bay-Equip'!$D77),'CB Reconciliation'!$C$5:$C$15,CONCATENATE("&lt;=",'Age Profile - 2020 - Bay-Equip'!$E77))</f>
        <v>0</v>
      </c>
      <c r="AA77">
        <f>SUMIFS('CB Reconciliation'!X$5:X$15,'CB Reconciliation'!$C$5:$C$15,CONCATENATE("&gt;",'Age Profile - 2020 - Bay-Equip'!$D77),'CB Reconciliation'!$C$5:$C$15,CONCATENATE("&lt;=",'Age Profile - 2020 - Bay-Equip'!$E77))</f>
        <v>0</v>
      </c>
      <c r="AB77">
        <f>SUMIFS('CB Reconciliation'!Y$5:Y$15,'CB Reconciliation'!$C$5:$C$15,CONCATENATE("&gt;",'Age Profile - 2020 - Bay-Equip'!$D77),'CB Reconciliation'!$C$5:$C$15,CONCATENATE("&lt;=",'Age Profile - 2020 - Bay-Equip'!$E77))</f>
        <v>0</v>
      </c>
      <c r="AC77">
        <f>SUMIFS('CB Reconciliation'!Z$5:Z$15,'CB Reconciliation'!$C$5:$C$15,CONCATENATE("&gt;",'Age Profile - 2020 - Bay-Equip'!$D77),'CB Reconciliation'!$C$5:$C$15,CONCATENATE("&lt;=",'Age Profile - 2020 - Bay-Equip'!$E77))</f>
        <v>0</v>
      </c>
      <c r="AD77">
        <f>SUMIFS('CB Reconciliation'!AA$5:AA$15,'CB Reconciliation'!$C$5:$C$15,CONCATENATE("&gt;",'Age Profile - 2020 - Bay-Equip'!$D77),'CB Reconciliation'!$C$5:$C$15,CONCATENATE("&lt;=",'Age Profile - 2020 - Bay-Equip'!$E77))</f>
        <v>0</v>
      </c>
      <c r="AE77">
        <f>SUMIFS('CB Reconciliation'!AB$5:AB$15,'CB Reconciliation'!$C$5:$C$15,CONCATENATE("&gt;",'Age Profile - 2020 - Bay-Equip'!$D77),'CB Reconciliation'!$C$5:$C$15,CONCATENATE("&lt;=",'Age Profile - 2020 - Bay-Equip'!$E77))</f>
        <v>0</v>
      </c>
      <c r="AF77">
        <f>SUMIFS('CB Reconciliation'!AC$5:AC$15,'CB Reconciliation'!$C$5:$C$15,CONCATENATE("&gt;",'Age Profile - 2020 - Bay-Equip'!$D77),'CB Reconciliation'!$C$5:$C$15,CONCATENATE("&lt;=",'Age Profile - 2020 - Bay-Equip'!$E77))</f>
        <v>0</v>
      </c>
      <c r="AG77">
        <f>SUMIFS('CB Reconciliation'!AD$5:AD$15,'CB Reconciliation'!$C$5:$C$15,CONCATENATE("&gt;",'Age Profile - 2020 - Bay-Equip'!$D77),'CB Reconciliation'!$C$5:$C$15,CONCATENATE("&lt;=",'Age Profile - 2020 - Bay-Equip'!$E77))</f>
        <v>0</v>
      </c>
      <c r="AH77">
        <f>SUMIFS('CB Reconciliation'!AE$5:AE$15,'CB Reconciliation'!$C$5:$C$15,CONCATENATE("&gt;",'Age Profile - 2020 - Bay-Equip'!$D77),'CB Reconciliation'!$C$5:$C$15,CONCATENATE("&lt;=",'Age Profile - 2020 - Bay-Equip'!$E77))</f>
        <v>0</v>
      </c>
      <c r="AI77">
        <f>SUMIFS('CB Reconciliation'!AF$5:AF$15,'CB Reconciliation'!$C$5:$C$15,CONCATENATE("&gt;",'Age Profile - 2020 - Bay-Equip'!$D77),'CB Reconciliation'!$C$5:$C$15,CONCATENATE("&lt;=",'Age Profile - 2020 - Bay-Equip'!$E77))</f>
        <v>0</v>
      </c>
      <c r="AJ77">
        <f>SUMIFS('CB Reconciliation'!AG$5:AG$15,'CB Reconciliation'!$C$5:$C$15,CONCATENATE("&gt;",'Age Profile - 2020 - Bay-Equip'!$D77),'CB Reconciliation'!$C$5:$C$15,CONCATENATE("&lt;=",'Age Profile - 2020 - Bay-Equip'!$E77))</f>
        <v>0</v>
      </c>
      <c r="AK77">
        <f>SUMIFS('CB Reconciliation'!AH$5:AH$15,'CB Reconciliation'!$C$5:$C$15,CONCATENATE("&gt;",'Age Profile - 2020 - Bay-Equip'!$D77),'CB Reconciliation'!$C$5:$C$15,CONCATENATE("&lt;=",'Age Profile - 2020 - Bay-Equip'!$E77))</f>
        <v>0</v>
      </c>
      <c r="AL77">
        <f>SUMIFS('CB Reconciliation'!AI$5:AI$15,'CB Reconciliation'!$C$5:$C$15,CONCATENATE("&gt;",'Age Profile - 2020 - Bay-Equip'!$D77),'CB Reconciliation'!$C$5:$C$15,CONCATENATE("&lt;=",'Age Profile - 2020 - Bay-Equip'!$E77))</f>
        <v>0</v>
      </c>
      <c r="AM77">
        <f>SUMIFS('CB Reconciliation'!AJ$5:AJ$15,'CB Reconciliation'!$C$5:$C$15,CONCATENATE("&gt;",'Age Profile - 2020 - Bay-Equip'!$D77),'CB Reconciliation'!$C$5:$C$15,CONCATENATE("&lt;=",'Age Profile - 2020 - Bay-Equip'!$E77))</f>
        <v>0</v>
      </c>
      <c r="AN77">
        <f>SUMIFS('CB Reconciliation'!AK$5:AK$15,'CB Reconciliation'!$C$5:$C$15,CONCATENATE("&gt;",'Age Profile - 2020 - Bay-Equip'!$D77),'CB Reconciliation'!$C$5:$C$15,CONCATENATE("&lt;=",'Age Profile - 2020 - Bay-Equip'!$E77))</f>
        <v>0</v>
      </c>
      <c r="AO77">
        <f>SUMIFS('CB Reconciliation'!AL$5:AL$15,'CB Reconciliation'!$C$5:$C$15,CONCATENATE("&gt;",'Age Profile - 2020 - Bay-Equip'!$D77),'CB Reconciliation'!$C$5:$C$15,CONCATENATE("&lt;=",'Age Profile - 2020 - Bay-Equip'!$E77))</f>
        <v>0</v>
      </c>
      <c r="AP77">
        <f>SUMIFS('CB Reconciliation'!AM$5:AM$15,'CB Reconciliation'!$C$5:$C$15,CONCATENATE("&gt;",'Age Profile - 2020 - Bay-Equip'!$D77),'CB Reconciliation'!$C$5:$C$15,CONCATENATE("&lt;=",'Age Profile - 2020 - Bay-Equip'!$E77))</f>
        <v>0</v>
      </c>
      <c r="AQ77">
        <f>SUMIFS('CB Reconciliation'!AN$5:AN$15,'CB Reconciliation'!$C$5:$C$15,CONCATENATE("&gt;",'Age Profile - 2020 - Bay-Equip'!$D77),'CB Reconciliation'!$C$5:$C$15,CONCATENATE("&lt;=",'Age Profile - 2020 - Bay-Equip'!$E77))</f>
        <v>0</v>
      </c>
      <c r="AR77">
        <f>SUMIFS('CB Reconciliation'!AO$5:AO$15,'CB Reconciliation'!$C$5:$C$15,CONCATENATE("&gt;",'Age Profile - 2020 - Bay-Equip'!$D77),'CB Reconciliation'!$C$5:$C$15,CONCATENATE("&lt;=",'Age Profile - 2020 - Bay-Equip'!$E77))</f>
        <v>0</v>
      </c>
      <c r="AS77">
        <f>SUMIFS('CB Reconciliation'!AP$5:AP$15,'CB Reconciliation'!$C$5:$C$15,CONCATENATE("&gt;",'Age Profile - 2020 - Bay-Equip'!$D77),'CB Reconciliation'!$C$5:$C$15,CONCATENATE("&lt;=",'Age Profile - 2020 - Bay-Equip'!$E77))</f>
        <v>0</v>
      </c>
      <c r="AT77">
        <f>SUMIFS('CB Reconciliation'!AQ$5:AQ$15,'CB Reconciliation'!$C$5:$C$15,CONCATENATE("&gt;",'Age Profile - 2020 - Bay-Equip'!$D77),'CB Reconciliation'!$C$5:$C$15,CONCATENATE("&lt;=",'Age Profile - 2020 - Bay-Equip'!$E77))</f>
        <v>0</v>
      </c>
      <c r="AU77">
        <f>SUMIFS('CB Reconciliation'!AR$5:AR$15,'CB Reconciliation'!$C$5:$C$15,CONCATENATE("&gt;",'Age Profile - 2020 - Bay-Equip'!$D77),'CB Reconciliation'!$C$5:$C$15,CONCATENATE("&lt;=",'Age Profile - 2020 - Bay-Equip'!$E77))</f>
        <v>0</v>
      </c>
      <c r="AV77">
        <f>SUMIFS('CB Reconciliation'!AS$5:AS$15,'CB Reconciliation'!$C$5:$C$15,CONCATENATE("&gt;",'Age Profile - 2020 - Bay-Equip'!$D77),'CB Reconciliation'!$C$5:$C$15,CONCATENATE("&lt;=",'Age Profile - 2020 - Bay-Equip'!$E77))</f>
        <v>0</v>
      </c>
      <c r="AW77">
        <f>SUMIFS('CB Reconciliation'!AT$5:AT$15,'CB Reconciliation'!$C$5:$C$15,CONCATENATE("&gt;",'Age Profile - 2020 - Bay-Equip'!$D77),'CB Reconciliation'!$C$5:$C$15,CONCATENATE("&lt;=",'Age Profile - 2020 - Bay-Equip'!$E77))</f>
        <v>0</v>
      </c>
      <c r="AX77">
        <f>SUMIFS('CB Reconciliation'!AU$5:AU$15,'CB Reconciliation'!$C$5:$C$15,CONCATENATE("&gt;",'Age Profile - 2020 - Bay-Equip'!$D77),'CB Reconciliation'!$C$5:$C$15,CONCATENATE("&lt;=",'Age Profile - 2020 - Bay-Equip'!$E77))</f>
        <v>0</v>
      </c>
      <c r="AY77">
        <f>SUMIFS('CB Reconciliation'!AV$5:AV$15,'CB Reconciliation'!$C$5:$C$15,CONCATENATE("&gt;",'Age Profile - 2020 - Bay-Equip'!$D77),'CB Reconciliation'!$C$5:$C$15,CONCATENATE("&lt;=",'Age Profile - 2020 - Bay-Equip'!$E77))</f>
        <v>0</v>
      </c>
      <c r="AZ77">
        <f>SUMIFS('CB Reconciliation'!AW$5:AW$15,'CB Reconciliation'!$C$5:$C$15,CONCATENATE("&gt;",'Age Profile - 2020 - Bay-Equip'!$D77),'CB Reconciliation'!$C$5:$C$15,CONCATENATE("&lt;=",'Age Profile - 2020 - Bay-Equip'!$E77))</f>
        <v>0</v>
      </c>
      <c r="BA77">
        <f>SUMIFS('CB Reconciliation'!AX$5:AX$15,'CB Reconciliation'!$C$5:$C$15,CONCATENATE("&gt;",'Age Profile - 2020 - Bay-Equip'!$D77),'CB Reconciliation'!$C$5:$C$15,CONCATENATE("&lt;=",'Age Profile - 2020 - Bay-Equip'!$E77))</f>
        <v>0</v>
      </c>
      <c r="BB77">
        <f>SUMIFS('CB Reconciliation'!AY$5:AY$15,'CB Reconciliation'!$C$5:$C$15,CONCATENATE("&gt;",'Age Profile - 2020 - Bay-Equip'!$D77),'CB Reconciliation'!$C$5:$C$15,CONCATENATE("&lt;=",'Age Profile - 2020 - Bay-Equip'!$E77))</f>
        <v>0</v>
      </c>
      <c r="BC77">
        <f>SUMIFS('CB Reconciliation'!AZ$5:AZ$15,'CB Reconciliation'!$C$5:$C$15,CONCATENATE("&gt;",'Age Profile - 2020 - Bay-Equip'!$D77),'CB Reconciliation'!$C$5:$C$15,CONCATENATE("&lt;=",'Age Profile - 2020 - Bay-Equip'!$E77))</f>
        <v>0</v>
      </c>
      <c r="BD77">
        <f>SUMIFS('CB Reconciliation'!BA$5:BA$15,'CB Reconciliation'!$C$5:$C$15,CONCATENATE("&gt;",'Age Profile - 2020 - Bay-Equip'!$D77),'CB Reconciliation'!$C$5:$C$15,CONCATENATE("&lt;=",'Age Profile - 2020 - Bay-Equip'!$E77))</f>
        <v>0</v>
      </c>
      <c r="BE77">
        <f>SUMIFS('CB Reconciliation'!BB$5:BB$15,'CB Reconciliation'!$C$5:$C$15,CONCATENATE("&gt;",'Age Profile - 2020 - Bay-Equip'!$D77),'CB Reconciliation'!$C$5:$C$15,CONCATENATE("&lt;=",'Age Profile - 2020 - Bay-Equip'!$E77))</f>
        <v>0</v>
      </c>
      <c r="BF77">
        <f>SUMIFS('CB Reconciliation'!BC$5:BC$15,'CB Reconciliation'!$C$5:$C$15,CONCATENATE("&gt;",'Age Profile - 2020 - Bay-Equip'!$D77),'CB Reconciliation'!$C$5:$C$15,CONCATENATE("&lt;=",'Age Profile - 2020 - Bay-Equip'!$E77))</f>
        <v>0</v>
      </c>
      <c r="BG77">
        <f>SUMIFS('CB Reconciliation'!BD$5:BD$15,'CB Reconciliation'!$C$5:$C$15,CONCATENATE("&gt;",'Age Profile - 2020 - Bay-Equip'!$D77),'CB Reconciliation'!$C$5:$C$15,CONCATENATE("&lt;=",'Age Profile - 2020 - Bay-Equip'!$E77))</f>
        <v>0</v>
      </c>
      <c r="BH77">
        <f>SUMIFS('CB Reconciliation'!BE$5:BE$15,'CB Reconciliation'!$C$5:$C$15,CONCATENATE("&gt;",'Age Profile - 2020 - Bay-Equip'!$D77),'CB Reconciliation'!$C$5:$C$15,CONCATENATE("&lt;=",'Age Profile - 2020 - Bay-Equip'!$E77))</f>
        <v>0</v>
      </c>
      <c r="BI77">
        <f>SUMIFS('CB Reconciliation'!BF$5:BF$15,'CB Reconciliation'!$C$5:$C$15,CONCATENATE("&gt;",'Age Profile - 2020 - Bay-Equip'!$D77),'CB Reconciliation'!$C$5:$C$15,CONCATENATE("&lt;=",'Age Profile - 2020 - Bay-Equip'!$E77))</f>
        <v>0</v>
      </c>
      <c r="BJ77">
        <f>SUMIFS('CB Reconciliation'!BG$5:BG$15,'CB Reconciliation'!$C$5:$C$15,CONCATENATE("&gt;",'Age Profile - 2020 - Bay-Equip'!$D77),'CB Reconciliation'!$C$5:$C$15,CONCATENATE("&lt;=",'Age Profile - 2020 - Bay-Equip'!$E77))</f>
        <v>0</v>
      </c>
      <c r="BK77">
        <f>SUMIFS('CB Reconciliation'!BH$5:BH$15,'CB Reconciliation'!$C$5:$C$15,CONCATENATE("&gt;",'Age Profile - 2020 - Bay-Equip'!$D77),'CB Reconciliation'!$C$5:$C$15,CONCATENATE("&lt;=",'Age Profile - 2020 - Bay-Equip'!$E77))</f>
        <v>0</v>
      </c>
      <c r="BL77">
        <f>SUMIFS('CB Reconciliation'!BI$5:BI$15,'CB Reconciliation'!$C$5:$C$15,CONCATENATE("&gt;",'Age Profile - 2020 - Bay-Equip'!$D77),'CB Reconciliation'!$C$5:$C$15,CONCATENATE("&lt;=",'Age Profile - 2020 - Bay-Equip'!$E77))</f>
        <v>0</v>
      </c>
      <c r="BM77">
        <f>SUMIFS('CB Reconciliation'!BJ$5:BJ$15,'CB Reconciliation'!$C$5:$C$15,CONCATENATE("&gt;",'Age Profile - 2020 - Bay-Equip'!$D77),'CB Reconciliation'!$C$5:$C$15,CONCATENATE("&lt;=",'Age Profile - 2020 - Bay-Equip'!$E77))</f>
        <v>0</v>
      </c>
      <c r="BN77">
        <f>SUMIFS('CB Reconciliation'!BK$5:BK$15,'CB Reconciliation'!$C$5:$C$15,CONCATENATE("&gt;",'Age Profile - 2020 - Bay-Equip'!$D77),'CB Reconciliation'!$C$5:$C$15,CONCATENATE("&lt;=",'Age Profile - 2020 - Bay-Equip'!$E77))</f>
        <v>0</v>
      </c>
      <c r="BO77">
        <f>SUMIFS('CB Reconciliation'!BL$5:BL$15,'CB Reconciliation'!$C$5:$C$15,CONCATENATE("&gt;",'Age Profile - 2020 - Bay-Equip'!$D77),'CB Reconciliation'!$C$5:$C$15,CONCATENATE("&lt;=",'Age Profile - 2020 - Bay-Equip'!$E77))</f>
        <v>0</v>
      </c>
      <c r="BP77">
        <f>SUMIFS('CB Reconciliation'!BM$5:BM$15,'CB Reconciliation'!$C$5:$C$15,CONCATENATE("&gt;",'Age Profile - 2020 - Bay-Equip'!$D77),'CB Reconciliation'!$C$5:$C$15,CONCATENATE("&lt;=",'Age Profile - 2020 - Bay-Equip'!$E77))</f>
        <v>0</v>
      </c>
      <c r="BQ77">
        <f>SUMIFS('CB Reconciliation'!BN$5:BN$15,'CB Reconciliation'!$C$5:$C$15,CONCATENATE("&gt;",'Age Profile - 2020 - Bay-Equip'!$D77),'CB Reconciliation'!$C$5:$C$15,CONCATENATE("&lt;=",'Age Profile - 2020 - Bay-Equip'!$E77))</f>
        <v>0</v>
      </c>
      <c r="BR77">
        <f>SUMIFS('CB Reconciliation'!BO$5:BO$15,'CB Reconciliation'!$C$5:$C$15,CONCATENATE("&gt;",'Age Profile - 2020 - Bay-Equip'!$D77),'CB Reconciliation'!$C$5:$C$15,CONCATENATE("&lt;=",'Age Profile - 2020 - Bay-Equip'!$E77))</f>
        <v>0</v>
      </c>
      <c r="BS77">
        <f>SUMIFS('CB Reconciliation'!BP$5:BP$15,'CB Reconciliation'!$C$5:$C$15,CONCATENATE("&gt;",'Age Profile - 2020 - Bay-Equip'!$D77),'CB Reconciliation'!$C$5:$C$15,CONCATENATE("&lt;=",'Age Profile - 2020 - Bay-Equip'!$E77))</f>
        <v>0</v>
      </c>
      <c r="BT77">
        <f>SUMIFS('CB Reconciliation'!BQ$5:BQ$15,'CB Reconciliation'!$C$5:$C$15,CONCATENATE("&gt;",'Age Profile - 2020 - Bay-Equip'!$D77),'CB Reconciliation'!$C$5:$C$15,CONCATENATE("&lt;=",'Age Profile - 2020 - Bay-Equip'!$E77))</f>
        <v>0</v>
      </c>
      <c r="BU77">
        <f>SUMIFS('CB Reconciliation'!BR$5:BR$15,'CB Reconciliation'!$C$5:$C$15,CONCATENATE("&gt;",'Age Profile - 2020 - Bay-Equip'!$D77),'CB Reconciliation'!$C$5:$C$15,CONCATENATE("&lt;=",'Age Profile - 2020 - Bay-Equip'!$E77))</f>
        <v>0</v>
      </c>
      <c r="BV77">
        <f>SUMIFS('CB Reconciliation'!BS$5:BS$15,'CB Reconciliation'!$C$5:$C$15,CONCATENATE("&gt;",'Age Profile - 2020 - Bay-Equip'!$D77),'CB Reconciliation'!$C$5:$C$15,CONCATENATE("&lt;=",'Age Profile - 2020 - Bay-Equip'!$E77))</f>
        <v>0</v>
      </c>
      <c r="BW77">
        <f>SUMIFS('CB Reconciliation'!BT$5:BT$15,'CB Reconciliation'!$C$5:$C$15,CONCATENATE("&gt;",'Age Profile - 2020 - Bay-Equip'!$D77),'CB Reconciliation'!$C$5:$C$15,CONCATENATE("&lt;=",'Age Profile - 2020 - Bay-Equip'!$E77))</f>
        <v>0</v>
      </c>
      <c r="BX77">
        <f>SUMIFS('CB Reconciliation'!BU$5:BU$15,'CB Reconciliation'!$C$5:$C$15,CONCATENATE("&gt;",'Age Profile - 2020 - Bay-Equip'!$D77),'CB Reconciliation'!$C$5:$C$15,CONCATENATE("&lt;=",'Age Profile - 2020 - Bay-Equip'!$E77))</f>
        <v>0</v>
      </c>
      <c r="BY77">
        <f>SUMIFS('CB Reconciliation'!BV$5:BV$15,'CB Reconciliation'!$C$5:$C$15,CONCATENATE("&gt;",'Age Profile - 2020 - Bay-Equip'!$D77),'CB Reconciliation'!$C$5:$C$15,CONCATENATE("&lt;=",'Age Profile - 2020 - Bay-Equip'!$E77))</f>
        <v>0</v>
      </c>
      <c r="BZ77">
        <f>SUMIFS('CB Reconciliation'!BW$5:BW$15,'CB Reconciliation'!$C$5:$C$15,CONCATENATE("&gt;",'Age Profile - 2020 - Bay-Equip'!$D77),'CB Reconciliation'!$C$5:$C$15,CONCATENATE("&lt;=",'Age Profile - 2020 - Bay-Equip'!$E77))</f>
        <v>0</v>
      </c>
      <c r="CA77">
        <f>SUMIFS('CB Reconciliation'!BX$5:BX$15,'CB Reconciliation'!$C$5:$C$15,CONCATENATE("&gt;",'Age Profile - 2020 - Bay-Equip'!$D77),'CB Reconciliation'!$C$5:$C$15,CONCATENATE("&lt;=",'Age Profile - 2020 - Bay-Equip'!$E77))</f>
        <v>0</v>
      </c>
      <c r="CB77">
        <f>SUMIFS('CB Reconciliation'!BY$5:BY$15,'CB Reconciliation'!$C$5:$C$15,CONCATENATE("&gt;",'Age Profile - 2020 - Bay-Equip'!$D77),'CB Reconciliation'!$C$5:$C$15,CONCATENATE("&lt;=",'Age Profile - 2020 - Bay-Equip'!$E77))</f>
        <v>0</v>
      </c>
      <c r="CC77">
        <f>SUMIFS('CB Reconciliation'!BZ$5:BZ$15,'CB Reconciliation'!$C$5:$C$15,CONCATENATE("&gt;",'Age Profile - 2020 - Bay-Equip'!$D77),'CB Reconciliation'!$C$5:$C$15,CONCATENATE("&lt;=",'Age Profile - 2020 - Bay-Equip'!$E77))</f>
        <v>0</v>
      </c>
      <c r="CD77">
        <f>SUMIFS('CB Reconciliation'!CA$5:CA$15,'CB Reconciliation'!$C$5:$C$15,CONCATENATE("&gt;",'Age Profile - 2020 - Bay-Equip'!$D77),'CB Reconciliation'!$C$5:$C$15,CONCATENATE("&lt;=",'Age Profile - 2020 - Bay-Equip'!$E77))</f>
        <v>0</v>
      </c>
      <c r="CE77">
        <f>SUMIFS('CB Reconciliation'!CB$5:CB$15,'CB Reconciliation'!$C$5:$C$15,CONCATENATE("&gt;",'Age Profile - 2020 - Bay-Equip'!$D77),'CB Reconciliation'!$C$5:$C$15,CONCATENATE("&lt;=",'Age Profile - 2020 - Bay-Equip'!$E77))</f>
        <v>0</v>
      </c>
      <c r="CF77">
        <f>SUMIFS('CB Reconciliation'!CC$5:CC$15,'CB Reconciliation'!$C$5:$C$15,CONCATENATE("&gt;",'Age Profile - 2020 - Bay-Equip'!$D77),'CB Reconciliation'!$C$5:$C$15,CONCATENATE("&lt;=",'Age Profile - 2020 - Bay-Equip'!$E77))</f>
        <v>0</v>
      </c>
      <c r="CG77">
        <f>SUMIFS('CB Reconciliation'!CD$5:CD$15,'CB Reconciliation'!$C$5:$C$15,CONCATENATE("&gt;",'Age Profile - 2020 - Bay-Equip'!$D77),'CB Reconciliation'!$C$5:$C$15,CONCATENATE("&lt;=",'Age Profile - 2020 - Bay-Equip'!$E77))</f>
        <v>0</v>
      </c>
      <c r="CH77">
        <f>SUMIFS('CB Reconciliation'!CE$5:CE$15,'CB Reconciliation'!$C$5:$C$15,CONCATENATE("&gt;",'Age Profile - 2020 - Bay-Equip'!$D77),'CB Reconciliation'!$C$5:$C$15,CONCATENATE("&lt;=",'Age Profile - 2020 - Bay-Equip'!$E77))</f>
        <v>0</v>
      </c>
      <c r="CI77">
        <f>SUMIFS('CB Reconciliation'!CF$5:CF$15,'CB Reconciliation'!$C$5:$C$15,CONCATENATE("&gt;",'Age Profile - 2020 - Bay-Equip'!$D77),'CB Reconciliation'!$C$5:$C$15,CONCATENATE("&lt;=",'Age Profile - 2020 - Bay-Equip'!$E77))</f>
        <v>0</v>
      </c>
      <c r="CJ77">
        <f>SUMIFS('CB Reconciliation'!CG$5:CG$15,'CB Reconciliation'!$C$5:$C$15,CONCATENATE("&gt;",'Age Profile - 2020 - Bay-Equip'!$D77),'CB Reconciliation'!$C$5:$C$15,CONCATENATE("&lt;=",'Age Profile - 2020 - Bay-Equip'!$E77))</f>
        <v>0</v>
      </c>
      <c r="CK77">
        <f>SUMIFS('CB Reconciliation'!CH$5:CH$15,'CB Reconciliation'!$C$5:$C$15,CONCATENATE("&gt;",'Age Profile - 2020 - Bay-Equip'!$D77),'CB Reconciliation'!$C$5:$C$15,CONCATENATE("&lt;=",'Age Profile - 2020 - Bay-Equip'!$E77))</f>
        <v>0</v>
      </c>
      <c r="CL77">
        <f>SUMIFS('CB Reconciliation'!CI$5:CI$15,'CB Reconciliation'!$C$5:$C$15,CONCATENATE("&gt;",'Age Profile - 2020 - Bay-Equip'!$D77),'CB Reconciliation'!$C$5:$C$15,CONCATENATE("&lt;=",'Age Profile - 2020 - Bay-Equip'!$E77))</f>
        <v>0</v>
      </c>
      <c r="CM77">
        <f>SUMIFS('CB Reconciliation'!CJ$5:CJ$15,'CB Reconciliation'!$C$5:$C$15,CONCATENATE("&gt;",'Age Profile - 2020 - Bay-Equip'!$D77),'CB Reconciliation'!$C$5:$C$15,CONCATENATE("&lt;=",'Age Profile - 2020 - Bay-Equip'!$E77))</f>
        <v>0</v>
      </c>
      <c r="CN77">
        <f>SUMIFS('CB Reconciliation'!CK$5:CK$15,'CB Reconciliation'!$C$5:$C$15,CONCATENATE("&gt;",'Age Profile - 2020 - Bay-Equip'!$D77),'CB Reconciliation'!$C$5:$C$15,CONCATENATE("&lt;=",'Age Profile - 2020 - Bay-Equip'!$E77))</f>
        <v>0</v>
      </c>
      <c r="CO77">
        <f>SUMIFS('CB Reconciliation'!CL$5:CL$15,'CB Reconciliation'!$C$5:$C$15,CONCATENATE("&gt;",'Age Profile - 2020 - Bay-Equip'!$D77),'CB Reconciliation'!$C$5:$C$15,CONCATENATE("&lt;=",'Age Profile - 2020 - Bay-Equip'!$E77))</f>
        <v>0</v>
      </c>
      <c r="CP77">
        <f>SUMIFS('CB Reconciliation'!CM$5:CM$15,'CB Reconciliation'!$C$5:$C$15,CONCATENATE("&gt;",'Age Profile - 2020 - Bay-Equip'!$D77),'CB Reconciliation'!$C$5:$C$15,CONCATENATE("&lt;=",'Age Profile - 2020 - Bay-Equip'!$E77))</f>
        <v>0</v>
      </c>
      <c r="CQ77">
        <f>SUMIFS('CB Reconciliation'!CN$5:CN$15,'CB Reconciliation'!$C$5:$C$15,CONCATENATE("&gt;",'Age Profile - 2020 - Bay-Equip'!$D77),'CB Reconciliation'!$C$5:$C$15,CONCATENATE("&lt;=",'Age Profile - 2020 - Bay-Equip'!$E77))</f>
        <v>0</v>
      </c>
      <c r="CR77">
        <f>SUMIFS('CB Reconciliation'!CO$5:CO$15,'CB Reconciliation'!$C$5:$C$15,CONCATENATE("&gt;",'Age Profile - 2020 - Bay-Equip'!$D77),'CB Reconciliation'!$C$5:$C$15,CONCATENATE("&lt;=",'Age Profile - 2020 - Bay-Equip'!$E77))</f>
        <v>0</v>
      </c>
      <c r="CS77">
        <f>SUMIFS('CB Reconciliation'!CP$5:CP$15,'CB Reconciliation'!$C$5:$C$15,CONCATENATE("&gt;",'Age Profile - 2020 - Bay-Equip'!$D77),'CB Reconciliation'!$C$5:$C$15,CONCATENATE("&lt;=",'Age Profile - 2020 - Bay-Equip'!$E77))</f>
        <v>0</v>
      </c>
      <c r="CT77">
        <f>SUMIFS('CB Reconciliation'!CQ$5:CQ$15,'CB Reconciliation'!$C$5:$C$15,CONCATENATE("&gt;",'Age Profile - 2020 - Bay-Equip'!$D77),'CB Reconciliation'!$C$5:$C$15,CONCATENATE("&lt;=",'Age Profile - 2020 - Bay-Equip'!$E77))</f>
        <v>0</v>
      </c>
      <c r="CU77">
        <f>SUMIFS('CB Reconciliation'!CR$5:CR$15,'CB Reconciliation'!$C$5:$C$15,CONCATENATE("&gt;",'Age Profile - 2020 - Bay-Equip'!$D77),'CB Reconciliation'!$C$5:$C$15,CONCATENATE("&lt;=",'Age Profile - 2020 - Bay-Equip'!$E77))</f>
        <v>0</v>
      </c>
      <c r="CV77">
        <f>SUMIFS('CB Reconciliation'!CS$5:CS$15,'CB Reconciliation'!$C$5:$C$15,CONCATENATE("&gt;",'Age Profile - 2020 - Bay-Equip'!$D77),'CB Reconciliation'!$C$5:$C$15,CONCATENATE("&lt;=",'Age Profile - 2020 - Bay-Equip'!$E77))</f>
        <v>0</v>
      </c>
      <c r="CW77">
        <f>SUMIFS('CB Reconciliation'!CT$5:CT$15,'CB Reconciliation'!$C$5:$C$15,CONCATENATE("&gt;",'Age Profile - 2020 - Bay-Equip'!$D77),'CB Reconciliation'!$C$5:$C$15,CONCATENATE("&lt;=",'Age Profile - 2020 - Bay-Equip'!$E77))</f>
        <v>0</v>
      </c>
      <c r="CX77">
        <f>SUMIFS('CB Reconciliation'!CU$5:CU$15,'CB Reconciliation'!$C$5:$C$15,CONCATENATE("&gt;",'Age Profile - 2020 - Bay-Equip'!$D77),'CB Reconciliation'!$C$5:$C$15,CONCATENATE("&lt;=",'Age Profile - 2020 - Bay-Equip'!$E77))</f>
        <v>0</v>
      </c>
      <c r="CY77">
        <f>SUMIFS('CB Reconciliation'!CV$5:CV$15,'CB Reconciliation'!$C$5:$C$15,CONCATENATE("&gt;",'Age Profile - 2020 - Bay-Equip'!$D77),'CB Reconciliation'!$C$5:$C$15,CONCATENATE("&lt;=",'Age Profile - 2020 - Bay-Equip'!$E77))</f>
        <v>0</v>
      </c>
      <c r="CZ77">
        <f>SUMIFS('CB Reconciliation'!CW$5:CW$15,'CB Reconciliation'!$C$5:$C$15,CONCATENATE("&gt;",'Age Profile - 2020 - Bay-Equip'!$D77),'CB Reconciliation'!$C$5:$C$15,CONCATENATE("&lt;=",'Age Profile - 2020 - Bay-Equip'!$E77))</f>
        <v>0</v>
      </c>
    </row>
    <row r="78" spans="1:117" x14ac:dyDescent="0.25">
      <c r="C78" t="s">
        <v>32</v>
      </c>
      <c r="D78">
        <v>331</v>
      </c>
      <c r="E78">
        <v>500</v>
      </c>
      <c r="F78" t="s">
        <v>6</v>
      </c>
      <c r="G78" s="1">
        <f t="shared" si="26"/>
        <v>0</v>
      </c>
      <c r="H78">
        <f>SUMIFS('CB Reconciliation'!E$5:E$15,'CB Reconciliation'!$C$5:$C$15,CONCATENATE("&gt;",'Age Profile - 2020 - Bay-Equip'!$D78),'CB Reconciliation'!$C$5:$C$15,CONCATENATE("&lt;=",'Age Profile - 2020 - Bay-Equip'!$E78))</f>
        <v>0</v>
      </c>
      <c r="I78">
        <f>SUMIFS('CB Reconciliation'!F$5:F$15,'CB Reconciliation'!$C$5:$C$15,CONCATENATE("&gt;",'Age Profile - 2020 - Bay-Equip'!$D78),'CB Reconciliation'!$C$5:$C$15,CONCATENATE("&lt;=",'Age Profile - 2020 - Bay-Equip'!$E78))</f>
        <v>0</v>
      </c>
      <c r="J78">
        <f>SUMIFS('CB Reconciliation'!G$5:G$15,'CB Reconciliation'!$C$5:$C$15,CONCATENATE("&gt;",'Age Profile - 2020 - Bay-Equip'!$D78),'CB Reconciliation'!$C$5:$C$15,CONCATENATE("&lt;=",'Age Profile - 2020 - Bay-Equip'!$E78))</f>
        <v>0</v>
      </c>
      <c r="K78">
        <f>SUMIFS('CB Reconciliation'!H$5:H$15,'CB Reconciliation'!$C$5:$C$15,CONCATENATE("&gt;",'Age Profile - 2020 - Bay-Equip'!$D78),'CB Reconciliation'!$C$5:$C$15,CONCATENATE("&lt;=",'Age Profile - 2020 - Bay-Equip'!$E78))</f>
        <v>0</v>
      </c>
      <c r="L78">
        <f>SUMIFS('CB Reconciliation'!I$5:I$15,'CB Reconciliation'!$C$5:$C$15,CONCATENATE("&gt;",'Age Profile - 2020 - Bay-Equip'!$D78),'CB Reconciliation'!$C$5:$C$15,CONCATENATE("&lt;=",'Age Profile - 2020 - Bay-Equip'!$E78))</f>
        <v>0</v>
      </c>
      <c r="M78">
        <f>SUMIFS('CB Reconciliation'!J$5:J$15,'CB Reconciliation'!$C$5:$C$15,CONCATENATE("&gt;",'Age Profile - 2020 - Bay-Equip'!$D78),'CB Reconciliation'!$C$5:$C$15,CONCATENATE("&lt;=",'Age Profile - 2020 - Bay-Equip'!$E78))</f>
        <v>0</v>
      </c>
      <c r="N78">
        <f>SUMIFS('CB Reconciliation'!K$5:K$15,'CB Reconciliation'!$C$5:$C$15,CONCATENATE("&gt;",'Age Profile - 2020 - Bay-Equip'!$D78),'CB Reconciliation'!$C$5:$C$15,CONCATENATE("&lt;=",'Age Profile - 2020 - Bay-Equip'!$E78))</f>
        <v>0</v>
      </c>
      <c r="O78">
        <f>SUMIFS('CB Reconciliation'!L$5:L$15,'CB Reconciliation'!$C$5:$C$15,CONCATENATE("&gt;",'Age Profile - 2020 - Bay-Equip'!$D78),'CB Reconciliation'!$C$5:$C$15,CONCATENATE("&lt;=",'Age Profile - 2020 - Bay-Equip'!$E78))</f>
        <v>0</v>
      </c>
      <c r="P78">
        <f>SUMIFS('CB Reconciliation'!M$5:M$15,'CB Reconciliation'!$C$5:$C$15,CONCATENATE("&gt;",'Age Profile - 2020 - Bay-Equip'!$D78),'CB Reconciliation'!$C$5:$C$15,CONCATENATE("&lt;=",'Age Profile - 2020 - Bay-Equip'!$E78))</f>
        <v>0</v>
      </c>
      <c r="Q78">
        <f>SUMIFS('CB Reconciliation'!N$5:N$15,'CB Reconciliation'!$C$5:$C$15,CONCATENATE("&gt;",'Age Profile - 2020 - Bay-Equip'!$D78),'CB Reconciliation'!$C$5:$C$15,CONCATENATE("&lt;=",'Age Profile - 2020 - Bay-Equip'!$E78))</f>
        <v>0</v>
      </c>
      <c r="R78">
        <f>SUMIFS('CB Reconciliation'!O$5:O$15,'CB Reconciliation'!$C$5:$C$15,CONCATENATE("&gt;",'Age Profile - 2020 - Bay-Equip'!$D78),'CB Reconciliation'!$C$5:$C$15,CONCATENATE("&lt;=",'Age Profile - 2020 - Bay-Equip'!$E78))</f>
        <v>0</v>
      </c>
      <c r="S78">
        <f>SUMIFS('CB Reconciliation'!P$5:P$15,'CB Reconciliation'!$C$5:$C$15,CONCATENATE("&gt;",'Age Profile - 2020 - Bay-Equip'!$D78),'CB Reconciliation'!$C$5:$C$15,CONCATENATE("&lt;=",'Age Profile - 2020 - Bay-Equip'!$E78))</f>
        <v>0</v>
      </c>
      <c r="T78">
        <f>SUMIFS('CB Reconciliation'!Q$5:Q$15,'CB Reconciliation'!$C$5:$C$15,CONCATENATE("&gt;",'Age Profile - 2020 - Bay-Equip'!$D78),'CB Reconciliation'!$C$5:$C$15,CONCATENATE("&lt;=",'Age Profile - 2020 - Bay-Equip'!$E78))</f>
        <v>0</v>
      </c>
      <c r="U78">
        <f>SUMIFS('CB Reconciliation'!R$5:R$15,'CB Reconciliation'!$C$5:$C$15,CONCATENATE("&gt;",'Age Profile - 2020 - Bay-Equip'!$D78),'CB Reconciliation'!$C$5:$C$15,CONCATENATE("&lt;=",'Age Profile - 2020 - Bay-Equip'!$E78))</f>
        <v>0</v>
      </c>
      <c r="V78">
        <f>SUMIFS('CB Reconciliation'!S$5:S$15,'CB Reconciliation'!$C$5:$C$15,CONCATENATE("&gt;",'Age Profile - 2020 - Bay-Equip'!$D78),'CB Reconciliation'!$C$5:$C$15,CONCATENATE("&lt;=",'Age Profile - 2020 - Bay-Equip'!$E78))</f>
        <v>0</v>
      </c>
      <c r="W78">
        <f>SUMIFS('CB Reconciliation'!T$5:T$15,'CB Reconciliation'!$C$5:$C$15,CONCATENATE("&gt;",'Age Profile - 2020 - Bay-Equip'!$D78),'CB Reconciliation'!$C$5:$C$15,CONCATENATE("&lt;=",'Age Profile - 2020 - Bay-Equip'!$E78))</f>
        <v>0</v>
      </c>
      <c r="X78">
        <f>SUMIFS('CB Reconciliation'!U$5:U$15,'CB Reconciliation'!$C$5:$C$15,CONCATENATE("&gt;",'Age Profile - 2020 - Bay-Equip'!$D78),'CB Reconciliation'!$C$5:$C$15,CONCATENATE("&lt;=",'Age Profile - 2020 - Bay-Equip'!$E78))</f>
        <v>0</v>
      </c>
      <c r="Y78">
        <f>SUMIFS('CB Reconciliation'!V$5:V$15,'CB Reconciliation'!$C$5:$C$15,CONCATENATE("&gt;",'Age Profile - 2020 - Bay-Equip'!$D78),'CB Reconciliation'!$C$5:$C$15,CONCATENATE("&lt;=",'Age Profile - 2020 - Bay-Equip'!$E78))</f>
        <v>0</v>
      </c>
      <c r="Z78">
        <f>SUMIFS('CB Reconciliation'!W$5:W$15,'CB Reconciliation'!$C$5:$C$15,CONCATENATE("&gt;",'Age Profile - 2020 - Bay-Equip'!$D78),'CB Reconciliation'!$C$5:$C$15,CONCATENATE("&lt;=",'Age Profile - 2020 - Bay-Equip'!$E78))</f>
        <v>0</v>
      </c>
      <c r="AA78">
        <f>SUMIFS('CB Reconciliation'!X$5:X$15,'CB Reconciliation'!$C$5:$C$15,CONCATENATE("&gt;",'Age Profile - 2020 - Bay-Equip'!$D78),'CB Reconciliation'!$C$5:$C$15,CONCATENATE("&lt;=",'Age Profile - 2020 - Bay-Equip'!$E78))</f>
        <v>0</v>
      </c>
      <c r="AB78">
        <f>SUMIFS('CB Reconciliation'!Y$5:Y$15,'CB Reconciliation'!$C$5:$C$15,CONCATENATE("&gt;",'Age Profile - 2020 - Bay-Equip'!$D78),'CB Reconciliation'!$C$5:$C$15,CONCATENATE("&lt;=",'Age Profile - 2020 - Bay-Equip'!$E78))</f>
        <v>0</v>
      </c>
      <c r="AC78">
        <f>SUMIFS('CB Reconciliation'!Z$5:Z$15,'CB Reconciliation'!$C$5:$C$15,CONCATENATE("&gt;",'Age Profile - 2020 - Bay-Equip'!$D78),'CB Reconciliation'!$C$5:$C$15,CONCATENATE("&lt;=",'Age Profile - 2020 - Bay-Equip'!$E78))</f>
        <v>0</v>
      </c>
      <c r="AD78">
        <f>SUMIFS('CB Reconciliation'!AA$5:AA$15,'CB Reconciliation'!$C$5:$C$15,CONCATENATE("&gt;",'Age Profile - 2020 - Bay-Equip'!$D78),'CB Reconciliation'!$C$5:$C$15,CONCATENATE("&lt;=",'Age Profile - 2020 - Bay-Equip'!$E78))</f>
        <v>0</v>
      </c>
      <c r="AE78">
        <f>SUMIFS('CB Reconciliation'!AB$5:AB$15,'CB Reconciliation'!$C$5:$C$15,CONCATENATE("&gt;",'Age Profile - 2020 - Bay-Equip'!$D78),'CB Reconciliation'!$C$5:$C$15,CONCATENATE("&lt;=",'Age Profile - 2020 - Bay-Equip'!$E78))</f>
        <v>0</v>
      </c>
      <c r="AF78">
        <f>SUMIFS('CB Reconciliation'!AC$5:AC$15,'CB Reconciliation'!$C$5:$C$15,CONCATENATE("&gt;",'Age Profile - 2020 - Bay-Equip'!$D78),'CB Reconciliation'!$C$5:$C$15,CONCATENATE("&lt;=",'Age Profile - 2020 - Bay-Equip'!$E78))</f>
        <v>0</v>
      </c>
      <c r="AG78">
        <f>SUMIFS('CB Reconciliation'!AD$5:AD$15,'CB Reconciliation'!$C$5:$C$15,CONCATENATE("&gt;",'Age Profile - 2020 - Bay-Equip'!$D78),'CB Reconciliation'!$C$5:$C$15,CONCATENATE("&lt;=",'Age Profile - 2020 - Bay-Equip'!$E78))</f>
        <v>0</v>
      </c>
      <c r="AH78">
        <f>SUMIFS('CB Reconciliation'!AE$5:AE$15,'CB Reconciliation'!$C$5:$C$15,CONCATENATE("&gt;",'Age Profile - 2020 - Bay-Equip'!$D78),'CB Reconciliation'!$C$5:$C$15,CONCATENATE("&lt;=",'Age Profile - 2020 - Bay-Equip'!$E78))</f>
        <v>0</v>
      </c>
      <c r="AI78">
        <f>SUMIFS('CB Reconciliation'!AF$5:AF$15,'CB Reconciliation'!$C$5:$C$15,CONCATENATE("&gt;",'Age Profile - 2020 - Bay-Equip'!$D78),'CB Reconciliation'!$C$5:$C$15,CONCATENATE("&lt;=",'Age Profile - 2020 - Bay-Equip'!$E78))</f>
        <v>0</v>
      </c>
      <c r="AJ78">
        <f>SUMIFS('CB Reconciliation'!AG$5:AG$15,'CB Reconciliation'!$C$5:$C$15,CONCATENATE("&gt;",'Age Profile - 2020 - Bay-Equip'!$D78),'CB Reconciliation'!$C$5:$C$15,CONCATENATE("&lt;=",'Age Profile - 2020 - Bay-Equip'!$E78))</f>
        <v>0</v>
      </c>
      <c r="AK78">
        <f>SUMIFS('CB Reconciliation'!AH$5:AH$15,'CB Reconciliation'!$C$5:$C$15,CONCATENATE("&gt;",'Age Profile - 2020 - Bay-Equip'!$D78),'CB Reconciliation'!$C$5:$C$15,CONCATENATE("&lt;=",'Age Profile - 2020 - Bay-Equip'!$E78))</f>
        <v>0</v>
      </c>
      <c r="AL78">
        <f>SUMIFS('CB Reconciliation'!AI$5:AI$15,'CB Reconciliation'!$C$5:$C$15,CONCATENATE("&gt;",'Age Profile - 2020 - Bay-Equip'!$D78),'CB Reconciliation'!$C$5:$C$15,CONCATENATE("&lt;=",'Age Profile - 2020 - Bay-Equip'!$E78))</f>
        <v>0</v>
      </c>
      <c r="AM78">
        <f>SUMIFS('CB Reconciliation'!AJ$5:AJ$15,'CB Reconciliation'!$C$5:$C$15,CONCATENATE("&gt;",'Age Profile - 2020 - Bay-Equip'!$D78),'CB Reconciliation'!$C$5:$C$15,CONCATENATE("&lt;=",'Age Profile - 2020 - Bay-Equip'!$E78))</f>
        <v>0</v>
      </c>
      <c r="AN78">
        <f>SUMIFS('CB Reconciliation'!AK$5:AK$15,'CB Reconciliation'!$C$5:$C$15,CONCATENATE("&gt;",'Age Profile - 2020 - Bay-Equip'!$D78),'CB Reconciliation'!$C$5:$C$15,CONCATENATE("&lt;=",'Age Profile - 2020 - Bay-Equip'!$E78))</f>
        <v>0</v>
      </c>
      <c r="AO78">
        <f>SUMIFS('CB Reconciliation'!AL$5:AL$15,'CB Reconciliation'!$C$5:$C$15,CONCATENATE("&gt;",'Age Profile - 2020 - Bay-Equip'!$D78),'CB Reconciliation'!$C$5:$C$15,CONCATENATE("&lt;=",'Age Profile - 2020 - Bay-Equip'!$E78))</f>
        <v>0</v>
      </c>
      <c r="AP78">
        <f>SUMIFS('CB Reconciliation'!AM$5:AM$15,'CB Reconciliation'!$C$5:$C$15,CONCATENATE("&gt;",'Age Profile - 2020 - Bay-Equip'!$D78),'CB Reconciliation'!$C$5:$C$15,CONCATENATE("&lt;=",'Age Profile - 2020 - Bay-Equip'!$E78))</f>
        <v>0</v>
      </c>
      <c r="AQ78">
        <f>SUMIFS('CB Reconciliation'!AN$5:AN$15,'CB Reconciliation'!$C$5:$C$15,CONCATENATE("&gt;",'Age Profile - 2020 - Bay-Equip'!$D78),'CB Reconciliation'!$C$5:$C$15,CONCATENATE("&lt;=",'Age Profile - 2020 - Bay-Equip'!$E78))</f>
        <v>0</v>
      </c>
      <c r="AR78">
        <f>SUMIFS('CB Reconciliation'!AO$5:AO$15,'CB Reconciliation'!$C$5:$C$15,CONCATENATE("&gt;",'Age Profile - 2020 - Bay-Equip'!$D78),'CB Reconciliation'!$C$5:$C$15,CONCATENATE("&lt;=",'Age Profile - 2020 - Bay-Equip'!$E78))</f>
        <v>0</v>
      </c>
      <c r="AS78">
        <f>SUMIFS('CB Reconciliation'!AP$5:AP$15,'CB Reconciliation'!$C$5:$C$15,CONCATENATE("&gt;",'Age Profile - 2020 - Bay-Equip'!$D78),'CB Reconciliation'!$C$5:$C$15,CONCATENATE("&lt;=",'Age Profile - 2020 - Bay-Equip'!$E78))</f>
        <v>0</v>
      </c>
      <c r="AT78">
        <f>SUMIFS('CB Reconciliation'!AQ$5:AQ$15,'CB Reconciliation'!$C$5:$C$15,CONCATENATE("&gt;",'Age Profile - 2020 - Bay-Equip'!$D78),'CB Reconciliation'!$C$5:$C$15,CONCATENATE("&lt;=",'Age Profile - 2020 - Bay-Equip'!$E78))</f>
        <v>0</v>
      </c>
      <c r="AU78">
        <f>SUMIFS('CB Reconciliation'!AR$5:AR$15,'CB Reconciliation'!$C$5:$C$15,CONCATENATE("&gt;",'Age Profile - 2020 - Bay-Equip'!$D78),'CB Reconciliation'!$C$5:$C$15,CONCATENATE("&lt;=",'Age Profile - 2020 - Bay-Equip'!$E78))</f>
        <v>0</v>
      </c>
      <c r="AV78">
        <f>SUMIFS('CB Reconciliation'!AS$5:AS$15,'CB Reconciliation'!$C$5:$C$15,CONCATENATE("&gt;",'Age Profile - 2020 - Bay-Equip'!$D78),'CB Reconciliation'!$C$5:$C$15,CONCATENATE("&lt;=",'Age Profile - 2020 - Bay-Equip'!$E78))</f>
        <v>0</v>
      </c>
      <c r="AW78">
        <f>SUMIFS('CB Reconciliation'!AT$5:AT$15,'CB Reconciliation'!$C$5:$C$15,CONCATENATE("&gt;",'Age Profile - 2020 - Bay-Equip'!$D78),'CB Reconciliation'!$C$5:$C$15,CONCATENATE("&lt;=",'Age Profile - 2020 - Bay-Equip'!$E78))</f>
        <v>0</v>
      </c>
      <c r="AX78">
        <f>SUMIFS('CB Reconciliation'!AU$5:AU$15,'CB Reconciliation'!$C$5:$C$15,CONCATENATE("&gt;",'Age Profile - 2020 - Bay-Equip'!$D78),'CB Reconciliation'!$C$5:$C$15,CONCATENATE("&lt;=",'Age Profile - 2020 - Bay-Equip'!$E78))</f>
        <v>0</v>
      </c>
      <c r="AY78">
        <f>SUMIFS('CB Reconciliation'!AV$5:AV$15,'CB Reconciliation'!$C$5:$C$15,CONCATENATE("&gt;",'Age Profile - 2020 - Bay-Equip'!$D78),'CB Reconciliation'!$C$5:$C$15,CONCATENATE("&lt;=",'Age Profile - 2020 - Bay-Equip'!$E78))</f>
        <v>0</v>
      </c>
      <c r="AZ78">
        <f>SUMIFS('CB Reconciliation'!AW$5:AW$15,'CB Reconciliation'!$C$5:$C$15,CONCATENATE("&gt;",'Age Profile - 2020 - Bay-Equip'!$D78),'CB Reconciliation'!$C$5:$C$15,CONCATENATE("&lt;=",'Age Profile - 2020 - Bay-Equip'!$E78))</f>
        <v>0</v>
      </c>
      <c r="BA78">
        <f>SUMIFS('CB Reconciliation'!AX$5:AX$15,'CB Reconciliation'!$C$5:$C$15,CONCATENATE("&gt;",'Age Profile - 2020 - Bay-Equip'!$D78),'CB Reconciliation'!$C$5:$C$15,CONCATENATE("&lt;=",'Age Profile - 2020 - Bay-Equip'!$E78))</f>
        <v>0</v>
      </c>
      <c r="BB78">
        <f>SUMIFS('CB Reconciliation'!AY$5:AY$15,'CB Reconciliation'!$C$5:$C$15,CONCATENATE("&gt;",'Age Profile - 2020 - Bay-Equip'!$D78),'CB Reconciliation'!$C$5:$C$15,CONCATENATE("&lt;=",'Age Profile - 2020 - Bay-Equip'!$E78))</f>
        <v>0</v>
      </c>
      <c r="BC78">
        <f>SUMIFS('CB Reconciliation'!AZ$5:AZ$15,'CB Reconciliation'!$C$5:$C$15,CONCATENATE("&gt;",'Age Profile - 2020 - Bay-Equip'!$D78),'CB Reconciliation'!$C$5:$C$15,CONCATENATE("&lt;=",'Age Profile - 2020 - Bay-Equip'!$E78))</f>
        <v>0</v>
      </c>
      <c r="BD78">
        <f>SUMIFS('CB Reconciliation'!BA$5:BA$15,'CB Reconciliation'!$C$5:$C$15,CONCATENATE("&gt;",'Age Profile - 2020 - Bay-Equip'!$D78),'CB Reconciliation'!$C$5:$C$15,CONCATENATE("&lt;=",'Age Profile - 2020 - Bay-Equip'!$E78))</f>
        <v>0</v>
      </c>
      <c r="BE78">
        <f>SUMIFS('CB Reconciliation'!BB$5:BB$15,'CB Reconciliation'!$C$5:$C$15,CONCATENATE("&gt;",'Age Profile - 2020 - Bay-Equip'!$D78),'CB Reconciliation'!$C$5:$C$15,CONCATENATE("&lt;=",'Age Profile - 2020 - Bay-Equip'!$E78))</f>
        <v>0</v>
      </c>
      <c r="BF78">
        <f>SUMIFS('CB Reconciliation'!BC$5:BC$15,'CB Reconciliation'!$C$5:$C$15,CONCATENATE("&gt;",'Age Profile - 2020 - Bay-Equip'!$D78),'CB Reconciliation'!$C$5:$C$15,CONCATENATE("&lt;=",'Age Profile - 2020 - Bay-Equip'!$E78))</f>
        <v>0</v>
      </c>
      <c r="BG78">
        <f>SUMIFS('CB Reconciliation'!BD$5:BD$15,'CB Reconciliation'!$C$5:$C$15,CONCATENATE("&gt;",'Age Profile - 2020 - Bay-Equip'!$D78),'CB Reconciliation'!$C$5:$C$15,CONCATENATE("&lt;=",'Age Profile - 2020 - Bay-Equip'!$E78))</f>
        <v>0</v>
      </c>
      <c r="BH78">
        <f>SUMIFS('CB Reconciliation'!BE$5:BE$15,'CB Reconciliation'!$C$5:$C$15,CONCATENATE("&gt;",'Age Profile - 2020 - Bay-Equip'!$D78),'CB Reconciliation'!$C$5:$C$15,CONCATENATE("&lt;=",'Age Profile - 2020 - Bay-Equip'!$E78))</f>
        <v>0</v>
      </c>
      <c r="BI78">
        <f>SUMIFS('CB Reconciliation'!BF$5:BF$15,'CB Reconciliation'!$C$5:$C$15,CONCATENATE("&gt;",'Age Profile - 2020 - Bay-Equip'!$D78),'CB Reconciliation'!$C$5:$C$15,CONCATENATE("&lt;=",'Age Profile - 2020 - Bay-Equip'!$E78))</f>
        <v>0</v>
      </c>
      <c r="BJ78">
        <f>SUMIFS('CB Reconciliation'!BG$5:BG$15,'CB Reconciliation'!$C$5:$C$15,CONCATENATE("&gt;",'Age Profile - 2020 - Bay-Equip'!$D78),'CB Reconciliation'!$C$5:$C$15,CONCATENATE("&lt;=",'Age Profile - 2020 - Bay-Equip'!$E78))</f>
        <v>0</v>
      </c>
      <c r="BK78">
        <f>SUMIFS('CB Reconciliation'!BH$5:BH$15,'CB Reconciliation'!$C$5:$C$15,CONCATENATE("&gt;",'Age Profile - 2020 - Bay-Equip'!$D78),'CB Reconciliation'!$C$5:$C$15,CONCATENATE("&lt;=",'Age Profile - 2020 - Bay-Equip'!$E78))</f>
        <v>0</v>
      </c>
      <c r="BL78">
        <f>SUMIFS('CB Reconciliation'!BI$5:BI$15,'CB Reconciliation'!$C$5:$C$15,CONCATENATE("&gt;",'Age Profile - 2020 - Bay-Equip'!$D78),'CB Reconciliation'!$C$5:$C$15,CONCATENATE("&lt;=",'Age Profile - 2020 - Bay-Equip'!$E78))</f>
        <v>0</v>
      </c>
      <c r="BM78">
        <f>SUMIFS('CB Reconciliation'!BJ$5:BJ$15,'CB Reconciliation'!$C$5:$C$15,CONCATENATE("&gt;",'Age Profile - 2020 - Bay-Equip'!$D78),'CB Reconciliation'!$C$5:$C$15,CONCATENATE("&lt;=",'Age Profile - 2020 - Bay-Equip'!$E78))</f>
        <v>0</v>
      </c>
      <c r="BN78">
        <f>SUMIFS('CB Reconciliation'!BK$5:BK$15,'CB Reconciliation'!$C$5:$C$15,CONCATENATE("&gt;",'Age Profile - 2020 - Bay-Equip'!$D78),'CB Reconciliation'!$C$5:$C$15,CONCATENATE("&lt;=",'Age Profile - 2020 - Bay-Equip'!$E78))</f>
        <v>0</v>
      </c>
      <c r="BO78">
        <f>SUMIFS('CB Reconciliation'!BL$5:BL$15,'CB Reconciliation'!$C$5:$C$15,CONCATENATE("&gt;",'Age Profile - 2020 - Bay-Equip'!$D78),'CB Reconciliation'!$C$5:$C$15,CONCATENATE("&lt;=",'Age Profile - 2020 - Bay-Equip'!$E78))</f>
        <v>0</v>
      </c>
      <c r="BP78">
        <f>SUMIFS('CB Reconciliation'!BM$5:BM$15,'CB Reconciliation'!$C$5:$C$15,CONCATENATE("&gt;",'Age Profile - 2020 - Bay-Equip'!$D78),'CB Reconciliation'!$C$5:$C$15,CONCATENATE("&lt;=",'Age Profile - 2020 - Bay-Equip'!$E78))</f>
        <v>0</v>
      </c>
      <c r="BQ78">
        <f>SUMIFS('CB Reconciliation'!BN$5:BN$15,'CB Reconciliation'!$C$5:$C$15,CONCATENATE("&gt;",'Age Profile - 2020 - Bay-Equip'!$D78),'CB Reconciliation'!$C$5:$C$15,CONCATENATE("&lt;=",'Age Profile - 2020 - Bay-Equip'!$E78))</f>
        <v>0</v>
      </c>
      <c r="BR78">
        <f>SUMIFS('CB Reconciliation'!BO$5:BO$15,'CB Reconciliation'!$C$5:$C$15,CONCATENATE("&gt;",'Age Profile - 2020 - Bay-Equip'!$D78),'CB Reconciliation'!$C$5:$C$15,CONCATENATE("&lt;=",'Age Profile - 2020 - Bay-Equip'!$E78))</f>
        <v>0</v>
      </c>
      <c r="BS78">
        <f>SUMIFS('CB Reconciliation'!BP$5:BP$15,'CB Reconciliation'!$C$5:$C$15,CONCATENATE("&gt;",'Age Profile - 2020 - Bay-Equip'!$D78),'CB Reconciliation'!$C$5:$C$15,CONCATENATE("&lt;=",'Age Profile - 2020 - Bay-Equip'!$E78))</f>
        <v>0</v>
      </c>
      <c r="BT78">
        <f>SUMIFS('CB Reconciliation'!BQ$5:BQ$15,'CB Reconciliation'!$C$5:$C$15,CONCATENATE("&gt;",'Age Profile - 2020 - Bay-Equip'!$D78),'CB Reconciliation'!$C$5:$C$15,CONCATENATE("&lt;=",'Age Profile - 2020 - Bay-Equip'!$E78))</f>
        <v>0</v>
      </c>
      <c r="BU78">
        <f>SUMIFS('CB Reconciliation'!BR$5:BR$15,'CB Reconciliation'!$C$5:$C$15,CONCATENATE("&gt;",'Age Profile - 2020 - Bay-Equip'!$D78),'CB Reconciliation'!$C$5:$C$15,CONCATENATE("&lt;=",'Age Profile - 2020 - Bay-Equip'!$E78))</f>
        <v>0</v>
      </c>
      <c r="BV78">
        <f>SUMIFS('CB Reconciliation'!BS$5:BS$15,'CB Reconciliation'!$C$5:$C$15,CONCATENATE("&gt;",'Age Profile - 2020 - Bay-Equip'!$D78),'CB Reconciliation'!$C$5:$C$15,CONCATENATE("&lt;=",'Age Profile - 2020 - Bay-Equip'!$E78))</f>
        <v>0</v>
      </c>
      <c r="BW78">
        <f>SUMIFS('CB Reconciliation'!BT$5:BT$15,'CB Reconciliation'!$C$5:$C$15,CONCATENATE("&gt;",'Age Profile - 2020 - Bay-Equip'!$D78),'CB Reconciliation'!$C$5:$C$15,CONCATENATE("&lt;=",'Age Profile - 2020 - Bay-Equip'!$E78))</f>
        <v>0</v>
      </c>
      <c r="BX78">
        <f>SUMIFS('CB Reconciliation'!BU$5:BU$15,'CB Reconciliation'!$C$5:$C$15,CONCATENATE("&gt;",'Age Profile - 2020 - Bay-Equip'!$D78),'CB Reconciliation'!$C$5:$C$15,CONCATENATE("&lt;=",'Age Profile - 2020 - Bay-Equip'!$E78))</f>
        <v>0</v>
      </c>
      <c r="BY78">
        <f>SUMIFS('CB Reconciliation'!BV$5:BV$15,'CB Reconciliation'!$C$5:$C$15,CONCATENATE("&gt;",'Age Profile - 2020 - Bay-Equip'!$D78),'CB Reconciliation'!$C$5:$C$15,CONCATENATE("&lt;=",'Age Profile - 2020 - Bay-Equip'!$E78))</f>
        <v>0</v>
      </c>
      <c r="BZ78">
        <f>SUMIFS('CB Reconciliation'!BW$5:BW$15,'CB Reconciliation'!$C$5:$C$15,CONCATENATE("&gt;",'Age Profile - 2020 - Bay-Equip'!$D78),'CB Reconciliation'!$C$5:$C$15,CONCATENATE("&lt;=",'Age Profile - 2020 - Bay-Equip'!$E78))</f>
        <v>0</v>
      </c>
      <c r="CA78">
        <f>SUMIFS('CB Reconciliation'!BX$5:BX$15,'CB Reconciliation'!$C$5:$C$15,CONCATENATE("&gt;",'Age Profile - 2020 - Bay-Equip'!$D78),'CB Reconciliation'!$C$5:$C$15,CONCATENATE("&lt;=",'Age Profile - 2020 - Bay-Equip'!$E78))</f>
        <v>0</v>
      </c>
      <c r="CB78">
        <f>SUMIFS('CB Reconciliation'!BY$5:BY$15,'CB Reconciliation'!$C$5:$C$15,CONCATENATE("&gt;",'Age Profile - 2020 - Bay-Equip'!$D78),'CB Reconciliation'!$C$5:$C$15,CONCATENATE("&lt;=",'Age Profile - 2020 - Bay-Equip'!$E78))</f>
        <v>0</v>
      </c>
      <c r="CC78">
        <f>SUMIFS('CB Reconciliation'!BZ$5:BZ$15,'CB Reconciliation'!$C$5:$C$15,CONCATENATE("&gt;",'Age Profile - 2020 - Bay-Equip'!$D78),'CB Reconciliation'!$C$5:$C$15,CONCATENATE("&lt;=",'Age Profile - 2020 - Bay-Equip'!$E78))</f>
        <v>0</v>
      </c>
      <c r="CD78">
        <f>SUMIFS('CB Reconciliation'!CA$5:CA$15,'CB Reconciliation'!$C$5:$C$15,CONCATENATE("&gt;",'Age Profile - 2020 - Bay-Equip'!$D78),'CB Reconciliation'!$C$5:$C$15,CONCATENATE("&lt;=",'Age Profile - 2020 - Bay-Equip'!$E78))</f>
        <v>0</v>
      </c>
      <c r="CE78">
        <f>SUMIFS('CB Reconciliation'!CB$5:CB$15,'CB Reconciliation'!$C$5:$C$15,CONCATENATE("&gt;",'Age Profile - 2020 - Bay-Equip'!$D78),'CB Reconciliation'!$C$5:$C$15,CONCATENATE("&lt;=",'Age Profile - 2020 - Bay-Equip'!$E78))</f>
        <v>0</v>
      </c>
      <c r="CF78">
        <f>SUMIFS('CB Reconciliation'!CC$5:CC$15,'CB Reconciliation'!$C$5:$C$15,CONCATENATE("&gt;",'Age Profile - 2020 - Bay-Equip'!$D78),'CB Reconciliation'!$C$5:$C$15,CONCATENATE("&lt;=",'Age Profile - 2020 - Bay-Equip'!$E78))</f>
        <v>0</v>
      </c>
      <c r="CG78">
        <f>SUMIFS('CB Reconciliation'!CD$5:CD$15,'CB Reconciliation'!$C$5:$C$15,CONCATENATE("&gt;",'Age Profile - 2020 - Bay-Equip'!$D78),'CB Reconciliation'!$C$5:$C$15,CONCATENATE("&lt;=",'Age Profile - 2020 - Bay-Equip'!$E78))</f>
        <v>0</v>
      </c>
      <c r="CH78">
        <f>SUMIFS('CB Reconciliation'!CE$5:CE$15,'CB Reconciliation'!$C$5:$C$15,CONCATENATE("&gt;",'Age Profile - 2020 - Bay-Equip'!$D78),'CB Reconciliation'!$C$5:$C$15,CONCATENATE("&lt;=",'Age Profile - 2020 - Bay-Equip'!$E78))</f>
        <v>0</v>
      </c>
      <c r="CI78">
        <f>SUMIFS('CB Reconciliation'!CF$5:CF$15,'CB Reconciliation'!$C$5:$C$15,CONCATENATE("&gt;",'Age Profile - 2020 - Bay-Equip'!$D78),'CB Reconciliation'!$C$5:$C$15,CONCATENATE("&lt;=",'Age Profile - 2020 - Bay-Equip'!$E78))</f>
        <v>0</v>
      </c>
      <c r="CJ78">
        <f>SUMIFS('CB Reconciliation'!CG$5:CG$15,'CB Reconciliation'!$C$5:$C$15,CONCATENATE("&gt;",'Age Profile - 2020 - Bay-Equip'!$D78),'CB Reconciliation'!$C$5:$C$15,CONCATENATE("&lt;=",'Age Profile - 2020 - Bay-Equip'!$E78))</f>
        <v>0</v>
      </c>
      <c r="CK78">
        <f>SUMIFS('CB Reconciliation'!CH$5:CH$15,'CB Reconciliation'!$C$5:$C$15,CONCATENATE("&gt;",'Age Profile - 2020 - Bay-Equip'!$D78),'CB Reconciliation'!$C$5:$C$15,CONCATENATE("&lt;=",'Age Profile - 2020 - Bay-Equip'!$E78))</f>
        <v>0</v>
      </c>
      <c r="CL78">
        <f>SUMIFS('CB Reconciliation'!CI$5:CI$15,'CB Reconciliation'!$C$5:$C$15,CONCATENATE("&gt;",'Age Profile - 2020 - Bay-Equip'!$D78),'CB Reconciliation'!$C$5:$C$15,CONCATENATE("&lt;=",'Age Profile - 2020 - Bay-Equip'!$E78))</f>
        <v>0</v>
      </c>
      <c r="CM78">
        <f>SUMIFS('CB Reconciliation'!CJ$5:CJ$15,'CB Reconciliation'!$C$5:$C$15,CONCATENATE("&gt;",'Age Profile - 2020 - Bay-Equip'!$D78),'CB Reconciliation'!$C$5:$C$15,CONCATENATE("&lt;=",'Age Profile - 2020 - Bay-Equip'!$E78))</f>
        <v>0</v>
      </c>
      <c r="CN78">
        <f>SUMIFS('CB Reconciliation'!CK$5:CK$15,'CB Reconciliation'!$C$5:$C$15,CONCATENATE("&gt;",'Age Profile - 2020 - Bay-Equip'!$D78),'CB Reconciliation'!$C$5:$C$15,CONCATENATE("&lt;=",'Age Profile - 2020 - Bay-Equip'!$E78))</f>
        <v>0</v>
      </c>
      <c r="CO78">
        <f>SUMIFS('CB Reconciliation'!CL$5:CL$15,'CB Reconciliation'!$C$5:$C$15,CONCATENATE("&gt;",'Age Profile - 2020 - Bay-Equip'!$D78),'CB Reconciliation'!$C$5:$C$15,CONCATENATE("&lt;=",'Age Profile - 2020 - Bay-Equip'!$E78))</f>
        <v>0</v>
      </c>
      <c r="CP78">
        <f>SUMIFS('CB Reconciliation'!CM$5:CM$15,'CB Reconciliation'!$C$5:$C$15,CONCATENATE("&gt;",'Age Profile - 2020 - Bay-Equip'!$D78),'CB Reconciliation'!$C$5:$C$15,CONCATENATE("&lt;=",'Age Profile - 2020 - Bay-Equip'!$E78))</f>
        <v>0</v>
      </c>
      <c r="CQ78">
        <f>SUMIFS('CB Reconciliation'!CN$5:CN$15,'CB Reconciliation'!$C$5:$C$15,CONCATENATE("&gt;",'Age Profile - 2020 - Bay-Equip'!$D78),'CB Reconciliation'!$C$5:$C$15,CONCATENATE("&lt;=",'Age Profile - 2020 - Bay-Equip'!$E78))</f>
        <v>0</v>
      </c>
      <c r="CR78">
        <f>SUMIFS('CB Reconciliation'!CO$5:CO$15,'CB Reconciliation'!$C$5:$C$15,CONCATENATE("&gt;",'Age Profile - 2020 - Bay-Equip'!$D78),'CB Reconciliation'!$C$5:$C$15,CONCATENATE("&lt;=",'Age Profile - 2020 - Bay-Equip'!$E78))</f>
        <v>0</v>
      </c>
      <c r="CS78">
        <f>SUMIFS('CB Reconciliation'!CP$5:CP$15,'CB Reconciliation'!$C$5:$C$15,CONCATENATE("&gt;",'Age Profile - 2020 - Bay-Equip'!$D78),'CB Reconciliation'!$C$5:$C$15,CONCATENATE("&lt;=",'Age Profile - 2020 - Bay-Equip'!$E78))</f>
        <v>0</v>
      </c>
      <c r="CT78">
        <f>SUMIFS('CB Reconciliation'!CQ$5:CQ$15,'CB Reconciliation'!$C$5:$C$15,CONCATENATE("&gt;",'Age Profile - 2020 - Bay-Equip'!$D78),'CB Reconciliation'!$C$5:$C$15,CONCATENATE("&lt;=",'Age Profile - 2020 - Bay-Equip'!$E78))</f>
        <v>0</v>
      </c>
      <c r="CU78">
        <f>SUMIFS('CB Reconciliation'!CR$5:CR$15,'CB Reconciliation'!$C$5:$C$15,CONCATENATE("&gt;",'Age Profile - 2020 - Bay-Equip'!$D78),'CB Reconciliation'!$C$5:$C$15,CONCATENATE("&lt;=",'Age Profile - 2020 - Bay-Equip'!$E78))</f>
        <v>0</v>
      </c>
      <c r="CV78">
        <f>SUMIFS('CB Reconciliation'!CS$5:CS$15,'CB Reconciliation'!$C$5:$C$15,CONCATENATE("&gt;",'Age Profile - 2020 - Bay-Equip'!$D78),'CB Reconciliation'!$C$5:$C$15,CONCATENATE("&lt;=",'Age Profile - 2020 - Bay-Equip'!$E78))</f>
        <v>0</v>
      </c>
      <c r="CW78">
        <f>SUMIFS('CB Reconciliation'!CT$5:CT$15,'CB Reconciliation'!$C$5:$C$15,CONCATENATE("&gt;",'Age Profile - 2020 - Bay-Equip'!$D78),'CB Reconciliation'!$C$5:$C$15,CONCATENATE("&lt;=",'Age Profile - 2020 - Bay-Equip'!$E78))</f>
        <v>0</v>
      </c>
      <c r="CX78">
        <f>SUMIFS('CB Reconciliation'!CU$5:CU$15,'CB Reconciliation'!$C$5:$C$15,CONCATENATE("&gt;",'Age Profile - 2020 - Bay-Equip'!$D78),'CB Reconciliation'!$C$5:$C$15,CONCATENATE("&lt;=",'Age Profile - 2020 - Bay-Equip'!$E78))</f>
        <v>0</v>
      </c>
      <c r="CY78">
        <f>SUMIFS('CB Reconciliation'!CV$5:CV$15,'CB Reconciliation'!$C$5:$C$15,CONCATENATE("&gt;",'Age Profile - 2020 - Bay-Equip'!$D78),'CB Reconciliation'!$C$5:$C$15,CONCATENATE("&lt;=",'Age Profile - 2020 - Bay-Equip'!$E78))</f>
        <v>0</v>
      </c>
      <c r="CZ78">
        <f>SUMIFS('CB Reconciliation'!CW$5:CW$15,'CB Reconciliation'!$C$5:$C$15,CONCATENATE("&gt;",'Age Profile - 2020 - Bay-Equip'!$D78),'CB Reconciliation'!$C$5:$C$15,CONCATENATE("&lt;=",'Age Profile - 2020 - Bay-Equip'!$E78))</f>
        <v>0</v>
      </c>
    </row>
    <row r="79" spans="1:117" x14ac:dyDescent="0.25">
      <c r="C79" t="s">
        <v>33</v>
      </c>
      <c r="D79">
        <v>500</v>
      </c>
      <c r="E79">
        <v>9999</v>
      </c>
      <c r="F79" t="s">
        <v>6</v>
      </c>
      <c r="G79" s="1">
        <f t="shared" ref="G79" si="27">SUM(H79:CZ79)</f>
        <v>0</v>
      </c>
      <c r="H79">
        <f>SUMIFS('CB Reconciliation'!E$5:E$15,'CB Reconciliation'!$C$5:$C$15,CONCATENATE("&gt;",'Age Profile - 2020 - Bay-Equip'!$D79),'CB Reconciliation'!$C$5:$C$15,CONCATENATE("&lt;=",'Age Profile - 2020 - Bay-Equip'!$E79))</f>
        <v>0</v>
      </c>
      <c r="I79">
        <f>SUMIFS('CB Reconciliation'!F$5:F$15,'CB Reconciliation'!$C$5:$C$15,CONCATENATE("&gt;",'Age Profile - 2020 - Bay-Equip'!$D79),'CB Reconciliation'!$C$5:$C$15,CONCATENATE("&lt;=",'Age Profile - 2020 - Bay-Equip'!$E79))</f>
        <v>0</v>
      </c>
      <c r="J79">
        <f>SUMIFS('CB Reconciliation'!G$5:G$15,'CB Reconciliation'!$C$5:$C$15,CONCATENATE("&gt;",'Age Profile - 2020 - Bay-Equip'!$D79),'CB Reconciliation'!$C$5:$C$15,CONCATENATE("&lt;=",'Age Profile - 2020 - Bay-Equip'!$E79))</f>
        <v>0</v>
      </c>
      <c r="K79">
        <f>SUMIFS('CB Reconciliation'!H$5:H$15,'CB Reconciliation'!$C$5:$C$15,CONCATENATE("&gt;",'Age Profile - 2020 - Bay-Equip'!$D79),'CB Reconciliation'!$C$5:$C$15,CONCATENATE("&lt;=",'Age Profile - 2020 - Bay-Equip'!$E79))</f>
        <v>0</v>
      </c>
      <c r="L79">
        <f>SUMIFS('CB Reconciliation'!I$5:I$15,'CB Reconciliation'!$C$5:$C$15,CONCATENATE("&gt;",'Age Profile - 2020 - Bay-Equip'!$D79),'CB Reconciliation'!$C$5:$C$15,CONCATENATE("&lt;=",'Age Profile - 2020 - Bay-Equip'!$E79))</f>
        <v>0</v>
      </c>
      <c r="M79">
        <f>SUMIFS('CB Reconciliation'!J$5:J$15,'CB Reconciliation'!$C$5:$C$15,CONCATENATE("&gt;",'Age Profile - 2020 - Bay-Equip'!$D79),'CB Reconciliation'!$C$5:$C$15,CONCATENATE("&lt;=",'Age Profile - 2020 - Bay-Equip'!$E79))</f>
        <v>0</v>
      </c>
      <c r="N79">
        <f>SUMIFS('CB Reconciliation'!K$5:K$15,'CB Reconciliation'!$C$5:$C$15,CONCATENATE("&gt;",'Age Profile - 2020 - Bay-Equip'!$D79),'CB Reconciliation'!$C$5:$C$15,CONCATENATE("&lt;=",'Age Profile - 2020 - Bay-Equip'!$E79))</f>
        <v>0</v>
      </c>
      <c r="O79">
        <f>SUMIFS('CB Reconciliation'!L$5:L$15,'CB Reconciliation'!$C$5:$C$15,CONCATENATE("&gt;",'Age Profile - 2020 - Bay-Equip'!$D79),'CB Reconciliation'!$C$5:$C$15,CONCATENATE("&lt;=",'Age Profile - 2020 - Bay-Equip'!$E79))</f>
        <v>0</v>
      </c>
      <c r="P79">
        <f>SUMIFS('CB Reconciliation'!M$5:M$15,'CB Reconciliation'!$C$5:$C$15,CONCATENATE("&gt;",'Age Profile - 2020 - Bay-Equip'!$D79),'CB Reconciliation'!$C$5:$C$15,CONCATENATE("&lt;=",'Age Profile - 2020 - Bay-Equip'!$E79))</f>
        <v>0</v>
      </c>
      <c r="Q79">
        <f>SUMIFS('CB Reconciliation'!N$5:N$15,'CB Reconciliation'!$C$5:$C$15,CONCATENATE("&gt;",'Age Profile - 2020 - Bay-Equip'!$D79),'CB Reconciliation'!$C$5:$C$15,CONCATENATE("&lt;=",'Age Profile - 2020 - Bay-Equip'!$E79))</f>
        <v>0</v>
      </c>
      <c r="R79">
        <f>SUMIFS('CB Reconciliation'!O$5:O$15,'CB Reconciliation'!$C$5:$C$15,CONCATENATE("&gt;",'Age Profile - 2020 - Bay-Equip'!$D79),'CB Reconciliation'!$C$5:$C$15,CONCATENATE("&lt;=",'Age Profile - 2020 - Bay-Equip'!$E79))</f>
        <v>0</v>
      </c>
      <c r="S79">
        <f>SUMIFS('CB Reconciliation'!P$5:P$15,'CB Reconciliation'!$C$5:$C$15,CONCATENATE("&gt;",'Age Profile - 2020 - Bay-Equip'!$D79),'CB Reconciliation'!$C$5:$C$15,CONCATENATE("&lt;=",'Age Profile - 2020 - Bay-Equip'!$E79))</f>
        <v>0</v>
      </c>
      <c r="T79">
        <f>SUMIFS('CB Reconciliation'!Q$5:Q$15,'CB Reconciliation'!$C$5:$C$15,CONCATENATE("&gt;",'Age Profile - 2020 - Bay-Equip'!$D79),'CB Reconciliation'!$C$5:$C$15,CONCATENATE("&lt;=",'Age Profile - 2020 - Bay-Equip'!$E79))</f>
        <v>0</v>
      </c>
      <c r="U79">
        <f>SUMIFS('CB Reconciliation'!R$5:R$15,'CB Reconciliation'!$C$5:$C$15,CONCATENATE("&gt;",'Age Profile - 2020 - Bay-Equip'!$D79),'CB Reconciliation'!$C$5:$C$15,CONCATENATE("&lt;=",'Age Profile - 2020 - Bay-Equip'!$E79))</f>
        <v>0</v>
      </c>
      <c r="V79">
        <f>SUMIFS('CB Reconciliation'!S$5:S$15,'CB Reconciliation'!$C$5:$C$15,CONCATENATE("&gt;",'Age Profile - 2020 - Bay-Equip'!$D79),'CB Reconciliation'!$C$5:$C$15,CONCATENATE("&lt;=",'Age Profile - 2020 - Bay-Equip'!$E79))</f>
        <v>0</v>
      </c>
      <c r="W79">
        <f>SUMIFS('CB Reconciliation'!T$5:T$15,'CB Reconciliation'!$C$5:$C$15,CONCATENATE("&gt;",'Age Profile - 2020 - Bay-Equip'!$D79),'CB Reconciliation'!$C$5:$C$15,CONCATENATE("&lt;=",'Age Profile - 2020 - Bay-Equip'!$E79))</f>
        <v>0</v>
      </c>
      <c r="X79">
        <f>SUMIFS('CB Reconciliation'!U$5:U$15,'CB Reconciliation'!$C$5:$C$15,CONCATENATE("&gt;",'Age Profile - 2020 - Bay-Equip'!$D79),'CB Reconciliation'!$C$5:$C$15,CONCATENATE("&lt;=",'Age Profile - 2020 - Bay-Equip'!$E79))</f>
        <v>0</v>
      </c>
      <c r="Y79">
        <f>SUMIFS('CB Reconciliation'!V$5:V$15,'CB Reconciliation'!$C$5:$C$15,CONCATENATE("&gt;",'Age Profile - 2020 - Bay-Equip'!$D79),'CB Reconciliation'!$C$5:$C$15,CONCATENATE("&lt;=",'Age Profile - 2020 - Bay-Equip'!$E79))</f>
        <v>0</v>
      </c>
      <c r="Z79">
        <f>SUMIFS('CB Reconciliation'!W$5:W$15,'CB Reconciliation'!$C$5:$C$15,CONCATENATE("&gt;",'Age Profile - 2020 - Bay-Equip'!$D79),'CB Reconciliation'!$C$5:$C$15,CONCATENATE("&lt;=",'Age Profile - 2020 - Bay-Equip'!$E79))</f>
        <v>0</v>
      </c>
      <c r="AA79">
        <f>SUMIFS('CB Reconciliation'!X$5:X$15,'CB Reconciliation'!$C$5:$C$15,CONCATENATE("&gt;",'Age Profile - 2020 - Bay-Equip'!$D79),'CB Reconciliation'!$C$5:$C$15,CONCATENATE("&lt;=",'Age Profile - 2020 - Bay-Equip'!$E79))</f>
        <v>0</v>
      </c>
      <c r="AB79">
        <f>SUMIFS('CB Reconciliation'!Y$5:Y$15,'CB Reconciliation'!$C$5:$C$15,CONCATENATE("&gt;",'Age Profile - 2020 - Bay-Equip'!$D79),'CB Reconciliation'!$C$5:$C$15,CONCATENATE("&lt;=",'Age Profile - 2020 - Bay-Equip'!$E79))</f>
        <v>0</v>
      </c>
      <c r="AC79">
        <f>SUMIFS('CB Reconciliation'!Z$5:Z$15,'CB Reconciliation'!$C$5:$C$15,CONCATENATE("&gt;",'Age Profile - 2020 - Bay-Equip'!$D79),'CB Reconciliation'!$C$5:$C$15,CONCATENATE("&lt;=",'Age Profile - 2020 - Bay-Equip'!$E79))</f>
        <v>0</v>
      </c>
      <c r="AD79">
        <f>SUMIFS('CB Reconciliation'!AA$5:AA$15,'CB Reconciliation'!$C$5:$C$15,CONCATENATE("&gt;",'Age Profile - 2020 - Bay-Equip'!$D79),'CB Reconciliation'!$C$5:$C$15,CONCATENATE("&lt;=",'Age Profile - 2020 - Bay-Equip'!$E79))</f>
        <v>0</v>
      </c>
      <c r="AE79">
        <f>SUMIFS('CB Reconciliation'!AB$5:AB$15,'CB Reconciliation'!$C$5:$C$15,CONCATENATE("&gt;",'Age Profile - 2020 - Bay-Equip'!$D79),'CB Reconciliation'!$C$5:$C$15,CONCATENATE("&lt;=",'Age Profile - 2020 - Bay-Equip'!$E79))</f>
        <v>0</v>
      </c>
      <c r="AF79">
        <f>SUMIFS('CB Reconciliation'!AC$5:AC$15,'CB Reconciliation'!$C$5:$C$15,CONCATENATE("&gt;",'Age Profile - 2020 - Bay-Equip'!$D79),'CB Reconciliation'!$C$5:$C$15,CONCATENATE("&lt;=",'Age Profile - 2020 - Bay-Equip'!$E79))</f>
        <v>0</v>
      </c>
      <c r="AG79">
        <f>SUMIFS('CB Reconciliation'!AD$5:AD$15,'CB Reconciliation'!$C$5:$C$15,CONCATENATE("&gt;",'Age Profile - 2020 - Bay-Equip'!$D79),'CB Reconciliation'!$C$5:$C$15,CONCATENATE("&lt;=",'Age Profile - 2020 - Bay-Equip'!$E79))</f>
        <v>0</v>
      </c>
      <c r="AH79">
        <f>SUMIFS('CB Reconciliation'!AE$5:AE$15,'CB Reconciliation'!$C$5:$C$15,CONCATENATE("&gt;",'Age Profile - 2020 - Bay-Equip'!$D79),'CB Reconciliation'!$C$5:$C$15,CONCATENATE("&lt;=",'Age Profile - 2020 - Bay-Equip'!$E79))</f>
        <v>0</v>
      </c>
      <c r="AI79">
        <f>SUMIFS('CB Reconciliation'!AF$5:AF$15,'CB Reconciliation'!$C$5:$C$15,CONCATENATE("&gt;",'Age Profile - 2020 - Bay-Equip'!$D79),'CB Reconciliation'!$C$5:$C$15,CONCATENATE("&lt;=",'Age Profile - 2020 - Bay-Equip'!$E79))</f>
        <v>0</v>
      </c>
      <c r="AJ79">
        <f>SUMIFS('CB Reconciliation'!AG$5:AG$15,'CB Reconciliation'!$C$5:$C$15,CONCATENATE("&gt;",'Age Profile - 2020 - Bay-Equip'!$D79),'CB Reconciliation'!$C$5:$C$15,CONCATENATE("&lt;=",'Age Profile - 2020 - Bay-Equip'!$E79))</f>
        <v>0</v>
      </c>
      <c r="AK79">
        <f>SUMIFS('CB Reconciliation'!AH$5:AH$15,'CB Reconciliation'!$C$5:$C$15,CONCATENATE("&gt;",'Age Profile - 2020 - Bay-Equip'!$D79),'CB Reconciliation'!$C$5:$C$15,CONCATENATE("&lt;=",'Age Profile - 2020 - Bay-Equip'!$E79))</f>
        <v>0</v>
      </c>
      <c r="AL79">
        <f>SUMIFS('CB Reconciliation'!AI$5:AI$15,'CB Reconciliation'!$C$5:$C$15,CONCATENATE("&gt;",'Age Profile - 2020 - Bay-Equip'!$D79),'CB Reconciliation'!$C$5:$C$15,CONCATENATE("&lt;=",'Age Profile - 2020 - Bay-Equip'!$E79))</f>
        <v>0</v>
      </c>
      <c r="AM79">
        <f>SUMIFS('CB Reconciliation'!AJ$5:AJ$15,'CB Reconciliation'!$C$5:$C$15,CONCATENATE("&gt;",'Age Profile - 2020 - Bay-Equip'!$D79),'CB Reconciliation'!$C$5:$C$15,CONCATENATE("&lt;=",'Age Profile - 2020 - Bay-Equip'!$E79))</f>
        <v>0</v>
      </c>
      <c r="AN79">
        <f>SUMIFS('CB Reconciliation'!AK$5:AK$15,'CB Reconciliation'!$C$5:$C$15,CONCATENATE("&gt;",'Age Profile - 2020 - Bay-Equip'!$D79),'CB Reconciliation'!$C$5:$C$15,CONCATENATE("&lt;=",'Age Profile - 2020 - Bay-Equip'!$E79))</f>
        <v>0</v>
      </c>
      <c r="AO79">
        <f>SUMIFS('CB Reconciliation'!AL$5:AL$15,'CB Reconciliation'!$C$5:$C$15,CONCATENATE("&gt;",'Age Profile - 2020 - Bay-Equip'!$D79),'CB Reconciliation'!$C$5:$C$15,CONCATENATE("&lt;=",'Age Profile - 2020 - Bay-Equip'!$E79))</f>
        <v>0</v>
      </c>
      <c r="AP79">
        <f>SUMIFS('CB Reconciliation'!AM$5:AM$15,'CB Reconciliation'!$C$5:$C$15,CONCATENATE("&gt;",'Age Profile - 2020 - Bay-Equip'!$D79),'CB Reconciliation'!$C$5:$C$15,CONCATENATE("&lt;=",'Age Profile - 2020 - Bay-Equip'!$E79))</f>
        <v>0</v>
      </c>
      <c r="AQ79">
        <f>SUMIFS('CB Reconciliation'!AN$5:AN$15,'CB Reconciliation'!$C$5:$C$15,CONCATENATE("&gt;",'Age Profile - 2020 - Bay-Equip'!$D79),'CB Reconciliation'!$C$5:$C$15,CONCATENATE("&lt;=",'Age Profile - 2020 - Bay-Equip'!$E79))</f>
        <v>0</v>
      </c>
      <c r="AR79">
        <f>SUMIFS('CB Reconciliation'!AO$5:AO$15,'CB Reconciliation'!$C$5:$C$15,CONCATENATE("&gt;",'Age Profile - 2020 - Bay-Equip'!$D79),'CB Reconciliation'!$C$5:$C$15,CONCATENATE("&lt;=",'Age Profile - 2020 - Bay-Equip'!$E79))</f>
        <v>0</v>
      </c>
      <c r="AS79">
        <f>SUMIFS('CB Reconciliation'!AP$5:AP$15,'CB Reconciliation'!$C$5:$C$15,CONCATENATE("&gt;",'Age Profile - 2020 - Bay-Equip'!$D79),'CB Reconciliation'!$C$5:$C$15,CONCATENATE("&lt;=",'Age Profile - 2020 - Bay-Equip'!$E79))</f>
        <v>0</v>
      </c>
      <c r="AT79">
        <f>SUMIFS('CB Reconciliation'!AQ$5:AQ$15,'CB Reconciliation'!$C$5:$C$15,CONCATENATE("&gt;",'Age Profile - 2020 - Bay-Equip'!$D79),'CB Reconciliation'!$C$5:$C$15,CONCATENATE("&lt;=",'Age Profile - 2020 - Bay-Equip'!$E79))</f>
        <v>0</v>
      </c>
      <c r="AU79">
        <f>SUMIFS('CB Reconciliation'!AR$5:AR$15,'CB Reconciliation'!$C$5:$C$15,CONCATENATE("&gt;",'Age Profile - 2020 - Bay-Equip'!$D79),'CB Reconciliation'!$C$5:$C$15,CONCATENATE("&lt;=",'Age Profile - 2020 - Bay-Equip'!$E79))</f>
        <v>0</v>
      </c>
      <c r="AV79">
        <f>SUMIFS('CB Reconciliation'!AS$5:AS$15,'CB Reconciliation'!$C$5:$C$15,CONCATENATE("&gt;",'Age Profile - 2020 - Bay-Equip'!$D79),'CB Reconciliation'!$C$5:$C$15,CONCATENATE("&lt;=",'Age Profile - 2020 - Bay-Equip'!$E79))</f>
        <v>0</v>
      </c>
      <c r="AW79">
        <f>SUMIFS('CB Reconciliation'!AT$5:AT$15,'CB Reconciliation'!$C$5:$C$15,CONCATENATE("&gt;",'Age Profile - 2020 - Bay-Equip'!$D79),'CB Reconciliation'!$C$5:$C$15,CONCATENATE("&lt;=",'Age Profile - 2020 - Bay-Equip'!$E79))</f>
        <v>0</v>
      </c>
      <c r="AX79">
        <f>SUMIFS('CB Reconciliation'!AU$5:AU$15,'CB Reconciliation'!$C$5:$C$15,CONCATENATE("&gt;",'Age Profile - 2020 - Bay-Equip'!$D79),'CB Reconciliation'!$C$5:$C$15,CONCATENATE("&lt;=",'Age Profile - 2020 - Bay-Equip'!$E79))</f>
        <v>0</v>
      </c>
      <c r="AY79">
        <f>SUMIFS('CB Reconciliation'!AV$5:AV$15,'CB Reconciliation'!$C$5:$C$15,CONCATENATE("&gt;",'Age Profile - 2020 - Bay-Equip'!$D79),'CB Reconciliation'!$C$5:$C$15,CONCATENATE("&lt;=",'Age Profile - 2020 - Bay-Equip'!$E79))</f>
        <v>0</v>
      </c>
      <c r="AZ79">
        <f>SUMIFS('CB Reconciliation'!AW$5:AW$15,'CB Reconciliation'!$C$5:$C$15,CONCATENATE("&gt;",'Age Profile - 2020 - Bay-Equip'!$D79),'CB Reconciliation'!$C$5:$C$15,CONCATENATE("&lt;=",'Age Profile - 2020 - Bay-Equip'!$E79))</f>
        <v>0</v>
      </c>
      <c r="BA79">
        <f>SUMIFS('CB Reconciliation'!AX$5:AX$15,'CB Reconciliation'!$C$5:$C$15,CONCATENATE("&gt;",'Age Profile - 2020 - Bay-Equip'!$D79),'CB Reconciliation'!$C$5:$C$15,CONCATENATE("&lt;=",'Age Profile - 2020 - Bay-Equip'!$E79))</f>
        <v>0</v>
      </c>
      <c r="BB79">
        <f>SUMIFS('CB Reconciliation'!AY$5:AY$15,'CB Reconciliation'!$C$5:$C$15,CONCATENATE("&gt;",'Age Profile - 2020 - Bay-Equip'!$D79),'CB Reconciliation'!$C$5:$C$15,CONCATENATE("&lt;=",'Age Profile - 2020 - Bay-Equip'!$E79))</f>
        <v>0</v>
      </c>
      <c r="BC79">
        <f>SUMIFS('CB Reconciliation'!AZ$5:AZ$15,'CB Reconciliation'!$C$5:$C$15,CONCATENATE("&gt;",'Age Profile - 2020 - Bay-Equip'!$D79),'CB Reconciliation'!$C$5:$C$15,CONCATENATE("&lt;=",'Age Profile - 2020 - Bay-Equip'!$E79))</f>
        <v>0</v>
      </c>
      <c r="BD79">
        <f>SUMIFS('CB Reconciliation'!BA$5:BA$15,'CB Reconciliation'!$C$5:$C$15,CONCATENATE("&gt;",'Age Profile - 2020 - Bay-Equip'!$D79),'CB Reconciliation'!$C$5:$C$15,CONCATENATE("&lt;=",'Age Profile - 2020 - Bay-Equip'!$E79))</f>
        <v>0</v>
      </c>
      <c r="BE79">
        <f>SUMIFS('CB Reconciliation'!BB$5:BB$15,'CB Reconciliation'!$C$5:$C$15,CONCATENATE("&gt;",'Age Profile - 2020 - Bay-Equip'!$D79),'CB Reconciliation'!$C$5:$C$15,CONCATENATE("&lt;=",'Age Profile - 2020 - Bay-Equip'!$E79))</f>
        <v>0</v>
      </c>
      <c r="BF79">
        <f>SUMIFS('CB Reconciliation'!BC$5:BC$15,'CB Reconciliation'!$C$5:$C$15,CONCATENATE("&gt;",'Age Profile - 2020 - Bay-Equip'!$D79),'CB Reconciliation'!$C$5:$C$15,CONCATENATE("&lt;=",'Age Profile - 2020 - Bay-Equip'!$E79))</f>
        <v>0</v>
      </c>
      <c r="BG79">
        <f>SUMIFS('CB Reconciliation'!BD$5:BD$15,'CB Reconciliation'!$C$5:$C$15,CONCATENATE("&gt;",'Age Profile - 2020 - Bay-Equip'!$D79),'CB Reconciliation'!$C$5:$C$15,CONCATENATE("&lt;=",'Age Profile - 2020 - Bay-Equip'!$E79))</f>
        <v>0</v>
      </c>
      <c r="BH79">
        <f>SUMIFS('CB Reconciliation'!BE$5:BE$15,'CB Reconciliation'!$C$5:$C$15,CONCATENATE("&gt;",'Age Profile - 2020 - Bay-Equip'!$D79),'CB Reconciliation'!$C$5:$C$15,CONCATENATE("&lt;=",'Age Profile - 2020 - Bay-Equip'!$E79))</f>
        <v>0</v>
      </c>
      <c r="BI79">
        <f>SUMIFS('CB Reconciliation'!BF$5:BF$15,'CB Reconciliation'!$C$5:$C$15,CONCATENATE("&gt;",'Age Profile - 2020 - Bay-Equip'!$D79),'CB Reconciliation'!$C$5:$C$15,CONCATENATE("&lt;=",'Age Profile - 2020 - Bay-Equip'!$E79))</f>
        <v>0</v>
      </c>
      <c r="BJ79">
        <f>SUMIFS('CB Reconciliation'!BG$5:BG$15,'CB Reconciliation'!$C$5:$C$15,CONCATENATE("&gt;",'Age Profile - 2020 - Bay-Equip'!$D79),'CB Reconciliation'!$C$5:$C$15,CONCATENATE("&lt;=",'Age Profile - 2020 - Bay-Equip'!$E79))</f>
        <v>0</v>
      </c>
      <c r="BK79">
        <f>SUMIFS('CB Reconciliation'!BH$5:BH$15,'CB Reconciliation'!$C$5:$C$15,CONCATENATE("&gt;",'Age Profile - 2020 - Bay-Equip'!$D79),'CB Reconciliation'!$C$5:$C$15,CONCATENATE("&lt;=",'Age Profile - 2020 - Bay-Equip'!$E79))</f>
        <v>0</v>
      </c>
      <c r="BL79">
        <f>SUMIFS('CB Reconciliation'!BI$5:BI$15,'CB Reconciliation'!$C$5:$C$15,CONCATENATE("&gt;",'Age Profile - 2020 - Bay-Equip'!$D79),'CB Reconciliation'!$C$5:$C$15,CONCATENATE("&lt;=",'Age Profile - 2020 - Bay-Equip'!$E79))</f>
        <v>0</v>
      </c>
      <c r="BM79">
        <f>SUMIFS('CB Reconciliation'!BJ$5:BJ$15,'CB Reconciliation'!$C$5:$C$15,CONCATENATE("&gt;",'Age Profile - 2020 - Bay-Equip'!$D79),'CB Reconciliation'!$C$5:$C$15,CONCATENATE("&lt;=",'Age Profile - 2020 - Bay-Equip'!$E79))</f>
        <v>0</v>
      </c>
      <c r="BN79">
        <f>SUMIFS('CB Reconciliation'!BK$5:BK$15,'CB Reconciliation'!$C$5:$C$15,CONCATENATE("&gt;",'Age Profile - 2020 - Bay-Equip'!$D79),'CB Reconciliation'!$C$5:$C$15,CONCATENATE("&lt;=",'Age Profile - 2020 - Bay-Equip'!$E79))</f>
        <v>0</v>
      </c>
      <c r="BO79">
        <f>SUMIFS('CB Reconciliation'!BL$5:BL$15,'CB Reconciliation'!$C$5:$C$15,CONCATENATE("&gt;",'Age Profile - 2020 - Bay-Equip'!$D79),'CB Reconciliation'!$C$5:$C$15,CONCATENATE("&lt;=",'Age Profile - 2020 - Bay-Equip'!$E79))</f>
        <v>0</v>
      </c>
      <c r="BP79">
        <f>SUMIFS('CB Reconciliation'!BM$5:BM$15,'CB Reconciliation'!$C$5:$C$15,CONCATENATE("&gt;",'Age Profile - 2020 - Bay-Equip'!$D79),'CB Reconciliation'!$C$5:$C$15,CONCATENATE("&lt;=",'Age Profile - 2020 - Bay-Equip'!$E79))</f>
        <v>0</v>
      </c>
      <c r="BQ79">
        <f>SUMIFS('CB Reconciliation'!BN$5:BN$15,'CB Reconciliation'!$C$5:$C$15,CONCATENATE("&gt;",'Age Profile - 2020 - Bay-Equip'!$D79),'CB Reconciliation'!$C$5:$C$15,CONCATENATE("&lt;=",'Age Profile - 2020 - Bay-Equip'!$E79))</f>
        <v>0</v>
      </c>
      <c r="BR79">
        <f>SUMIFS('CB Reconciliation'!BO$5:BO$15,'CB Reconciliation'!$C$5:$C$15,CONCATENATE("&gt;",'Age Profile - 2020 - Bay-Equip'!$D79),'CB Reconciliation'!$C$5:$C$15,CONCATENATE("&lt;=",'Age Profile - 2020 - Bay-Equip'!$E79))</f>
        <v>0</v>
      </c>
      <c r="BS79">
        <f>SUMIFS('CB Reconciliation'!BP$5:BP$15,'CB Reconciliation'!$C$5:$C$15,CONCATENATE("&gt;",'Age Profile - 2020 - Bay-Equip'!$D79),'CB Reconciliation'!$C$5:$C$15,CONCATENATE("&lt;=",'Age Profile - 2020 - Bay-Equip'!$E79))</f>
        <v>0</v>
      </c>
      <c r="BT79">
        <f>SUMIFS('CB Reconciliation'!BQ$5:BQ$15,'CB Reconciliation'!$C$5:$C$15,CONCATENATE("&gt;",'Age Profile - 2020 - Bay-Equip'!$D79),'CB Reconciliation'!$C$5:$C$15,CONCATENATE("&lt;=",'Age Profile - 2020 - Bay-Equip'!$E79))</f>
        <v>0</v>
      </c>
      <c r="BU79">
        <f>SUMIFS('CB Reconciliation'!BR$5:BR$15,'CB Reconciliation'!$C$5:$C$15,CONCATENATE("&gt;",'Age Profile - 2020 - Bay-Equip'!$D79),'CB Reconciliation'!$C$5:$C$15,CONCATENATE("&lt;=",'Age Profile - 2020 - Bay-Equip'!$E79))</f>
        <v>0</v>
      </c>
      <c r="BV79">
        <f>SUMIFS('CB Reconciliation'!BS$5:BS$15,'CB Reconciliation'!$C$5:$C$15,CONCATENATE("&gt;",'Age Profile - 2020 - Bay-Equip'!$D79),'CB Reconciliation'!$C$5:$C$15,CONCATENATE("&lt;=",'Age Profile - 2020 - Bay-Equip'!$E79))</f>
        <v>0</v>
      </c>
      <c r="BW79">
        <f>SUMIFS('CB Reconciliation'!BT$5:BT$15,'CB Reconciliation'!$C$5:$C$15,CONCATENATE("&gt;",'Age Profile - 2020 - Bay-Equip'!$D79),'CB Reconciliation'!$C$5:$C$15,CONCATENATE("&lt;=",'Age Profile - 2020 - Bay-Equip'!$E79))</f>
        <v>0</v>
      </c>
      <c r="BX79">
        <f>SUMIFS('CB Reconciliation'!BU$5:BU$15,'CB Reconciliation'!$C$5:$C$15,CONCATENATE("&gt;",'Age Profile - 2020 - Bay-Equip'!$D79),'CB Reconciliation'!$C$5:$C$15,CONCATENATE("&lt;=",'Age Profile - 2020 - Bay-Equip'!$E79))</f>
        <v>0</v>
      </c>
      <c r="BY79">
        <f>SUMIFS('CB Reconciliation'!BV$5:BV$15,'CB Reconciliation'!$C$5:$C$15,CONCATENATE("&gt;",'Age Profile - 2020 - Bay-Equip'!$D79),'CB Reconciliation'!$C$5:$C$15,CONCATENATE("&lt;=",'Age Profile - 2020 - Bay-Equip'!$E79))</f>
        <v>0</v>
      </c>
      <c r="BZ79">
        <f>SUMIFS('CB Reconciliation'!BW$5:BW$15,'CB Reconciliation'!$C$5:$C$15,CONCATENATE("&gt;",'Age Profile - 2020 - Bay-Equip'!$D79),'CB Reconciliation'!$C$5:$C$15,CONCATENATE("&lt;=",'Age Profile - 2020 - Bay-Equip'!$E79))</f>
        <v>0</v>
      </c>
      <c r="CA79">
        <f>SUMIFS('CB Reconciliation'!BX$5:BX$15,'CB Reconciliation'!$C$5:$C$15,CONCATENATE("&gt;",'Age Profile - 2020 - Bay-Equip'!$D79),'CB Reconciliation'!$C$5:$C$15,CONCATENATE("&lt;=",'Age Profile - 2020 - Bay-Equip'!$E79))</f>
        <v>0</v>
      </c>
      <c r="CB79">
        <f>SUMIFS('CB Reconciliation'!BY$5:BY$15,'CB Reconciliation'!$C$5:$C$15,CONCATENATE("&gt;",'Age Profile - 2020 - Bay-Equip'!$D79),'CB Reconciliation'!$C$5:$C$15,CONCATENATE("&lt;=",'Age Profile - 2020 - Bay-Equip'!$E79))</f>
        <v>0</v>
      </c>
      <c r="CC79">
        <f>SUMIFS('CB Reconciliation'!BZ$5:BZ$15,'CB Reconciliation'!$C$5:$C$15,CONCATENATE("&gt;",'Age Profile - 2020 - Bay-Equip'!$D79),'CB Reconciliation'!$C$5:$C$15,CONCATENATE("&lt;=",'Age Profile - 2020 - Bay-Equip'!$E79))</f>
        <v>0</v>
      </c>
      <c r="CD79">
        <f>SUMIFS('CB Reconciliation'!CA$5:CA$15,'CB Reconciliation'!$C$5:$C$15,CONCATENATE("&gt;",'Age Profile - 2020 - Bay-Equip'!$D79),'CB Reconciliation'!$C$5:$C$15,CONCATENATE("&lt;=",'Age Profile - 2020 - Bay-Equip'!$E79))</f>
        <v>0</v>
      </c>
      <c r="CE79">
        <f>SUMIFS('CB Reconciliation'!CB$5:CB$15,'CB Reconciliation'!$C$5:$C$15,CONCATENATE("&gt;",'Age Profile - 2020 - Bay-Equip'!$D79),'CB Reconciliation'!$C$5:$C$15,CONCATENATE("&lt;=",'Age Profile - 2020 - Bay-Equip'!$E79))</f>
        <v>0</v>
      </c>
      <c r="CF79">
        <f>SUMIFS('CB Reconciliation'!CC$5:CC$15,'CB Reconciliation'!$C$5:$C$15,CONCATENATE("&gt;",'Age Profile - 2020 - Bay-Equip'!$D79),'CB Reconciliation'!$C$5:$C$15,CONCATENATE("&lt;=",'Age Profile - 2020 - Bay-Equip'!$E79))</f>
        <v>0</v>
      </c>
      <c r="CG79">
        <f>SUMIFS('CB Reconciliation'!CD$5:CD$15,'CB Reconciliation'!$C$5:$C$15,CONCATENATE("&gt;",'Age Profile - 2020 - Bay-Equip'!$D79),'CB Reconciliation'!$C$5:$C$15,CONCATENATE("&lt;=",'Age Profile - 2020 - Bay-Equip'!$E79))</f>
        <v>0</v>
      </c>
      <c r="CH79">
        <f>SUMIFS('CB Reconciliation'!CE$5:CE$15,'CB Reconciliation'!$C$5:$C$15,CONCATENATE("&gt;",'Age Profile - 2020 - Bay-Equip'!$D79),'CB Reconciliation'!$C$5:$C$15,CONCATENATE("&lt;=",'Age Profile - 2020 - Bay-Equip'!$E79))</f>
        <v>0</v>
      </c>
      <c r="CI79">
        <f>SUMIFS('CB Reconciliation'!CF$5:CF$15,'CB Reconciliation'!$C$5:$C$15,CONCATENATE("&gt;",'Age Profile - 2020 - Bay-Equip'!$D79),'CB Reconciliation'!$C$5:$C$15,CONCATENATE("&lt;=",'Age Profile - 2020 - Bay-Equip'!$E79))</f>
        <v>0</v>
      </c>
      <c r="CJ79">
        <f>SUMIFS('CB Reconciliation'!CG$5:CG$15,'CB Reconciliation'!$C$5:$C$15,CONCATENATE("&gt;",'Age Profile - 2020 - Bay-Equip'!$D79),'CB Reconciliation'!$C$5:$C$15,CONCATENATE("&lt;=",'Age Profile - 2020 - Bay-Equip'!$E79))</f>
        <v>0</v>
      </c>
      <c r="CK79">
        <f>SUMIFS('CB Reconciliation'!CH$5:CH$15,'CB Reconciliation'!$C$5:$C$15,CONCATENATE("&gt;",'Age Profile - 2020 - Bay-Equip'!$D79),'CB Reconciliation'!$C$5:$C$15,CONCATENATE("&lt;=",'Age Profile - 2020 - Bay-Equip'!$E79))</f>
        <v>0</v>
      </c>
      <c r="CL79">
        <f>SUMIFS('CB Reconciliation'!CI$5:CI$15,'CB Reconciliation'!$C$5:$C$15,CONCATENATE("&gt;",'Age Profile - 2020 - Bay-Equip'!$D79),'CB Reconciliation'!$C$5:$C$15,CONCATENATE("&lt;=",'Age Profile - 2020 - Bay-Equip'!$E79))</f>
        <v>0</v>
      </c>
      <c r="CM79">
        <f>SUMIFS('CB Reconciliation'!CJ$5:CJ$15,'CB Reconciliation'!$C$5:$C$15,CONCATENATE("&gt;",'Age Profile - 2020 - Bay-Equip'!$D79),'CB Reconciliation'!$C$5:$C$15,CONCATENATE("&lt;=",'Age Profile - 2020 - Bay-Equip'!$E79))</f>
        <v>0</v>
      </c>
      <c r="CN79">
        <f>SUMIFS('CB Reconciliation'!CK$5:CK$15,'CB Reconciliation'!$C$5:$C$15,CONCATENATE("&gt;",'Age Profile - 2020 - Bay-Equip'!$D79),'CB Reconciliation'!$C$5:$C$15,CONCATENATE("&lt;=",'Age Profile - 2020 - Bay-Equip'!$E79))</f>
        <v>0</v>
      </c>
      <c r="CO79">
        <f>SUMIFS('CB Reconciliation'!CL$5:CL$15,'CB Reconciliation'!$C$5:$C$15,CONCATENATE("&gt;",'Age Profile - 2020 - Bay-Equip'!$D79),'CB Reconciliation'!$C$5:$C$15,CONCATENATE("&lt;=",'Age Profile - 2020 - Bay-Equip'!$E79))</f>
        <v>0</v>
      </c>
      <c r="CP79">
        <f>SUMIFS('CB Reconciliation'!CM$5:CM$15,'CB Reconciliation'!$C$5:$C$15,CONCATENATE("&gt;",'Age Profile - 2020 - Bay-Equip'!$D79),'CB Reconciliation'!$C$5:$C$15,CONCATENATE("&lt;=",'Age Profile - 2020 - Bay-Equip'!$E79))</f>
        <v>0</v>
      </c>
      <c r="CQ79">
        <f>SUMIFS('CB Reconciliation'!CN$5:CN$15,'CB Reconciliation'!$C$5:$C$15,CONCATENATE("&gt;",'Age Profile - 2020 - Bay-Equip'!$D79),'CB Reconciliation'!$C$5:$C$15,CONCATENATE("&lt;=",'Age Profile - 2020 - Bay-Equip'!$E79))</f>
        <v>0</v>
      </c>
      <c r="CR79">
        <f>SUMIFS('CB Reconciliation'!CO$5:CO$15,'CB Reconciliation'!$C$5:$C$15,CONCATENATE("&gt;",'Age Profile - 2020 - Bay-Equip'!$D79),'CB Reconciliation'!$C$5:$C$15,CONCATENATE("&lt;=",'Age Profile - 2020 - Bay-Equip'!$E79))</f>
        <v>0</v>
      </c>
      <c r="CS79">
        <f>SUMIFS('CB Reconciliation'!CP$5:CP$15,'CB Reconciliation'!$C$5:$C$15,CONCATENATE("&gt;",'Age Profile - 2020 - Bay-Equip'!$D79),'CB Reconciliation'!$C$5:$C$15,CONCATENATE("&lt;=",'Age Profile - 2020 - Bay-Equip'!$E79))</f>
        <v>0</v>
      </c>
      <c r="CT79">
        <f>SUMIFS('CB Reconciliation'!CQ$5:CQ$15,'CB Reconciliation'!$C$5:$C$15,CONCATENATE("&gt;",'Age Profile - 2020 - Bay-Equip'!$D79),'CB Reconciliation'!$C$5:$C$15,CONCATENATE("&lt;=",'Age Profile - 2020 - Bay-Equip'!$E79))</f>
        <v>0</v>
      </c>
      <c r="CU79">
        <f>SUMIFS('CB Reconciliation'!CR$5:CR$15,'CB Reconciliation'!$C$5:$C$15,CONCATENATE("&gt;",'Age Profile - 2020 - Bay-Equip'!$D79),'CB Reconciliation'!$C$5:$C$15,CONCATENATE("&lt;=",'Age Profile - 2020 - Bay-Equip'!$E79))</f>
        <v>0</v>
      </c>
      <c r="CV79">
        <f>SUMIFS('CB Reconciliation'!CS$5:CS$15,'CB Reconciliation'!$C$5:$C$15,CONCATENATE("&gt;",'Age Profile - 2020 - Bay-Equip'!$D79),'CB Reconciliation'!$C$5:$C$15,CONCATENATE("&lt;=",'Age Profile - 2020 - Bay-Equip'!$E79))</f>
        <v>0</v>
      </c>
      <c r="CW79">
        <f>SUMIFS('CB Reconciliation'!CT$5:CT$15,'CB Reconciliation'!$C$5:$C$15,CONCATENATE("&gt;",'Age Profile - 2020 - Bay-Equip'!$D79),'CB Reconciliation'!$C$5:$C$15,CONCATENATE("&lt;=",'Age Profile - 2020 - Bay-Equip'!$E79))</f>
        <v>0</v>
      </c>
      <c r="CX79">
        <f>SUMIFS('CB Reconciliation'!CU$5:CU$15,'CB Reconciliation'!$C$5:$C$15,CONCATENATE("&gt;",'Age Profile - 2020 - Bay-Equip'!$D79),'CB Reconciliation'!$C$5:$C$15,CONCATENATE("&lt;=",'Age Profile - 2020 - Bay-Equip'!$E79))</f>
        <v>0</v>
      </c>
      <c r="CY79">
        <f>SUMIFS('CB Reconciliation'!CV$5:CV$15,'CB Reconciliation'!$C$5:$C$15,CONCATENATE("&gt;",'Age Profile - 2020 - Bay-Equip'!$D79),'CB Reconciliation'!$C$5:$C$15,CONCATENATE("&lt;=",'Age Profile - 2020 - Bay-Equip'!$E79))</f>
        <v>0</v>
      </c>
      <c r="CZ79">
        <f>SUMIFS('CB Reconciliation'!CW$5:CW$15,'CB Reconciliation'!$C$5:$C$15,CONCATENATE("&gt;",'Age Profile - 2020 - Bay-Equip'!$D79),'CB Reconciliation'!$C$5:$C$15,CONCATENATE("&lt;=",'Age Profile - 2020 - Bay-Equip'!$E79))</f>
        <v>0</v>
      </c>
    </row>
    <row r="80" spans="1:117" x14ac:dyDescent="0.25">
      <c r="G80" s="1"/>
    </row>
    <row r="81" spans="1:104" x14ac:dyDescent="0.25">
      <c r="G81" s="1"/>
    </row>
    <row r="82" spans="1:104" s="4" customFormat="1" ht="20.25" thickBot="1" x14ac:dyDescent="0.35">
      <c r="A82" s="4" t="s">
        <v>184</v>
      </c>
    </row>
    <row r="83" spans="1:104" s="11" customFormat="1" ht="15.75" thickTop="1" x14ac:dyDescent="0.25">
      <c r="H83" s="11">
        <v>2020</v>
      </c>
      <c r="I83" s="11">
        <f>H83-1</f>
        <v>2019</v>
      </c>
      <c r="J83" s="11">
        <f>I83-1</f>
        <v>2018</v>
      </c>
      <c r="K83" s="11">
        <f t="shared" ref="K83:N83" si="28">J83-1</f>
        <v>2017</v>
      </c>
      <c r="L83" s="11">
        <f t="shared" si="28"/>
        <v>2016</v>
      </c>
      <c r="M83" s="11">
        <f t="shared" si="28"/>
        <v>2015</v>
      </c>
      <c r="N83" s="11">
        <f t="shared" si="28"/>
        <v>2014</v>
      </c>
      <c r="O83" s="11">
        <v>2013</v>
      </c>
      <c r="P83" s="11">
        <v>2012</v>
      </c>
      <c r="Q83" s="11">
        <v>2011</v>
      </c>
      <c r="R83" s="11">
        <v>2010</v>
      </c>
      <c r="S83" s="11">
        <v>2009</v>
      </c>
      <c r="T83" s="11">
        <v>2008</v>
      </c>
      <c r="U83" s="11">
        <v>2007</v>
      </c>
      <c r="V83" s="11">
        <v>2006</v>
      </c>
      <c r="W83" s="11">
        <v>2005</v>
      </c>
      <c r="X83" s="11">
        <v>2004</v>
      </c>
      <c r="Y83" s="11">
        <v>2003</v>
      </c>
      <c r="Z83" s="11">
        <v>2002</v>
      </c>
      <c r="AA83" s="11">
        <v>2001</v>
      </c>
      <c r="AB83" s="11">
        <v>2000</v>
      </c>
      <c r="AC83" s="11">
        <v>1999</v>
      </c>
      <c r="AD83" s="11">
        <v>1998</v>
      </c>
      <c r="AE83" s="11">
        <v>1997</v>
      </c>
      <c r="AF83" s="11">
        <v>1996</v>
      </c>
      <c r="AG83" s="11">
        <v>1995</v>
      </c>
      <c r="AH83" s="11">
        <v>1994</v>
      </c>
      <c r="AI83" s="11">
        <v>1993</v>
      </c>
      <c r="AJ83" s="11">
        <v>1992</v>
      </c>
      <c r="AK83" s="11">
        <v>1991</v>
      </c>
      <c r="AL83" s="11">
        <v>1990</v>
      </c>
      <c r="AM83" s="11">
        <v>1989</v>
      </c>
      <c r="AN83" s="11">
        <v>1988</v>
      </c>
      <c r="AO83" s="11">
        <v>1987</v>
      </c>
      <c r="AP83" s="11">
        <v>1986</v>
      </c>
      <c r="AQ83" s="11">
        <v>1985</v>
      </c>
      <c r="AR83" s="11">
        <v>1984</v>
      </c>
      <c r="AS83" s="11">
        <v>1983</v>
      </c>
      <c r="AT83" s="11">
        <v>1982</v>
      </c>
      <c r="AU83" s="11">
        <v>1981</v>
      </c>
      <c r="AV83" s="11">
        <v>1980</v>
      </c>
      <c r="AW83" s="11">
        <v>1979</v>
      </c>
      <c r="AX83" s="11">
        <v>1978</v>
      </c>
      <c r="AY83" s="11">
        <v>1977</v>
      </c>
      <c r="AZ83" s="11">
        <v>1976</v>
      </c>
      <c r="BA83" s="11">
        <v>1975</v>
      </c>
      <c r="BB83" s="11">
        <v>1974</v>
      </c>
      <c r="BC83" s="11">
        <v>1973</v>
      </c>
      <c r="BD83" s="11">
        <v>1972</v>
      </c>
      <c r="BE83" s="11">
        <v>1971</v>
      </c>
      <c r="BF83" s="11">
        <v>1970</v>
      </c>
      <c r="BG83" s="11">
        <v>1969</v>
      </c>
      <c r="BH83" s="11">
        <v>1968</v>
      </c>
      <c r="BI83" s="11">
        <v>1967</v>
      </c>
      <c r="BJ83" s="11">
        <v>1966</v>
      </c>
      <c r="BK83" s="11">
        <v>1965</v>
      </c>
      <c r="BL83" s="11">
        <v>1964</v>
      </c>
      <c r="BM83" s="11">
        <v>1963</v>
      </c>
      <c r="BN83" s="11">
        <v>1962</v>
      </c>
      <c r="BO83" s="11">
        <v>1961</v>
      </c>
      <c r="BP83" s="11">
        <v>1960</v>
      </c>
      <c r="BQ83" s="11">
        <v>1959</v>
      </c>
      <c r="BR83" s="11">
        <v>1958</v>
      </c>
      <c r="BS83" s="11">
        <v>1957</v>
      </c>
      <c r="BT83" s="11">
        <v>1956</v>
      </c>
      <c r="BU83" s="11">
        <v>1955</v>
      </c>
      <c r="BV83" s="11">
        <v>1954</v>
      </c>
      <c r="BW83" s="11">
        <v>1953</v>
      </c>
      <c r="BX83" s="11">
        <v>1952</v>
      </c>
      <c r="BY83" s="11">
        <v>1951</v>
      </c>
      <c r="BZ83" s="11">
        <v>1950</v>
      </c>
      <c r="CA83" s="11">
        <v>1949</v>
      </c>
      <c r="CB83" s="11">
        <v>1948</v>
      </c>
      <c r="CC83" s="11">
        <v>1947</v>
      </c>
      <c r="CD83" s="11">
        <v>1946</v>
      </c>
      <c r="CE83" s="11">
        <v>1945</v>
      </c>
      <c r="CF83" s="11">
        <v>1944</v>
      </c>
      <c r="CG83" s="11">
        <v>1943</v>
      </c>
      <c r="CH83" s="11">
        <v>1942</v>
      </c>
      <c r="CI83" s="11">
        <v>1941</v>
      </c>
      <c r="CJ83" s="11">
        <v>1940</v>
      </c>
      <c r="CK83" s="11">
        <v>1939</v>
      </c>
      <c r="CL83" s="11">
        <v>1938</v>
      </c>
      <c r="CM83" s="11">
        <v>1937</v>
      </c>
      <c r="CN83" s="11">
        <v>1936</v>
      </c>
      <c r="CO83" s="11">
        <v>1935</v>
      </c>
      <c r="CP83" s="11">
        <v>1934</v>
      </c>
      <c r="CQ83" s="11">
        <v>1933</v>
      </c>
      <c r="CR83" s="11">
        <v>1932</v>
      </c>
      <c r="CS83" s="11">
        <v>1931</v>
      </c>
      <c r="CT83" s="11">
        <v>1930</v>
      </c>
      <c r="CU83" s="11">
        <v>1929</v>
      </c>
      <c r="CV83" s="11">
        <v>1928</v>
      </c>
      <c r="CW83" s="11">
        <v>1927</v>
      </c>
      <c r="CX83" s="11">
        <v>1926</v>
      </c>
      <c r="CY83" s="11">
        <v>1925</v>
      </c>
      <c r="CZ83" s="11">
        <v>1924</v>
      </c>
    </row>
    <row r="84" spans="1:104" x14ac:dyDescent="0.25">
      <c r="C84" t="s">
        <v>0</v>
      </c>
      <c r="D84" t="s">
        <v>2</v>
      </c>
      <c r="E84" t="s">
        <v>3</v>
      </c>
      <c r="F84" t="s">
        <v>4</v>
      </c>
    </row>
    <row r="85" spans="1:104" x14ac:dyDescent="0.25">
      <c r="C85" t="s">
        <v>27</v>
      </c>
      <c r="D85">
        <v>0</v>
      </c>
      <c r="E85">
        <v>33</v>
      </c>
      <c r="F85" t="s">
        <v>6</v>
      </c>
      <c r="G85" s="1">
        <f>SUM(H85:CZ85)</f>
        <v>0</v>
      </c>
      <c r="H85">
        <f t="shared" ref="H85:AR85" si="29">H4+H73-H39</f>
        <v>0</v>
      </c>
      <c r="I85">
        <f t="shared" si="29"/>
        <v>0</v>
      </c>
      <c r="J85">
        <f t="shared" si="29"/>
        <v>0</v>
      </c>
      <c r="K85">
        <f t="shared" si="29"/>
        <v>0</v>
      </c>
      <c r="L85">
        <f t="shared" si="29"/>
        <v>0</v>
      </c>
      <c r="M85">
        <f t="shared" si="29"/>
        <v>0</v>
      </c>
      <c r="N85">
        <f t="shared" si="29"/>
        <v>0</v>
      </c>
      <c r="O85">
        <f t="shared" si="29"/>
        <v>0</v>
      </c>
      <c r="P85">
        <f t="shared" si="29"/>
        <v>0</v>
      </c>
      <c r="Q85">
        <f t="shared" si="29"/>
        <v>0</v>
      </c>
      <c r="R85">
        <f t="shared" si="29"/>
        <v>0</v>
      </c>
      <c r="S85">
        <f t="shared" si="29"/>
        <v>0</v>
      </c>
      <c r="T85">
        <f t="shared" si="29"/>
        <v>0</v>
      </c>
      <c r="U85">
        <f t="shared" si="29"/>
        <v>0</v>
      </c>
      <c r="V85">
        <f t="shared" si="29"/>
        <v>0</v>
      </c>
      <c r="W85">
        <f t="shared" si="29"/>
        <v>0</v>
      </c>
      <c r="X85">
        <f t="shared" si="29"/>
        <v>0</v>
      </c>
      <c r="Y85">
        <f t="shared" si="29"/>
        <v>0</v>
      </c>
      <c r="Z85">
        <f t="shared" si="29"/>
        <v>0</v>
      </c>
      <c r="AA85">
        <f t="shared" si="29"/>
        <v>0</v>
      </c>
      <c r="AB85">
        <f t="shared" si="29"/>
        <v>0</v>
      </c>
      <c r="AC85">
        <f t="shared" si="29"/>
        <v>0</v>
      </c>
      <c r="AD85">
        <f t="shared" si="29"/>
        <v>0</v>
      </c>
      <c r="AE85">
        <f t="shared" si="29"/>
        <v>0</v>
      </c>
      <c r="AF85">
        <f t="shared" si="29"/>
        <v>0</v>
      </c>
      <c r="AG85">
        <f t="shared" si="29"/>
        <v>0</v>
      </c>
      <c r="AH85">
        <f t="shared" si="29"/>
        <v>0</v>
      </c>
      <c r="AI85">
        <f t="shared" si="29"/>
        <v>0</v>
      </c>
      <c r="AJ85">
        <f t="shared" si="29"/>
        <v>0</v>
      </c>
      <c r="AK85">
        <f t="shared" si="29"/>
        <v>0</v>
      </c>
      <c r="AL85">
        <f t="shared" si="29"/>
        <v>0</v>
      </c>
      <c r="AM85">
        <f t="shared" si="29"/>
        <v>0</v>
      </c>
      <c r="AN85">
        <f t="shared" si="29"/>
        <v>0</v>
      </c>
      <c r="AO85">
        <f t="shared" si="29"/>
        <v>0</v>
      </c>
      <c r="AP85">
        <f t="shared" si="29"/>
        <v>0</v>
      </c>
      <c r="AQ85">
        <f t="shared" si="29"/>
        <v>0</v>
      </c>
      <c r="AR85">
        <f t="shared" si="29"/>
        <v>0</v>
      </c>
      <c r="AS85">
        <f t="shared" ref="AS85:BX85" si="30">AS4+AS73-AS39</f>
        <v>0</v>
      </c>
      <c r="AT85">
        <f t="shared" si="30"/>
        <v>0</v>
      </c>
      <c r="AU85">
        <f t="shared" si="30"/>
        <v>0</v>
      </c>
      <c r="AV85">
        <f t="shared" si="30"/>
        <v>0</v>
      </c>
      <c r="AW85">
        <f t="shared" si="30"/>
        <v>0</v>
      </c>
      <c r="AX85">
        <f t="shared" si="30"/>
        <v>0</v>
      </c>
      <c r="AY85">
        <f t="shared" si="30"/>
        <v>0</v>
      </c>
      <c r="AZ85">
        <f t="shared" si="30"/>
        <v>0</v>
      </c>
      <c r="BA85">
        <f t="shared" si="30"/>
        <v>0</v>
      </c>
      <c r="BB85">
        <f t="shared" si="30"/>
        <v>0</v>
      </c>
      <c r="BC85">
        <f t="shared" si="30"/>
        <v>0</v>
      </c>
      <c r="BD85">
        <f t="shared" si="30"/>
        <v>0</v>
      </c>
      <c r="BE85">
        <f t="shared" si="30"/>
        <v>0</v>
      </c>
      <c r="BF85">
        <f t="shared" si="30"/>
        <v>0</v>
      </c>
      <c r="BG85">
        <f t="shared" si="30"/>
        <v>0</v>
      </c>
      <c r="BH85">
        <f t="shared" si="30"/>
        <v>0</v>
      </c>
      <c r="BI85">
        <f t="shared" si="30"/>
        <v>0</v>
      </c>
      <c r="BJ85">
        <f t="shared" si="30"/>
        <v>0</v>
      </c>
      <c r="BK85">
        <f t="shared" si="30"/>
        <v>0</v>
      </c>
      <c r="BL85">
        <f t="shared" si="30"/>
        <v>0</v>
      </c>
      <c r="BM85">
        <f t="shared" si="30"/>
        <v>0</v>
      </c>
      <c r="BN85">
        <f t="shared" si="30"/>
        <v>0</v>
      </c>
      <c r="BO85">
        <f t="shared" si="30"/>
        <v>0</v>
      </c>
      <c r="BP85">
        <f t="shared" si="30"/>
        <v>0</v>
      </c>
      <c r="BQ85">
        <f t="shared" si="30"/>
        <v>0</v>
      </c>
      <c r="BR85">
        <f t="shared" si="30"/>
        <v>0</v>
      </c>
      <c r="BS85">
        <f t="shared" si="30"/>
        <v>0</v>
      </c>
      <c r="BT85">
        <f t="shared" si="30"/>
        <v>0</v>
      </c>
      <c r="BU85">
        <f t="shared" si="30"/>
        <v>0</v>
      </c>
      <c r="BV85">
        <f t="shared" si="30"/>
        <v>0</v>
      </c>
      <c r="BW85">
        <f t="shared" si="30"/>
        <v>0</v>
      </c>
      <c r="BX85">
        <f t="shared" si="30"/>
        <v>0</v>
      </c>
      <c r="BY85">
        <f t="shared" ref="BY85:CZ85" si="31">BY4+BY73-BY39</f>
        <v>0</v>
      </c>
      <c r="BZ85">
        <f t="shared" si="31"/>
        <v>0</v>
      </c>
      <c r="CA85">
        <f t="shared" si="31"/>
        <v>0</v>
      </c>
      <c r="CB85">
        <f t="shared" si="31"/>
        <v>0</v>
      </c>
      <c r="CC85">
        <f t="shared" si="31"/>
        <v>0</v>
      </c>
      <c r="CD85">
        <f t="shared" si="31"/>
        <v>0</v>
      </c>
      <c r="CE85">
        <f t="shared" si="31"/>
        <v>0</v>
      </c>
      <c r="CF85">
        <f t="shared" si="31"/>
        <v>0</v>
      </c>
      <c r="CG85">
        <f t="shared" si="31"/>
        <v>0</v>
      </c>
      <c r="CH85">
        <f t="shared" si="31"/>
        <v>0</v>
      </c>
      <c r="CI85">
        <f t="shared" si="31"/>
        <v>0</v>
      </c>
      <c r="CJ85">
        <f t="shared" si="31"/>
        <v>0</v>
      </c>
      <c r="CK85">
        <f t="shared" si="31"/>
        <v>0</v>
      </c>
      <c r="CL85">
        <f t="shared" si="31"/>
        <v>0</v>
      </c>
      <c r="CM85">
        <f t="shared" si="31"/>
        <v>0</v>
      </c>
      <c r="CN85">
        <f t="shared" si="31"/>
        <v>0</v>
      </c>
      <c r="CO85">
        <f t="shared" si="31"/>
        <v>0</v>
      </c>
      <c r="CP85">
        <f t="shared" si="31"/>
        <v>0</v>
      </c>
      <c r="CQ85">
        <f t="shared" si="31"/>
        <v>0</v>
      </c>
      <c r="CR85">
        <f t="shared" si="31"/>
        <v>0</v>
      </c>
      <c r="CS85">
        <f t="shared" si="31"/>
        <v>0</v>
      </c>
      <c r="CT85">
        <f t="shared" si="31"/>
        <v>0</v>
      </c>
      <c r="CU85">
        <f t="shared" si="31"/>
        <v>0</v>
      </c>
      <c r="CV85">
        <f t="shared" si="31"/>
        <v>0</v>
      </c>
      <c r="CW85">
        <f t="shared" si="31"/>
        <v>0</v>
      </c>
      <c r="CX85">
        <f t="shared" si="31"/>
        <v>0</v>
      </c>
      <c r="CY85">
        <f t="shared" si="31"/>
        <v>0</v>
      </c>
      <c r="CZ85">
        <f t="shared" si="31"/>
        <v>0</v>
      </c>
    </row>
    <row r="86" spans="1:104" x14ac:dyDescent="0.25">
      <c r="C86" t="s">
        <v>28</v>
      </c>
      <c r="D86">
        <v>34</v>
      </c>
      <c r="E86">
        <v>66</v>
      </c>
      <c r="F86" t="s">
        <v>6</v>
      </c>
      <c r="G86" s="1">
        <f t="shared" ref="G86:G91" si="32">SUM(H86:CZ86)</f>
        <v>0</v>
      </c>
      <c r="H86">
        <f t="shared" ref="H86:AR86" si="33">H5+H74-H40</f>
        <v>0</v>
      </c>
      <c r="I86">
        <f t="shared" si="33"/>
        <v>0</v>
      </c>
      <c r="J86">
        <f t="shared" si="33"/>
        <v>0</v>
      </c>
      <c r="K86">
        <f t="shared" si="33"/>
        <v>0</v>
      </c>
      <c r="L86">
        <f t="shared" si="33"/>
        <v>0</v>
      </c>
      <c r="M86">
        <f t="shared" si="33"/>
        <v>0</v>
      </c>
      <c r="N86">
        <f t="shared" si="33"/>
        <v>0</v>
      </c>
      <c r="O86">
        <f t="shared" si="33"/>
        <v>0</v>
      </c>
      <c r="P86">
        <f t="shared" si="33"/>
        <v>0</v>
      </c>
      <c r="Q86">
        <f t="shared" si="33"/>
        <v>0</v>
      </c>
      <c r="R86">
        <f t="shared" si="33"/>
        <v>0</v>
      </c>
      <c r="S86">
        <f t="shared" si="33"/>
        <v>0</v>
      </c>
      <c r="T86">
        <f t="shared" si="33"/>
        <v>0</v>
      </c>
      <c r="U86">
        <f t="shared" si="33"/>
        <v>0</v>
      </c>
      <c r="V86">
        <f t="shared" si="33"/>
        <v>0</v>
      </c>
      <c r="W86">
        <f t="shared" si="33"/>
        <v>0</v>
      </c>
      <c r="X86">
        <f t="shared" si="33"/>
        <v>0</v>
      </c>
      <c r="Y86">
        <f t="shared" si="33"/>
        <v>0</v>
      </c>
      <c r="Z86">
        <f t="shared" si="33"/>
        <v>0</v>
      </c>
      <c r="AA86">
        <f t="shared" si="33"/>
        <v>0</v>
      </c>
      <c r="AB86">
        <f t="shared" si="33"/>
        <v>0</v>
      </c>
      <c r="AC86">
        <f t="shared" si="33"/>
        <v>0</v>
      </c>
      <c r="AD86">
        <f t="shared" si="33"/>
        <v>0</v>
      </c>
      <c r="AE86">
        <f t="shared" si="33"/>
        <v>0</v>
      </c>
      <c r="AF86">
        <f t="shared" si="33"/>
        <v>0</v>
      </c>
      <c r="AG86">
        <f t="shared" si="33"/>
        <v>0</v>
      </c>
      <c r="AH86">
        <f t="shared" si="33"/>
        <v>0</v>
      </c>
      <c r="AI86">
        <f t="shared" si="33"/>
        <v>0</v>
      </c>
      <c r="AJ86">
        <f t="shared" si="33"/>
        <v>0</v>
      </c>
      <c r="AK86">
        <f t="shared" si="33"/>
        <v>0</v>
      </c>
      <c r="AL86">
        <f t="shared" si="33"/>
        <v>0</v>
      </c>
      <c r="AM86">
        <f t="shared" si="33"/>
        <v>0</v>
      </c>
      <c r="AN86">
        <f t="shared" si="33"/>
        <v>0</v>
      </c>
      <c r="AO86">
        <f t="shared" si="33"/>
        <v>0</v>
      </c>
      <c r="AP86">
        <f t="shared" si="33"/>
        <v>0</v>
      </c>
      <c r="AQ86">
        <f t="shared" si="33"/>
        <v>0</v>
      </c>
      <c r="AR86">
        <f t="shared" si="33"/>
        <v>0</v>
      </c>
      <c r="AS86">
        <f t="shared" ref="AS86:BX86" si="34">AS5+AS74-AS40</f>
        <v>0</v>
      </c>
      <c r="AT86">
        <f t="shared" si="34"/>
        <v>0</v>
      </c>
      <c r="AU86">
        <f t="shared" si="34"/>
        <v>0</v>
      </c>
      <c r="AV86">
        <f t="shared" si="34"/>
        <v>0</v>
      </c>
      <c r="AW86">
        <f t="shared" si="34"/>
        <v>0</v>
      </c>
      <c r="AX86">
        <f t="shared" si="34"/>
        <v>0</v>
      </c>
      <c r="AY86">
        <f t="shared" si="34"/>
        <v>0</v>
      </c>
      <c r="AZ86">
        <f t="shared" si="34"/>
        <v>0</v>
      </c>
      <c r="BA86">
        <f t="shared" si="34"/>
        <v>0</v>
      </c>
      <c r="BB86">
        <f t="shared" si="34"/>
        <v>0</v>
      </c>
      <c r="BC86">
        <f t="shared" si="34"/>
        <v>0</v>
      </c>
      <c r="BD86">
        <f t="shared" si="34"/>
        <v>0</v>
      </c>
      <c r="BE86">
        <f t="shared" si="34"/>
        <v>0</v>
      </c>
      <c r="BF86">
        <f t="shared" si="34"/>
        <v>0</v>
      </c>
      <c r="BG86">
        <f t="shared" si="34"/>
        <v>0</v>
      </c>
      <c r="BH86">
        <f t="shared" si="34"/>
        <v>0</v>
      </c>
      <c r="BI86">
        <f t="shared" si="34"/>
        <v>0</v>
      </c>
      <c r="BJ86">
        <f t="shared" si="34"/>
        <v>0</v>
      </c>
      <c r="BK86">
        <f t="shared" si="34"/>
        <v>0</v>
      </c>
      <c r="BL86">
        <f t="shared" si="34"/>
        <v>0</v>
      </c>
      <c r="BM86">
        <f t="shared" si="34"/>
        <v>0</v>
      </c>
      <c r="BN86">
        <f t="shared" si="34"/>
        <v>0</v>
      </c>
      <c r="BO86">
        <f t="shared" si="34"/>
        <v>0</v>
      </c>
      <c r="BP86">
        <f t="shared" si="34"/>
        <v>0</v>
      </c>
      <c r="BQ86">
        <f t="shared" si="34"/>
        <v>0</v>
      </c>
      <c r="BR86">
        <f t="shared" si="34"/>
        <v>0</v>
      </c>
      <c r="BS86">
        <f t="shared" si="34"/>
        <v>0</v>
      </c>
      <c r="BT86">
        <f t="shared" si="34"/>
        <v>0</v>
      </c>
      <c r="BU86">
        <f t="shared" si="34"/>
        <v>0</v>
      </c>
      <c r="BV86">
        <f t="shared" si="34"/>
        <v>0</v>
      </c>
      <c r="BW86">
        <f t="shared" si="34"/>
        <v>0</v>
      </c>
      <c r="BX86">
        <f t="shared" si="34"/>
        <v>0</v>
      </c>
      <c r="BY86">
        <f t="shared" ref="BY86:CZ86" si="35">BY5+BY74-BY40</f>
        <v>0</v>
      </c>
      <c r="BZ86">
        <f t="shared" si="35"/>
        <v>0</v>
      </c>
      <c r="CA86">
        <f t="shared" si="35"/>
        <v>0</v>
      </c>
      <c r="CB86">
        <f t="shared" si="35"/>
        <v>0</v>
      </c>
      <c r="CC86">
        <f t="shared" si="35"/>
        <v>0</v>
      </c>
      <c r="CD86">
        <f t="shared" si="35"/>
        <v>0</v>
      </c>
      <c r="CE86">
        <f t="shared" si="35"/>
        <v>0</v>
      </c>
      <c r="CF86">
        <f t="shared" si="35"/>
        <v>0</v>
      </c>
      <c r="CG86">
        <f t="shared" si="35"/>
        <v>0</v>
      </c>
      <c r="CH86">
        <f t="shared" si="35"/>
        <v>0</v>
      </c>
      <c r="CI86">
        <f t="shared" si="35"/>
        <v>0</v>
      </c>
      <c r="CJ86">
        <f t="shared" si="35"/>
        <v>0</v>
      </c>
      <c r="CK86">
        <f t="shared" si="35"/>
        <v>0</v>
      </c>
      <c r="CL86">
        <f t="shared" si="35"/>
        <v>0</v>
      </c>
      <c r="CM86">
        <f t="shared" si="35"/>
        <v>0</v>
      </c>
      <c r="CN86">
        <f t="shared" si="35"/>
        <v>0</v>
      </c>
      <c r="CO86">
        <f t="shared" si="35"/>
        <v>0</v>
      </c>
      <c r="CP86">
        <f t="shared" si="35"/>
        <v>0</v>
      </c>
      <c r="CQ86">
        <f t="shared" si="35"/>
        <v>0</v>
      </c>
      <c r="CR86">
        <f t="shared" si="35"/>
        <v>0</v>
      </c>
      <c r="CS86">
        <f t="shared" si="35"/>
        <v>0</v>
      </c>
      <c r="CT86">
        <f t="shared" si="35"/>
        <v>0</v>
      </c>
      <c r="CU86">
        <f t="shared" si="35"/>
        <v>0</v>
      </c>
      <c r="CV86">
        <f t="shared" si="35"/>
        <v>0</v>
      </c>
      <c r="CW86">
        <f t="shared" si="35"/>
        <v>0</v>
      </c>
      <c r="CX86">
        <f t="shared" si="35"/>
        <v>0</v>
      </c>
      <c r="CY86">
        <f t="shared" si="35"/>
        <v>0</v>
      </c>
      <c r="CZ86">
        <f t="shared" si="35"/>
        <v>0</v>
      </c>
    </row>
    <row r="87" spans="1:104" x14ac:dyDescent="0.25">
      <c r="C87" t="s">
        <v>29</v>
      </c>
      <c r="D87">
        <v>67</v>
      </c>
      <c r="E87">
        <v>132</v>
      </c>
      <c r="F87" t="s">
        <v>6</v>
      </c>
      <c r="G87" s="1">
        <f t="shared" si="32"/>
        <v>0</v>
      </c>
      <c r="H87">
        <f t="shared" ref="H87:AR87" si="36">H6+H75-H41</f>
        <v>0</v>
      </c>
      <c r="I87">
        <f t="shared" si="36"/>
        <v>0</v>
      </c>
      <c r="J87">
        <f t="shared" si="36"/>
        <v>0</v>
      </c>
      <c r="K87">
        <f t="shared" si="36"/>
        <v>0</v>
      </c>
      <c r="L87">
        <f t="shared" si="36"/>
        <v>0</v>
      </c>
      <c r="M87">
        <f t="shared" si="36"/>
        <v>0</v>
      </c>
      <c r="N87">
        <f t="shared" si="36"/>
        <v>0</v>
      </c>
      <c r="O87">
        <f>O6+O75-O41</f>
        <v>0</v>
      </c>
      <c r="P87">
        <f t="shared" si="36"/>
        <v>0</v>
      </c>
      <c r="Q87">
        <f t="shared" si="36"/>
        <v>0</v>
      </c>
      <c r="R87">
        <f t="shared" si="36"/>
        <v>0</v>
      </c>
      <c r="S87">
        <f t="shared" si="36"/>
        <v>0</v>
      </c>
      <c r="T87">
        <f t="shared" si="36"/>
        <v>0</v>
      </c>
      <c r="U87">
        <f t="shared" si="36"/>
        <v>0</v>
      </c>
      <c r="V87">
        <f t="shared" si="36"/>
        <v>0</v>
      </c>
      <c r="W87">
        <f t="shared" si="36"/>
        <v>0</v>
      </c>
      <c r="X87">
        <f t="shared" si="36"/>
        <v>0</v>
      </c>
      <c r="Y87">
        <f t="shared" si="36"/>
        <v>0</v>
      </c>
      <c r="Z87">
        <f t="shared" si="36"/>
        <v>0</v>
      </c>
      <c r="AA87">
        <f t="shared" si="36"/>
        <v>0</v>
      </c>
      <c r="AB87">
        <f t="shared" si="36"/>
        <v>0</v>
      </c>
      <c r="AC87">
        <f t="shared" si="36"/>
        <v>0</v>
      </c>
      <c r="AD87">
        <f t="shared" si="36"/>
        <v>0</v>
      </c>
      <c r="AE87">
        <f t="shared" si="36"/>
        <v>0</v>
      </c>
      <c r="AF87">
        <f t="shared" si="36"/>
        <v>0</v>
      </c>
      <c r="AG87">
        <f t="shared" si="36"/>
        <v>0</v>
      </c>
      <c r="AH87">
        <f t="shared" si="36"/>
        <v>0</v>
      </c>
      <c r="AI87">
        <f t="shared" si="36"/>
        <v>0</v>
      </c>
      <c r="AJ87">
        <f t="shared" si="36"/>
        <v>0</v>
      </c>
      <c r="AK87">
        <f t="shared" si="36"/>
        <v>0</v>
      </c>
      <c r="AL87">
        <f t="shared" si="36"/>
        <v>0</v>
      </c>
      <c r="AM87">
        <f t="shared" si="36"/>
        <v>0</v>
      </c>
      <c r="AN87">
        <f t="shared" si="36"/>
        <v>0</v>
      </c>
      <c r="AO87">
        <f t="shared" si="36"/>
        <v>0</v>
      </c>
      <c r="AP87">
        <f t="shared" si="36"/>
        <v>0</v>
      </c>
      <c r="AQ87">
        <f t="shared" si="36"/>
        <v>0</v>
      </c>
      <c r="AR87">
        <f t="shared" si="36"/>
        <v>0</v>
      </c>
      <c r="AS87">
        <f t="shared" ref="AS87:BX87" si="37">AS6+AS75-AS41</f>
        <v>0</v>
      </c>
      <c r="AT87">
        <f t="shared" si="37"/>
        <v>0</v>
      </c>
      <c r="AU87">
        <f t="shared" si="37"/>
        <v>0</v>
      </c>
      <c r="AV87">
        <f t="shared" si="37"/>
        <v>0</v>
      </c>
      <c r="AW87">
        <f t="shared" si="37"/>
        <v>0</v>
      </c>
      <c r="AX87">
        <f t="shared" si="37"/>
        <v>0</v>
      </c>
      <c r="AY87">
        <f t="shared" si="37"/>
        <v>0</v>
      </c>
      <c r="AZ87">
        <f t="shared" si="37"/>
        <v>0</v>
      </c>
      <c r="BA87">
        <f t="shared" si="37"/>
        <v>0</v>
      </c>
      <c r="BB87">
        <f t="shared" si="37"/>
        <v>0</v>
      </c>
      <c r="BC87">
        <f t="shared" si="37"/>
        <v>0</v>
      </c>
      <c r="BD87">
        <f t="shared" si="37"/>
        <v>0</v>
      </c>
      <c r="BE87">
        <f t="shared" si="37"/>
        <v>0</v>
      </c>
      <c r="BF87">
        <f t="shared" si="37"/>
        <v>0</v>
      </c>
      <c r="BG87">
        <f t="shared" si="37"/>
        <v>0</v>
      </c>
      <c r="BH87">
        <f t="shared" si="37"/>
        <v>0</v>
      </c>
      <c r="BI87">
        <f t="shared" si="37"/>
        <v>0</v>
      </c>
      <c r="BJ87">
        <f t="shared" si="37"/>
        <v>0</v>
      </c>
      <c r="BK87">
        <f t="shared" si="37"/>
        <v>0</v>
      </c>
      <c r="BL87">
        <f t="shared" si="37"/>
        <v>0</v>
      </c>
      <c r="BM87">
        <f t="shared" si="37"/>
        <v>0</v>
      </c>
      <c r="BN87">
        <f t="shared" si="37"/>
        <v>0</v>
      </c>
      <c r="BO87">
        <f t="shared" si="37"/>
        <v>0</v>
      </c>
      <c r="BP87">
        <f t="shared" si="37"/>
        <v>0</v>
      </c>
      <c r="BQ87">
        <f t="shared" si="37"/>
        <v>0</v>
      </c>
      <c r="BR87">
        <f t="shared" si="37"/>
        <v>0</v>
      </c>
      <c r="BS87">
        <f t="shared" si="37"/>
        <v>0</v>
      </c>
      <c r="BT87">
        <f t="shared" si="37"/>
        <v>0</v>
      </c>
      <c r="BU87">
        <f t="shared" si="37"/>
        <v>0</v>
      </c>
      <c r="BV87">
        <f t="shared" si="37"/>
        <v>0</v>
      </c>
      <c r="BW87">
        <f t="shared" si="37"/>
        <v>0</v>
      </c>
      <c r="BX87">
        <f t="shared" si="37"/>
        <v>0</v>
      </c>
      <c r="BY87">
        <f t="shared" ref="BY87:CZ87" si="38">BY6+BY75-BY41</f>
        <v>0</v>
      </c>
      <c r="BZ87">
        <f t="shared" si="38"/>
        <v>0</v>
      </c>
      <c r="CA87">
        <f t="shared" si="38"/>
        <v>0</v>
      </c>
      <c r="CB87">
        <f t="shared" si="38"/>
        <v>0</v>
      </c>
      <c r="CC87">
        <f t="shared" si="38"/>
        <v>0</v>
      </c>
      <c r="CD87">
        <f t="shared" si="38"/>
        <v>0</v>
      </c>
      <c r="CE87">
        <f t="shared" si="38"/>
        <v>0</v>
      </c>
      <c r="CF87">
        <f t="shared" si="38"/>
        <v>0</v>
      </c>
      <c r="CG87">
        <f t="shared" si="38"/>
        <v>0</v>
      </c>
      <c r="CH87">
        <f t="shared" si="38"/>
        <v>0</v>
      </c>
      <c r="CI87">
        <f t="shared" si="38"/>
        <v>0</v>
      </c>
      <c r="CJ87">
        <f t="shared" si="38"/>
        <v>0</v>
      </c>
      <c r="CK87">
        <f t="shared" si="38"/>
        <v>0</v>
      </c>
      <c r="CL87">
        <f t="shared" si="38"/>
        <v>0</v>
      </c>
      <c r="CM87">
        <f t="shared" si="38"/>
        <v>0</v>
      </c>
      <c r="CN87">
        <f t="shared" si="38"/>
        <v>0</v>
      </c>
      <c r="CO87">
        <f t="shared" si="38"/>
        <v>0</v>
      </c>
      <c r="CP87">
        <f t="shared" si="38"/>
        <v>0</v>
      </c>
      <c r="CQ87">
        <f t="shared" si="38"/>
        <v>0</v>
      </c>
      <c r="CR87">
        <f t="shared" si="38"/>
        <v>0</v>
      </c>
      <c r="CS87">
        <f t="shared" si="38"/>
        <v>0</v>
      </c>
      <c r="CT87">
        <f t="shared" si="38"/>
        <v>0</v>
      </c>
      <c r="CU87">
        <f t="shared" si="38"/>
        <v>0</v>
      </c>
      <c r="CV87">
        <f t="shared" si="38"/>
        <v>0</v>
      </c>
      <c r="CW87">
        <f t="shared" si="38"/>
        <v>0</v>
      </c>
      <c r="CX87">
        <f t="shared" si="38"/>
        <v>0</v>
      </c>
      <c r="CY87">
        <f t="shared" si="38"/>
        <v>0</v>
      </c>
      <c r="CZ87">
        <f t="shared" si="38"/>
        <v>0</v>
      </c>
    </row>
    <row r="88" spans="1:104" x14ac:dyDescent="0.25">
      <c r="C88" t="s">
        <v>30</v>
      </c>
      <c r="D88">
        <v>133</v>
      </c>
      <c r="E88">
        <v>275</v>
      </c>
      <c r="F88" t="s">
        <v>6</v>
      </c>
      <c r="G88" s="1">
        <f t="shared" si="32"/>
        <v>0</v>
      </c>
      <c r="H88">
        <f t="shared" ref="H88:AR88" si="39">H7+H76-H42</f>
        <v>0</v>
      </c>
      <c r="I88">
        <f t="shared" si="39"/>
        <v>0</v>
      </c>
      <c r="J88">
        <f t="shared" si="39"/>
        <v>0</v>
      </c>
      <c r="K88">
        <f t="shared" si="39"/>
        <v>0</v>
      </c>
      <c r="L88">
        <f t="shared" si="39"/>
        <v>0</v>
      </c>
      <c r="M88">
        <f t="shared" si="39"/>
        <v>0</v>
      </c>
      <c r="N88">
        <f t="shared" si="39"/>
        <v>0</v>
      </c>
      <c r="O88">
        <f t="shared" si="39"/>
        <v>0</v>
      </c>
      <c r="P88">
        <f t="shared" si="39"/>
        <v>0</v>
      </c>
      <c r="Q88">
        <f t="shared" si="39"/>
        <v>0</v>
      </c>
      <c r="R88">
        <f t="shared" si="39"/>
        <v>0</v>
      </c>
      <c r="S88">
        <f t="shared" si="39"/>
        <v>0</v>
      </c>
      <c r="T88">
        <f t="shared" si="39"/>
        <v>0</v>
      </c>
      <c r="U88">
        <f t="shared" si="39"/>
        <v>0</v>
      </c>
      <c r="V88">
        <f t="shared" si="39"/>
        <v>0</v>
      </c>
      <c r="W88">
        <f t="shared" si="39"/>
        <v>0</v>
      </c>
      <c r="X88">
        <f t="shared" si="39"/>
        <v>0</v>
      </c>
      <c r="Y88">
        <f t="shared" si="39"/>
        <v>0</v>
      </c>
      <c r="Z88">
        <f t="shared" si="39"/>
        <v>0</v>
      </c>
      <c r="AA88">
        <f t="shared" si="39"/>
        <v>0</v>
      </c>
      <c r="AB88">
        <f t="shared" si="39"/>
        <v>0</v>
      </c>
      <c r="AC88">
        <f t="shared" si="39"/>
        <v>0</v>
      </c>
      <c r="AD88">
        <f t="shared" si="39"/>
        <v>0</v>
      </c>
      <c r="AE88">
        <f t="shared" si="39"/>
        <v>0</v>
      </c>
      <c r="AF88">
        <f t="shared" si="39"/>
        <v>0</v>
      </c>
      <c r="AG88">
        <f t="shared" si="39"/>
        <v>0</v>
      </c>
      <c r="AH88">
        <f t="shared" si="39"/>
        <v>0</v>
      </c>
      <c r="AI88">
        <f t="shared" si="39"/>
        <v>0</v>
      </c>
      <c r="AJ88">
        <f t="shared" si="39"/>
        <v>0</v>
      </c>
      <c r="AK88">
        <f t="shared" si="39"/>
        <v>0</v>
      </c>
      <c r="AL88">
        <f t="shared" si="39"/>
        <v>0</v>
      </c>
      <c r="AM88">
        <f t="shared" si="39"/>
        <v>0</v>
      </c>
      <c r="AN88">
        <f t="shared" si="39"/>
        <v>0</v>
      </c>
      <c r="AO88">
        <f t="shared" si="39"/>
        <v>0</v>
      </c>
      <c r="AP88">
        <f t="shared" si="39"/>
        <v>0</v>
      </c>
      <c r="AQ88">
        <f t="shared" si="39"/>
        <v>0</v>
      </c>
      <c r="AR88">
        <f t="shared" si="39"/>
        <v>0</v>
      </c>
      <c r="AS88">
        <f t="shared" ref="AS88:BX88" si="40">AS7+AS76-AS42</f>
        <v>0</v>
      </c>
      <c r="AT88">
        <f t="shared" si="40"/>
        <v>0</v>
      </c>
      <c r="AU88">
        <f t="shared" si="40"/>
        <v>0</v>
      </c>
      <c r="AV88">
        <f t="shared" si="40"/>
        <v>0</v>
      </c>
      <c r="AW88">
        <f t="shared" si="40"/>
        <v>0</v>
      </c>
      <c r="AX88">
        <f t="shared" si="40"/>
        <v>0</v>
      </c>
      <c r="AY88">
        <f t="shared" si="40"/>
        <v>0</v>
      </c>
      <c r="AZ88">
        <f t="shared" si="40"/>
        <v>0</v>
      </c>
      <c r="BA88">
        <f t="shared" si="40"/>
        <v>0</v>
      </c>
      <c r="BB88">
        <f t="shared" si="40"/>
        <v>0</v>
      </c>
      <c r="BC88">
        <f t="shared" si="40"/>
        <v>0</v>
      </c>
      <c r="BD88">
        <f t="shared" si="40"/>
        <v>0</v>
      </c>
      <c r="BE88">
        <f t="shared" si="40"/>
        <v>0</v>
      </c>
      <c r="BF88">
        <f t="shared" si="40"/>
        <v>0</v>
      </c>
      <c r="BG88">
        <f t="shared" si="40"/>
        <v>0</v>
      </c>
      <c r="BH88">
        <f t="shared" si="40"/>
        <v>0</v>
      </c>
      <c r="BI88">
        <f t="shared" si="40"/>
        <v>0</v>
      </c>
      <c r="BJ88">
        <f t="shared" si="40"/>
        <v>0</v>
      </c>
      <c r="BK88">
        <f t="shared" si="40"/>
        <v>0</v>
      </c>
      <c r="BL88">
        <f t="shared" si="40"/>
        <v>0</v>
      </c>
      <c r="BM88">
        <f t="shared" si="40"/>
        <v>0</v>
      </c>
      <c r="BN88">
        <f t="shared" si="40"/>
        <v>0</v>
      </c>
      <c r="BO88">
        <f t="shared" si="40"/>
        <v>0</v>
      </c>
      <c r="BP88">
        <f t="shared" si="40"/>
        <v>0</v>
      </c>
      <c r="BQ88">
        <f t="shared" si="40"/>
        <v>0</v>
      </c>
      <c r="BR88">
        <f t="shared" si="40"/>
        <v>0</v>
      </c>
      <c r="BS88">
        <f t="shared" si="40"/>
        <v>0</v>
      </c>
      <c r="BT88">
        <f t="shared" si="40"/>
        <v>0</v>
      </c>
      <c r="BU88">
        <f t="shared" si="40"/>
        <v>0</v>
      </c>
      <c r="BV88">
        <f t="shared" si="40"/>
        <v>0</v>
      </c>
      <c r="BW88">
        <f t="shared" si="40"/>
        <v>0</v>
      </c>
      <c r="BX88">
        <f t="shared" si="40"/>
        <v>0</v>
      </c>
      <c r="BY88">
        <f t="shared" ref="BY88:CZ88" si="41">BY7+BY76-BY42</f>
        <v>0</v>
      </c>
      <c r="BZ88">
        <f t="shared" si="41"/>
        <v>0</v>
      </c>
      <c r="CA88">
        <f t="shared" si="41"/>
        <v>0</v>
      </c>
      <c r="CB88">
        <f t="shared" si="41"/>
        <v>0</v>
      </c>
      <c r="CC88">
        <f t="shared" si="41"/>
        <v>0</v>
      </c>
      <c r="CD88">
        <f t="shared" si="41"/>
        <v>0</v>
      </c>
      <c r="CE88">
        <f t="shared" si="41"/>
        <v>0</v>
      </c>
      <c r="CF88">
        <f t="shared" si="41"/>
        <v>0</v>
      </c>
      <c r="CG88">
        <f t="shared" si="41"/>
        <v>0</v>
      </c>
      <c r="CH88">
        <f t="shared" si="41"/>
        <v>0</v>
      </c>
      <c r="CI88">
        <f t="shared" si="41"/>
        <v>0</v>
      </c>
      <c r="CJ88">
        <f t="shared" si="41"/>
        <v>0</v>
      </c>
      <c r="CK88">
        <f t="shared" si="41"/>
        <v>0</v>
      </c>
      <c r="CL88">
        <f t="shared" si="41"/>
        <v>0</v>
      </c>
      <c r="CM88">
        <f t="shared" si="41"/>
        <v>0</v>
      </c>
      <c r="CN88">
        <f t="shared" si="41"/>
        <v>0</v>
      </c>
      <c r="CO88">
        <f t="shared" si="41"/>
        <v>0</v>
      </c>
      <c r="CP88">
        <f t="shared" si="41"/>
        <v>0</v>
      </c>
      <c r="CQ88">
        <f t="shared" si="41"/>
        <v>0</v>
      </c>
      <c r="CR88">
        <f t="shared" si="41"/>
        <v>0</v>
      </c>
      <c r="CS88">
        <f t="shared" si="41"/>
        <v>0</v>
      </c>
      <c r="CT88">
        <f t="shared" si="41"/>
        <v>0</v>
      </c>
      <c r="CU88">
        <f t="shared" si="41"/>
        <v>0</v>
      </c>
      <c r="CV88">
        <f t="shared" si="41"/>
        <v>0</v>
      </c>
      <c r="CW88">
        <f t="shared" si="41"/>
        <v>0</v>
      </c>
      <c r="CX88">
        <f t="shared" si="41"/>
        <v>0</v>
      </c>
      <c r="CY88">
        <f t="shared" si="41"/>
        <v>0</v>
      </c>
      <c r="CZ88">
        <f t="shared" si="41"/>
        <v>0</v>
      </c>
    </row>
    <row r="89" spans="1:104" x14ac:dyDescent="0.25">
      <c r="C89" t="s">
        <v>31</v>
      </c>
      <c r="D89">
        <v>276</v>
      </c>
      <c r="E89">
        <v>330</v>
      </c>
      <c r="F89" t="s">
        <v>6</v>
      </c>
      <c r="G89" s="1">
        <f t="shared" si="32"/>
        <v>0</v>
      </c>
      <c r="H89">
        <f t="shared" ref="H89:AR89" si="42">H8+H77-H43</f>
        <v>0</v>
      </c>
      <c r="I89">
        <f t="shared" si="42"/>
        <v>0</v>
      </c>
      <c r="J89">
        <f t="shared" si="42"/>
        <v>0</v>
      </c>
      <c r="K89">
        <f t="shared" si="42"/>
        <v>0</v>
      </c>
      <c r="L89">
        <f t="shared" si="42"/>
        <v>0</v>
      </c>
      <c r="M89">
        <f t="shared" si="42"/>
        <v>0</v>
      </c>
      <c r="N89">
        <f t="shared" si="42"/>
        <v>0</v>
      </c>
      <c r="O89">
        <f t="shared" si="42"/>
        <v>0</v>
      </c>
      <c r="P89">
        <f t="shared" si="42"/>
        <v>0</v>
      </c>
      <c r="Q89">
        <f t="shared" si="42"/>
        <v>0</v>
      </c>
      <c r="R89">
        <f t="shared" si="42"/>
        <v>0</v>
      </c>
      <c r="S89">
        <f t="shared" si="42"/>
        <v>0</v>
      </c>
      <c r="T89">
        <f t="shared" si="42"/>
        <v>0</v>
      </c>
      <c r="U89">
        <f t="shared" si="42"/>
        <v>0</v>
      </c>
      <c r="V89">
        <f t="shared" si="42"/>
        <v>0</v>
      </c>
      <c r="W89">
        <f t="shared" si="42"/>
        <v>0</v>
      </c>
      <c r="X89">
        <f t="shared" si="42"/>
        <v>0</v>
      </c>
      <c r="Y89">
        <f t="shared" si="42"/>
        <v>0</v>
      </c>
      <c r="Z89">
        <f t="shared" si="42"/>
        <v>0</v>
      </c>
      <c r="AA89">
        <f t="shared" si="42"/>
        <v>0</v>
      </c>
      <c r="AB89">
        <f t="shared" si="42"/>
        <v>0</v>
      </c>
      <c r="AC89">
        <f t="shared" si="42"/>
        <v>0</v>
      </c>
      <c r="AD89">
        <f t="shared" si="42"/>
        <v>0</v>
      </c>
      <c r="AE89">
        <f t="shared" si="42"/>
        <v>0</v>
      </c>
      <c r="AF89">
        <f t="shared" si="42"/>
        <v>0</v>
      </c>
      <c r="AG89">
        <f t="shared" si="42"/>
        <v>0</v>
      </c>
      <c r="AH89">
        <f t="shared" si="42"/>
        <v>0</v>
      </c>
      <c r="AI89">
        <f t="shared" si="42"/>
        <v>0</v>
      </c>
      <c r="AJ89">
        <f t="shared" si="42"/>
        <v>0</v>
      </c>
      <c r="AK89">
        <f t="shared" si="42"/>
        <v>0</v>
      </c>
      <c r="AL89">
        <f t="shared" si="42"/>
        <v>0</v>
      </c>
      <c r="AM89">
        <f t="shared" si="42"/>
        <v>0</v>
      </c>
      <c r="AN89">
        <f t="shared" si="42"/>
        <v>0</v>
      </c>
      <c r="AO89">
        <f t="shared" si="42"/>
        <v>0</v>
      </c>
      <c r="AP89">
        <f t="shared" si="42"/>
        <v>0</v>
      </c>
      <c r="AQ89">
        <f t="shared" si="42"/>
        <v>0</v>
      </c>
      <c r="AR89">
        <f t="shared" si="42"/>
        <v>0</v>
      </c>
      <c r="AS89">
        <f t="shared" ref="AS89:BX89" si="43">AS8+AS77-AS43</f>
        <v>0</v>
      </c>
      <c r="AT89">
        <f t="shared" si="43"/>
        <v>0</v>
      </c>
      <c r="AU89">
        <f t="shared" si="43"/>
        <v>0</v>
      </c>
      <c r="AV89">
        <f t="shared" si="43"/>
        <v>0</v>
      </c>
      <c r="AW89">
        <f t="shared" si="43"/>
        <v>0</v>
      </c>
      <c r="AX89">
        <f t="shared" si="43"/>
        <v>0</v>
      </c>
      <c r="AY89">
        <f t="shared" si="43"/>
        <v>0</v>
      </c>
      <c r="AZ89">
        <f t="shared" si="43"/>
        <v>0</v>
      </c>
      <c r="BA89">
        <f t="shared" si="43"/>
        <v>0</v>
      </c>
      <c r="BB89">
        <f t="shared" si="43"/>
        <v>0</v>
      </c>
      <c r="BC89">
        <f t="shared" si="43"/>
        <v>0</v>
      </c>
      <c r="BD89">
        <f t="shared" si="43"/>
        <v>0</v>
      </c>
      <c r="BE89">
        <f t="shared" si="43"/>
        <v>0</v>
      </c>
      <c r="BF89">
        <f t="shared" si="43"/>
        <v>0</v>
      </c>
      <c r="BG89">
        <f t="shared" si="43"/>
        <v>0</v>
      </c>
      <c r="BH89">
        <f t="shared" si="43"/>
        <v>0</v>
      </c>
      <c r="BI89">
        <f t="shared" si="43"/>
        <v>0</v>
      </c>
      <c r="BJ89">
        <f t="shared" si="43"/>
        <v>0</v>
      </c>
      <c r="BK89">
        <f t="shared" si="43"/>
        <v>0</v>
      </c>
      <c r="BL89">
        <f t="shared" si="43"/>
        <v>0</v>
      </c>
      <c r="BM89">
        <f t="shared" si="43"/>
        <v>0</v>
      </c>
      <c r="BN89">
        <f t="shared" si="43"/>
        <v>0</v>
      </c>
      <c r="BO89">
        <f t="shared" si="43"/>
        <v>0</v>
      </c>
      <c r="BP89">
        <f t="shared" si="43"/>
        <v>0</v>
      </c>
      <c r="BQ89">
        <f t="shared" si="43"/>
        <v>0</v>
      </c>
      <c r="BR89">
        <f t="shared" si="43"/>
        <v>0</v>
      </c>
      <c r="BS89">
        <f t="shared" si="43"/>
        <v>0</v>
      </c>
      <c r="BT89">
        <f t="shared" si="43"/>
        <v>0</v>
      </c>
      <c r="BU89">
        <f t="shared" si="43"/>
        <v>0</v>
      </c>
      <c r="BV89">
        <f t="shared" si="43"/>
        <v>0</v>
      </c>
      <c r="BW89">
        <f t="shared" si="43"/>
        <v>0</v>
      </c>
      <c r="BX89">
        <f t="shared" si="43"/>
        <v>0</v>
      </c>
      <c r="BY89">
        <f t="shared" ref="BY89:CZ89" si="44">BY8+BY77-BY43</f>
        <v>0</v>
      </c>
      <c r="BZ89">
        <f t="shared" si="44"/>
        <v>0</v>
      </c>
      <c r="CA89">
        <f t="shared" si="44"/>
        <v>0</v>
      </c>
      <c r="CB89">
        <f t="shared" si="44"/>
        <v>0</v>
      </c>
      <c r="CC89">
        <f t="shared" si="44"/>
        <v>0</v>
      </c>
      <c r="CD89">
        <f t="shared" si="44"/>
        <v>0</v>
      </c>
      <c r="CE89">
        <f t="shared" si="44"/>
        <v>0</v>
      </c>
      <c r="CF89">
        <f t="shared" si="44"/>
        <v>0</v>
      </c>
      <c r="CG89">
        <f t="shared" si="44"/>
        <v>0</v>
      </c>
      <c r="CH89">
        <f t="shared" si="44"/>
        <v>0</v>
      </c>
      <c r="CI89">
        <f t="shared" si="44"/>
        <v>0</v>
      </c>
      <c r="CJ89">
        <f t="shared" si="44"/>
        <v>0</v>
      </c>
      <c r="CK89">
        <f t="shared" si="44"/>
        <v>0</v>
      </c>
      <c r="CL89">
        <f t="shared" si="44"/>
        <v>0</v>
      </c>
      <c r="CM89">
        <f t="shared" si="44"/>
        <v>0</v>
      </c>
      <c r="CN89">
        <f t="shared" si="44"/>
        <v>0</v>
      </c>
      <c r="CO89">
        <f t="shared" si="44"/>
        <v>0</v>
      </c>
      <c r="CP89">
        <f t="shared" si="44"/>
        <v>0</v>
      </c>
      <c r="CQ89">
        <f t="shared" si="44"/>
        <v>0</v>
      </c>
      <c r="CR89">
        <f t="shared" si="44"/>
        <v>0</v>
      </c>
      <c r="CS89">
        <f t="shared" si="44"/>
        <v>0</v>
      </c>
      <c r="CT89">
        <f t="shared" si="44"/>
        <v>0</v>
      </c>
      <c r="CU89">
        <f t="shared" si="44"/>
        <v>0</v>
      </c>
      <c r="CV89">
        <f t="shared" si="44"/>
        <v>0</v>
      </c>
      <c r="CW89">
        <f t="shared" si="44"/>
        <v>0</v>
      </c>
      <c r="CX89">
        <f t="shared" si="44"/>
        <v>0</v>
      </c>
      <c r="CY89">
        <f t="shared" si="44"/>
        <v>0</v>
      </c>
      <c r="CZ89">
        <f t="shared" si="44"/>
        <v>0</v>
      </c>
    </row>
    <row r="90" spans="1:104" x14ac:dyDescent="0.25">
      <c r="C90" t="s">
        <v>32</v>
      </c>
      <c r="D90">
        <v>331</v>
      </c>
      <c r="E90">
        <v>500</v>
      </c>
      <c r="F90" t="s">
        <v>6</v>
      </c>
      <c r="G90" s="1">
        <f t="shared" si="32"/>
        <v>0</v>
      </c>
      <c r="H90">
        <f t="shared" ref="H90:AR90" si="45">H9+H78-H44</f>
        <v>0</v>
      </c>
      <c r="I90">
        <f t="shared" si="45"/>
        <v>0</v>
      </c>
      <c r="J90">
        <f t="shared" si="45"/>
        <v>0</v>
      </c>
      <c r="K90">
        <f t="shared" si="45"/>
        <v>0</v>
      </c>
      <c r="L90">
        <f t="shared" si="45"/>
        <v>0</v>
      </c>
      <c r="M90">
        <f t="shared" si="45"/>
        <v>0</v>
      </c>
      <c r="N90">
        <f t="shared" si="45"/>
        <v>0</v>
      </c>
      <c r="O90">
        <f t="shared" si="45"/>
        <v>0</v>
      </c>
      <c r="P90">
        <f t="shared" si="45"/>
        <v>0</v>
      </c>
      <c r="Q90">
        <f t="shared" si="45"/>
        <v>0</v>
      </c>
      <c r="R90">
        <f t="shared" si="45"/>
        <v>0</v>
      </c>
      <c r="S90">
        <f t="shared" si="45"/>
        <v>0</v>
      </c>
      <c r="T90">
        <f t="shared" si="45"/>
        <v>0</v>
      </c>
      <c r="U90">
        <f t="shared" si="45"/>
        <v>0</v>
      </c>
      <c r="V90">
        <f t="shared" si="45"/>
        <v>0</v>
      </c>
      <c r="W90">
        <f t="shared" si="45"/>
        <v>0</v>
      </c>
      <c r="X90">
        <f t="shared" si="45"/>
        <v>0</v>
      </c>
      <c r="Y90">
        <f t="shared" si="45"/>
        <v>0</v>
      </c>
      <c r="Z90">
        <f t="shared" si="45"/>
        <v>0</v>
      </c>
      <c r="AA90">
        <f t="shared" si="45"/>
        <v>0</v>
      </c>
      <c r="AB90">
        <f t="shared" si="45"/>
        <v>0</v>
      </c>
      <c r="AC90">
        <f t="shared" si="45"/>
        <v>0</v>
      </c>
      <c r="AD90">
        <f t="shared" si="45"/>
        <v>0</v>
      </c>
      <c r="AE90">
        <f t="shared" si="45"/>
        <v>0</v>
      </c>
      <c r="AF90">
        <f t="shared" si="45"/>
        <v>0</v>
      </c>
      <c r="AG90">
        <f t="shared" si="45"/>
        <v>0</v>
      </c>
      <c r="AH90">
        <f t="shared" si="45"/>
        <v>0</v>
      </c>
      <c r="AI90">
        <f t="shared" si="45"/>
        <v>0</v>
      </c>
      <c r="AJ90">
        <f t="shared" si="45"/>
        <v>0</v>
      </c>
      <c r="AK90">
        <f t="shared" si="45"/>
        <v>0</v>
      </c>
      <c r="AL90">
        <f t="shared" si="45"/>
        <v>0</v>
      </c>
      <c r="AM90">
        <f t="shared" si="45"/>
        <v>0</v>
      </c>
      <c r="AN90">
        <f t="shared" si="45"/>
        <v>0</v>
      </c>
      <c r="AO90">
        <f t="shared" si="45"/>
        <v>0</v>
      </c>
      <c r="AP90">
        <f t="shared" si="45"/>
        <v>0</v>
      </c>
      <c r="AQ90">
        <f t="shared" si="45"/>
        <v>0</v>
      </c>
      <c r="AR90">
        <f t="shared" si="45"/>
        <v>0</v>
      </c>
      <c r="AS90">
        <f t="shared" ref="AS90:BX90" si="46">AS9+AS78-AS44</f>
        <v>0</v>
      </c>
      <c r="AT90">
        <f t="shared" si="46"/>
        <v>0</v>
      </c>
      <c r="AU90">
        <f t="shared" si="46"/>
        <v>0</v>
      </c>
      <c r="AV90">
        <f t="shared" si="46"/>
        <v>0</v>
      </c>
      <c r="AW90">
        <f t="shared" si="46"/>
        <v>0</v>
      </c>
      <c r="AX90">
        <f t="shared" si="46"/>
        <v>0</v>
      </c>
      <c r="AY90">
        <f t="shared" si="46"/>
        <v>0</v>
      </c>
      <c r="AZ90">
        <f t="shared" si="46"/>
        <v>0</v>
      </c>
      <c r="BA90">
        <f t="shared" si="46"/>
        <v>0</v>
      </c>
      <c r="BB90">
        <f t="shared" si="46"/>
        <v>0</v>
      </c>
      <c r="BC90">
        <f t="shared" si="46"/>
        <v>0</v>
      </c>
      <c r="BD90">
        <f t="shared" si="46"/>
        <v>0</v>
      </c>
      <c r="BE90">
        <f t="shared" si="46"/>
        <v>0</v>
      </c>
      <c r="BF90">
        <f t="shared" si="46"/>
        <v>0</v>
      </c>
      <c r="BG90">
        <f t="shared" si="46"/>
        <v>0</v>
      </c>
      <c r="BH90">
        <f t="shared" si="46"/>
        <v>0</v>
      </c>
      <c r="BI90">
        <f t="shared" si="46"/>
        <v>0</v>
      </c>
      <c r="BJ90">
        <f t="shared" si="46"/>
        <v>0</v>
      </c>
      <c r="BK90">
        <f t="shared" si="46"/>
        <v>0</v>
      </c>
      <c r="BL90">
        <f t="shared" si="46"/>
        <v>0</v>
      </c>
      <c r="BM90">
        <f t="shared" si="46"/>
        <v>0</v>
      </c>
      <c r="BN90">
        <f t="shared" si="46"/>
        <v>0</v>
      </c>
      <c r="BO90">
        <f t="shared" si="46"/>
        <v>0</v>
      </c>
      <c r="BP90">
        <f t="shared" si="46"/>
        <v>0</v>
      </c>
      <c r="BQ90">
        <f t="shared" si="46"/>
        <v>0</v>
      </c>
      <c r="BR90">
        <f t="shared" si="46"/>
        <v>0</v>
      </c>
      <c r="BS90">
        <f t="shared" si="46"/>
        <v>0</v>
      </c>
      <c r="BT90">
        <f t="shared" si="46"/>
        <v>0</v>
      </c>
      <c r="BU90">
        <f t="shared" si="46"/>
        <v>0</v>
      </c>
      <c r="BV90">
        <f t="shared" si="46"/>
        <v>0</v>
      </c>
      <c r="BW90">
        <f t="shared" si="46"/>
        <v>0</v>
      </c>
      <c r="BX90">
        <f t="shared" si="46"/>
        <v>0</v>
      </c>
      <c r="BY90">
        <f t="shared" ref="BY90:CZ90" si="47">BY9+BY78-BY44</f>
        <v>0</v>
      </c>
      <c r="BZ90">
        <f t="shared" si="47"/>
        <v>0</v>
      </c>
      <c r="CA90">
        <f t="shared" si="47"/>
        <v>0</v>
      </c>
      <c r="CB90">
        <f t="shared" si="47"/>
        <v>0</v>
      </c>
      <c r="CC90">
        <f t="shared" si="47"/>
        <v>0</v>
      </c>
      <c r="CD90">
        <f t="shared" si="47"/>
        <v>0</v>
      </c>
      <c r="CE90">
        <f t="shared" si="47"/>
        <v>0</v>
      </c>
      <c r="CF90">
        <f t="shared" si="47"/>
        <v>0</v>
      </c>
      <c r="CG90">
        <f t="shared" si="47"/>
        <v>0</v>
      </c>
      <c r="CH90">
        <f t="shared" si="47"/>
        <v>0</v>
      </c>
      <c r="CI90">
        <f t="shared" si="47"/>
        <v>0</v>
      </c>
      <c r="CJ90">
        <f t="shared" si="47"/>
        <v>0</v>
      </c>
      <c r="CK90">
        <f t="shared" si="47"/>
        <v>0</v>
      </c>
      <c r="CL90">
        <f t="shared" si="47"/>
        <v>0</v>
      </c>
      <c r="CM90">
        <f t="shared" si="47"/>
        <v>0</v>
      </c>
      <c r="CN90">
        <f t="shared" si="47"/>
        <v>0</v>
      </c>
      <c r="CO90">
        <f t="shared" si="47"/>
        <v>0</v>
      </c>
      <c r="CP90">
        <f t="shared" si="47"/>
        <v>0</v>
      </c>
      <c r="CQ90">
        <f t="shared" si="47"/>
        <v>0</v>
      </c>
      <c r="CR90">
        <f t="shared" si="47"/>
        <v>0</v>
      </c>
      <c r="CS90">
        <f t="shared" si="47"/>
        <v>0</v>
      </c>
      <c r="CT90">
        <f t="shared" si="47"/>
        <v>0</v>
      </c>
      <c r="CU90">
        <f t="shared" si="47"/>
        <v>0</v>
      </c>
      <c r="CV90">
        <f t="shared" si="47"/>
        <v>0</v>
      </c>
      <c r="CW90">
        <f t="shared" si="47"/>
        <v>0</v>
      </c>
      <c r="CX90">
        <f t="shared" si="47"/>
        <v>0</v>
      </c>
      <c r="CY90">
        <f t="shared" si="47"/>
        <v>0</v>
      </c>
      <c r="CZ90">
        <f t="shared" si="47"/>
        <v>0</v>
      </c>
    </row>
    <row r="91" spans="1:104" x14ac:dyDescent="0.25">
      <c r="C91" t="s">
        <v>33</v>
      </c>
      <c r="D91">
        <v>501</v>
      </c>
      <c r="E91">
        <v>99999</v>
      </c>
      <c r="F91" t="s">
        <v>6</v>
      </c>
      <c r="G91" s="1">
        <f t="shared" si="32"/>
        <v>0</v>
      </c>
      <c r="H91">
        <f>H10+H79-H45</f>
        <v>0</v>
      </c>
      <c r="I91">
        <f t="shared" ref="I91:M91" si="48">I10+I79-I45</f>
        <v>0</v>
      </c>
      <c r="J91">
        <f t="shared" si="48"/>
        <v>0</v>
      </c>
      <c r="K91">
        <f t="shared" si="48"/>
        <v>0</v>
      </c>
      <c r="L91">
        <f t="shared" si="48"/>
        <v>0</v>
      </c>
      <c r="M91">
        <f t="shared" si="48"/>
        <v>0</v>
      </c>
      <c r="N91">
        <f t="shared" ref="N91:BY91" si="49">N10+N79-N45</f>
        <v>0</v>
      </c>
      <c r="O91">
        <f t="shared" si="49"/>
        <v>0</v>
      </c>
      <c r="P91">
        <f t="shared" si="49"/>
        <v>0</v>
      </c>
      <c r="Q91">
        <f t="shared" si="49"/>
        <v>0</v>
      </c>
      <c r="R91">
        <f t="shared" si="49"/>
        <v>0</v>
      </c>
      <c r="S91">
        <f t="shared" si="49"/>
        <v>0</v>
      </c>
      <c r="T91">
        <f t="shared" si="49"/>
        <v>0</v>
      </c>
      <c r="U91">
        <f t="shared" si="49"/>
        <v>0</v>
      </c>
      <c r="V91">
        <f t="shared" si="49"/>
        <v>0</v>
      </c>
      <c r="W91">
        <f t="shared" si="49"/>
        <v>0</v>
      </c>
      <c r="X91">
        <f t="shared" si="49"/>
        <v>0</v>
      </c>
      <c r="Y91">
        <f t="shared" si="49"/>
        <v>0</v>
      </c>
      <c r="Z91">
        <f t="shared" si="49"/>
        <v>0</v>
      </c>
      <c r="AA91">
        <f t="shared" si="49"/>
        <v>0</v>
      </c>
      <c r="AB91">
        <f t="shared" si="49"/>
        <v>0</v>
      </c>
      <c r="AC91">
        <f t="shared" si="49"/>
        <v>0</v>
      </c>
      <c r="AD91">
        <f t="shared" si="49"/>
        <v>0</v>
      </c>
      <c r="AE91">
        <f t="shared" si="49"/>
        <v>0</v>
      </c>
      <c r="AF91">
        <f t="shared" si="49"/>
        <v>0</v>
      </c>
      <c r="AG91">
        <f t="shared" si="49"/>
        <v>0</v>
      </c>
      <c r="AH91">
        <f t="shared" si="49"/>
        <v>0</v>
      </c>
      <c r="AI91">
        <f t="shared" si="49"/>
        <v>0</v>
      </c>
      <c r="AJ91">
        <f t="shared" si="49"/>
        <v>0</v>
      </c>
      <c r="AK91">
        <f t="shared" si="49"/>
        <v>0</v>
      </c>
      <c r="AL91">
        <f t="shared" si="49"/>
        <v>0</v>
      </c>
      <c r="AM91">
        <f t="shared" si="49"/>
        <v>0</v>
      </c>
      <c r="AN91">
        <f t="shared" si="49"/>
        <v>0</v>
      </c>
      <c r="AO91">
        <f t="shared" si="49"/>
        <v>0</v>
      </c>
      <c r="AP91">
        <f t="shared" si="49"/>
        <v>0</v>
      </c>
      <c r="AQ91">
        <f t="shared" si="49"/>
        <v>0</v>
      </c>
      <c r="AR91">
        <f t="shared" si="49"/>
        <v>0</v>
      </c>
      <c r="AS91">
        <f t="shared" si="49"/>
        <v>0</v>
      </c>
      <c r="AT91">
        <f t="shared" si="49"/>
        <v>0</v>
      </c>
      <c r="AU91">
        <f t="shared" si="49"/>
        <v>0</v>
      </c>
      <c r="AV91">
        <f t="shared" si="49"/>
        <v>0</v>
      </c>
      <c r="AW91">
        <f t="shared" si="49"/>
        <v>0</v>
      </c>
      <c r="AX91">
        <f t="shared" si="49"/>
        <v>0</v>
      </c>
      <c r="AY91">
        <f t="shared" si="49"/>
        <v>0</v>
      </c>
      <c r="AZ91">
        <f t="shared" si="49"/>
        <v>0</v>
      </c>
      <c r="BA91">
        <f t="shared" si="49"/>
        <v>0</v>
      </c>
      <c r="BB91">
        <f t="shared" si="49"/>
        <v>0</v>
      </c>
      <c r="BC91">
        <f t="shared" si="49"/>
        <v>0</v>
      </c>
      <c r="BD91">
        <f t="shared" si="49"/>
        <v>0</v>
      </c>
      <c r="BE91">
        <f t="shared" si="49"/>
        <v>0</v>
      </c>
      <c r="BF91">
        <f t="shared" si="49"/>
        <v>0</v>
      </c>
      <c r="BG91">
        <f t="shared" si="49"/>
        <v>0</v>
      </c>
      <c r="BH91">
        <f t="shared" si="49"/>
        <v>0</v>
      </c>
      <c r="BI91">
        <f t="shared" si="49"/>
        <v>0</v>
      </c>
      <c r="BJ91">
        <f t="shared" si="49"/>
        <v>0</v>
      </c>
      <c r="BK91">
        <f t="shared" si="49"/>
        <v>0</v>
      </c>
      <c r="BL91">
        <f t="shared" si="49"/>
        <v>0</v>
      </c>
      <c r="BM91">
        <f t="shared" si="49"/>
        <v>0</v>
      </c>
      <c r="BN91">
        <f t="shared" si="49"/>
        <v>0</v>
      </c>
      <c r="BO91">
        <f t="shared" si="49"/>
        <v>0</v>
      </c>
      <c r="BP91">
        <f t="shared" si="49"/>
        <v>0</v>
      </c>
      <c r="BQ91">
        <f t="shared" si="49"/>
        <v>0</v>
      </c>
      <c r="BR91">
        <f t="shared" si="49"/>
        <v>0</v>
      </c>
      <c r="BS91">
        <f t="shared" si="49"/>
        <v>0</v>
      </c>
      <c r="BT91">
        <f t="shared" si="49"/>
        <v>0</v>
      </c>
      <c r="BU91">
        <f t="shared" si="49"/>
        <v>0</v>
      </c>
      <c r="BV91">
        <f t="shared" si="49"/>
        <v>0</v>
      </c>
      <c r="BW91">
        <f t="shared" si="49"/>
        <v>0</v>
      </c>
      <c r="BX91">
        <f t="shared" si="49"/>
        <v>0</v>
      </c>
      <c r="BY91">
        <f t="shared" si="49"/>
        <v>0</v>
      </c>
      <c r="BZ91">
        <f t="shared" ref="BZ91:CZ91" si="50">BZ10+BZ79-BZ45</f>
        <v>0</v>
      </c>
      <c r="CA91">
        <f t="shared" si="50"/>
        <v>0</v>
      </c>
      <c r="CB91">
        <f t="shared" si="50"/>
        <v>0</v>
      </c>
      <c r="CC91">
        <f t="shared" si="50"/>
        <v>0</v>
      </c>
      <c r="CD91">
        <f t="shared" si="50"/>
        <v>0</v>
      </c>
      <c r="CE91">
        <f t="shared" si="50"/>
        <v>0</v>
      </c>
      <c r="CF91">
        <f t="shared" si="50"/>
        <v>0</v>
      </c>
      <c r="CG91">
        <f t="shared" si="50"/>
        <v>0</v>
      </c>
      <c r="CH91">
        <f t="shared" si="50"/>
        <v>0</v>
      </c>
      <c r="CI91">
        <f t="shared" si="50"/>
        <v>0</v>
      </c>
      <c r="CJ91">
        <f t="shared" si="50"/>
        <v>0</v>
      </c>
      <c r="CK91">
        <f t="shared" si="50"/>
        <v>0</v>
      </c>
      <c r="CL91">
        <f t="shared" si="50"/>
        <v>0</v>
      </c>
      <c r="CM91">
        <f t="shared" si="50"/>
        <v>0</v>
      </c>
      <c r="CN91">
        <f t="shared" si="50"/>
        <v>0</v>
      </c>
      <c r="CO91">
        <f t="shared" si="50"/>
        <v>0</v>
      </c>
      <c r="CP91">
        <f t="shared" si="50"/>
        <v>0</v>
      </c>
      <c r="CQ91">
        <f t="shared" si="50"/>
        <v>0</v>
      </c>
      <c r="CR91">
        <f t="shared" si="50"/>
        <v>0</v>
      </c>
      <c r="CS91">
        <f t="shared" si="50"/>
        <v>0</v>
      </c>
      <c r="CT91">
        <f t="shared" si="50"/>
        <v>0</v>
      </c>
      <c r="CU91">
        <f t="shared" si="50"/>
        <v>0</v>
      </c>
      <c r="CV91">
        <f t="shared" si="50"/>
        <v>0</v>
      </c>
      <c r="CW91">
        <f t="shared" si="50"/>
        <v>0</v>
      </c>
      <c r="CX91">
        <f t="shared" si="50"/>
        <v>0</v>
      </c>
      <c r="CY91">
        <f t="shared" si="50"/>
        <v>0</v>
      </c>
      <c r="CZ91">
        <f t="shared" si="50"/>
        <v>0</v>
      </c>
    </row>
    <row r="93" spans="1:104" x14ac:dyDescent="0.25">
      <c r="G93" t="s">
        <v>171</v>
      </c>
      <c r="H93" s="1">
        <f>MAX(H85:CZ91)</f>
        <v>0</v>
      </c>
      <c r="I93" s="1"/>
      <c r="J93" s="1"/>
      <c r="K93" s="1"/>
      <c r="L93" s="1"/>
      <c r="M93" s="1"/>
    </row>
    <row r="94" spans="1:104" x14ac:dyDescent="0.25">
      <c r="G94" t="s">
        <v>171</v>
      </c>
      <c r="H94" s="1">
        <f>MIN(H85:CZ91)</f>
        <v>0</v>
      </c>
      <c r="I94" s="1"/>
      <c r="J94" s="1"/>
      <c r="K94" s="1"/>
      <c r="L94" s="1"/>
      <c r="M94" s="1"/>
      <c r="N94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M121"/>
  <sheetViews>
    <sheetView zoomScale="70" zoomScaleNormal="70" workbookViewId="0"/>
  </sheetViews>
  <sheetFormatPr defaultRowHeight="15" x14ac:dyDescent="0.25"/>
  <cols>
    <col min="3" max="3" width="36.5703125" bestFit="1" customWidth="1"/>
    <col min="4" max="4" width="7.140625" bestFit="1" customWidth="1"/>
    <col min="5" max="5" width="6" bestFit="1" customWidth="1"/>
    <col min="6" max="6" width="6.85546875" customWidth="1"/>
    <col min="7" max="7" width="8.28515625" customWidth="1"/>
    <col min="8" max="8" width="7.28515625" bestFit="1" customWidth="1"/>
    <col min="9" max="13" width="7.28515625" customWidth="1"/>
    <col min="14" max="14" width="7.28515625" bestFit="1" customWidth="1"/>
    <col min="15" max="15" width="7.42578125" bestFit="1" customWidth="1"/>
    <col min="16" max="65" width="9" customWidth="1"/>
    <col min="66" max="66" width="6.7109375" customWidth="1"/>
    <col min="67" max="117" width="5.140625" bestFit="1" customWidth="1"/>
  </cols>
  <sheetData>
    <row r="2" spans="1:117" s="4" customFormat="1" ht="20.25" thickBot="1" x14ac:dyDescent="0.35">
      <c r="A2" s="4" t="s">
        <v>183</v>
      </c>
    </row>
    <row r="3" spans="1:117" s="11" customFormat="1" ht="15.75" thickTop="1" x14ac:dyDescent="0.25">
      <c r="C3" s="11" t="s">
        <v>0</v>
      </c>
      <c r="D3" s="11" t="s">
        <v>2</v>
      </c>
      <c r="E3" s="11" t="s">
        <v>3</v>
      </c>
      <c r="F3" s="11" t="s">
        <v>4</v>
      </c>
      <c r="H3" s="11">
        <v>2020</v>
      </c>
      <c r="I3" s="11">
        <v>2019</v>
      </c>
      <c r="J3" s="11">
        <v>2018</v>
      </c>
      <c r="K3" s="11">
        <v>2017</v>
      </c>
      <c r="L3" s="11">
        <v>2016</v>
      </c>
      <c r="M3" s="11">
        <v>2015</v>
      </c>
      <c r="N3" s="11">
        <v>2014</v>
      </c>
      <c r="O3" s="11">
        <f>N3-1</f>
        <v>2013</v>
      </c>
      <c r="P3" s="11">
        <f t="shared" ref="P3:CA3" si="0">O3-1</f>
        <v>2012</v>
      </c>
      <c r="Q3" s="11">
        <f t="shared" si="0"/>
        <v>2011</v>
      </c>
      <c r="R3" s="11">
        <f t="shared" si="0"/>
        <v>2010</v>
      </c>
      <c r="S3" s="11">
        <f t="shared" si="0"/>
        <v>2009</v>
      </c>
      <c r="T3" s="11">
        <f t="shared" si="0"/>
        <v>2008</v>
      </c>
      <c r="U3" s="11">
        <f t="shared" si="0"/>
        <v>2007</v>
      </c>
      <c r="V3" s="11">
        <f t="shared" si="0"/>
        <v>2006</v>
      </c>
      <c r="W3" s="11">
        <f t="shared" si="0"/>
        <v>2005</v>
      </c>
      <c r="X3" s="11">
        <f t="shared" si="0"/>
        <v>2004</v>
      </c>
      <c r="Y3" s="11">
        <f t="shared" si="0"/>
        <v>2003</v>
      </c>
      <c r="Z3" s="11">
        <f t="shared" si="0"/>
        <v>2002</v>
      </c>
      <c r="AA3" s="11">
        <f t="shared" si="0"/>
        <v>2001</v>
      </c>
      <c r="AB3" s="11">
        <f t="shared" si="0"/>
        <v>2000</v>
      </c>
      <c r="AC3" s="11">
        <f t="shared" si="0"/>
        <v>1999</v>
      </c>
      <c r="AD3" s="11">
        <f t="shared" si="0"/>
        <v>1998</v>
      </c>
      <c r="AE3" s="11">
        <f t="shared" si="0"/>
        <v>1997</v>
      </c>
      <c r="AF3" s="11">
        <f t="shared" si="0"/>
        <v>1996</v>
      </c>
      <c r="AG3" s="11">
        <f t="shared" si="0"/>
        <v>1995</v>
      </c>
      <c r="AH3" s="11">
        <f t="shared" si="0"/>
        <v>1994</v>
      </c>
      <c r="AI3" s="11">
        <f t="shared" si="0"/>
        <v>1993</v>
      </c>
      <c r="AJ3" s="11">
        <f t="shared" si="0"/>
        <v>1992</v>
      </c>
      <c r="AK3" s="11">
        <f t="shared" si="0"/>
        <v>1991</v>
      </c>
      <c r="AL3" s="11">
        <f t="shared" si="0"/>
        <v>1990</v>
      </c>
      <c r="AM3" s="11">
        <f t="shared" si="0"/>
        <v>1989</v>
      </c>
      <c r="AN3" s="11">
        <f t="shared" si="0"/>
        <v>1988</v>
      </c>
      <c r="AO3" s="11">
        <f t="shared" si="0"/>
        <v>1987</v>
      </c>
      <c r="AP3" s="11">
        <f t="shared" si="0"/>
        <v>1986</v>
      </c>
      <c r="AQ3" s="11">
        <f t="shared" si="0"/>
        <v>1985</v>
      </c>
      <c r="AR3" s="11">
        <f t="shared" si="0"/>
        <v>1984</v>
      </c>
      <c r="AS3" s="11">
        <f t="shared" si="0"/>
        <v>1983</v>
      </c>
      <c r="AT3" s="11">
        <f t="shared" si="0"/>
        <v>1982</v>
      </c>
      <c r="AU3" s="11">
        <f t="shared" si="0"/>
        <v>1981</v>
      </c>
      <c r="AV3" s="11">
        <f t="shared" si="0"/>
        <v>1980</v>
      </c>
      <c r="AW3" s="11">
        <f t="shared" si="0"/>
        <v>1979</v>
      </c>
      <c r="AX3" s="11">
        <f t="shared" si="0"/>
        <v>1978</v>
      </c>
      <c r="AY3" s="11">
        <f t="shared" si="0"/>
        <v>1977</v>
      </c>
      <c r="AZ3" s="11">
        <f t="shared" si="0"/>
        <v>1976</v>
      </c>
      <c r="BA3" s="11">
        <f t="shared" si="0"/>
        <v>1975</v>
      </c>
      <c r="BB3" s="11">
        <f t="shared" si="0"/>
        <v>1974</v>
      </c>
      <c r="BC3" s="11">
        <f t="shared" si="0"/>
        <v>1973</v>
      </c>
      <c r="BD3" s="11">
        <f t="shared" si="0"/>
        <v>1972</v>
      </c>
      <c r="BE3" s="11">
        <f t="shared" si="0"/>
        <v>1971</v>
      </c>
      <c r="BF3" s="11">
        <f t="shared" si="0"/>
        <v>1970</v>
      </c>
      <c r="BG3" s="11">
        <f t="shared" si="0"/>
        <v>1969</v>
      </c>
      <c r="BH3" s="11">
        <f t="shared" si="0"/>
        <v>1968</v>
      </c>
      <c r="BI3" s="11">
        <f t="shared" si="0"/>
        <v>1967</v>
      </c>
      <c r="BJ3" s="11">
        <f t="shared" si="0"/>
        <v>1966</v>
      </c>
      <c r="BK3" s="11">
        <f t="shared" si="0"/>
        <v>1965</v>
      </c>
      <c r="BL3" s="11">
        <f t="shared" si="0"/>
        <v>1964</v>
      </c>
      <c r="BM3" s="11">
        <f t="shared" si="0"/>
        <v>1963</v>
      </c>
      <c r="BN3" s="11">
        <f t="shared" si="0"/>
        <v>1962</v>
      </c>
      <c r="BO3" s="11">
        <f t="shared" si="0"/>
        <v>1961</v>
      </c>
      <c r="BP3" s="11">
        <f t="shared" si="0"/>
        <v>1960</v>
      </c>
      <c r="BQ3" s="11">
        <f t="shared" si="0"/>
        <v>1959</v>
      </c>
      <c r="BR3" s="11">
        <f t="shared" si="0"/>
        <v>1958</v>
      </c>
      <c r="BS3" s="11">
        <f t="shared" si="0"/>
        <v>1957</v>
      </c>
      <c r="BT3" s="11">
        <f t="shared" si="0"/>
        <v>1956</v>
      </c>
      <c r="BU3" s="11">
        <f t="shared" si="0"/>
        <v>1955</v>
      </c>
      <c r="BV3" s="11">
        <f t="shared" si="0"/>
        <v>1954</v>
      </c>
      <c r="BW3" s="11">
        <f t="shared" si="0"/>
        <v>1953</v>
      </c>
      <c r="BX3" s="11">
        <f t="shared" si="0"/>
        <v>1952</v>
      </c>
      <c r="BY3" s="11">
        <f t="shared" si="0"/>
        <v>1951</v>
      </c>
      <c r="BZ3" s="11">
        <f t="shared" si="0"/>
        <v>1950</v>
      </c>
      <c r="CA3" s="11">
        <f t="shared" si="0"/>
        <v>1949</v>
      </c>
      <c r="CB3" s="11">
        <f t="shared" ref="CB3:DM3" si="1">CA3-1</f>
        <v>1948</v>
      </c>
      <c r="CC3" s="11">
        <f t="shared" si="1"/>
        <v>1947</v>
      </c>
      <c r="CD3" s="11">
        <f t="shared" si="1"/>
        <v>1946</v>
      </c>
      <c r="CE3" s="11">
        <f t="shared" si="1"/>
        <v>1945</v>
      </c>
      <c r="CF3" s="11">
        <f t="shared" si="1"/>
        <v>1944</v>
      </c>
      <c r="CG3" s="11">
        <f t="shared" si="1"/>
        <v>1943</v>
      </c>
      <c r="CH3" s="11">
        <f t="shared" si="1"/>
        <v>1942</v>
      </c>
      <c r="CI3" s="11">
        <f t="shared" si="1"/>
        <v>1941</v>
      </c>
      <c r="CJ3" s="11">
        <f t="shared" si="1"/>
        <v>1940</v>
      </c>
      <c r="CK3" s="11">
        <f t="shared" si="1"/>
        <v>1939</v>
      </c>
      <c r="CL3" s="11">
        <f t="shared" si="1"/>
        <v>1938</v>
      </c>
      <c r="CM3" s="11">
        <f t="shared" si="1"/>
        <v>1937</v>
      </c>
      <c r="CN3" s="11">
        <f t="shared" si="1"/>
        <v>1936</v>
      </c>
      <c r="CO3" s="11">
        <f t="shared" si="1"/>
        <v>1935</v>
      </c>
      <c r="CP3" s="11">
        <f t="shared" si="1"/>
        <v>1934</v>
      </c>
      <c r="CQ3" s="11">
        <f t="shared" si="1"/>
        <v>1933</v>
      </c>
      <c r="CR3" s="11">
        <f t="shared" si="1"/>
        <v>1932</v>
      </c>
      <c r="CS3" s="11">
        <f t="shared" si="1"/>
        <v>1931</v>
      </c>
      <c r="CT3" s="11">
        <f t="shared" si="1"/>
        <v>1930</v>
      </c>
      <c r="CU3" s="11">
        <f t="shared" si="1"/>
        <v>1929</v>
      </c>
      <c r="CV3" s="11">
        <f t="shared" si="1"/>
        <v>1928</v>
      </c>
      <c r="CW3" s="11">
        <f t="shared" si="1"/>
        <v>1927</v>
      </c>
      <c r="CX3" s="11">
        <f t="shared" si="1"/>
        <v>1926</v>
      </c>
      <c r="CY3" s="11">
        <f t="shared" si="1"/>
        <v>1925</v>
      </c>
      <c r="CZ3" s="11">
        <f t="shared" si="1"/>
        <v>1924</v>
      </c>
      <c r="DA3" s="11">
        <f t="shared" si="1"/>
        <v>1923</v>
      </c>
      <c r="DB3" s="11">
        <f t="shared" si="1"/>
        <v>1922</v>
      </c>
      <c r="DC3" s="11">
        <f t="shared" si="1"/>
        <v>1921</v>
      </c>
      <c r="DD3" s="11">
        <f t="shared" si="1"/>
        <v>1920</v>
      </c>
      <c r="DE3" s="11">
        <f t="shared" si="1"/>
        <v>1919</v>
      </c>
      <c r="DF3" s="11">
        <f t="shared" si="1"/>
        <v>1918</v>
      </c>
      <c r="DG3" s="11">
        <f t="shared" si="1"/>
        <v>1917</v>
      </c>
      <c r="DH3" s="11">
        <f t="shared" si="1"/>
        <v>1916</v>
      </c>
      <c r="DI3" s="11">
        <f t="shared" si="1"/>
        <v>1915</v>
      </c>
      <c r="DJ3" s="11">
        <f t="shared" si="1"/>
        <v>1914</v>
      </c>
      <c r="DK3" s="11">
        <f t="shared" si="1"/>
        <v>1913</v>
      </c>
      <c r="DL3" s="11">
        <f t="shared" si="1"/>
        <v>1912</v>
      </c>
      <c r="DM3" s="11">
        <f t="shared" si="1"/>
        <v>1911</v>
      </c>
    </row>
    <row r="4" spans="1:117" x14ac:dyDescent="0.25">
      <c r="C4" t="s">
        <v>27</v>
      </c>
      <c r="D4">
        <v>0</v>
      </c>
      <c r="E4">
        <v>33</v>
      </c>
      <c r="F4" t="s">
        <v>6</v>
      </c>
      <c r="G4" s="1"/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</v>
      </c>
      <c r="AN4" s="2">
        <v>0</v>
      </c>
      <c r="AO4" s="2">
        <v>0</v>
      </c>
      <c r="AP4" s="2">
        <v>0</v>
      </c>
      <c r="AQ4" s="2">
        <v>0</v>
      </c>
      <c r="AR4" s="2">
        <v>2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0</v>
      </c>
      <c r="CY4" s="2">
        <v>0</v>
      </c>
      <c r="CZ4" s="2">
        <v>0</v>
      </c>
      <c r="DA4" s="2">
        <f>'Age Profile - 2020 - Bay-Equip'!DA39</f>
        <v>0</v>
      </c>
      <c r="DB4" s="2">
        <f>'Age Profile - 2020 - Bay-Equip'!DB39</f>
        <v>0</v>
      </c>
      <c r="DC4" s="2">
        <f>'Age Profile - 2020 - Bay-Equip'!DC39</f>
        <v>0</v>
      </c>
      <c r="DD4" s="2">
        <f>'Age Profile - 2020 - Bay-Equip'!DD39</f>
        <v>0</v>
      </c>
      <c r="DE4" s="2">
        <f>'Age Profile - 2020 - Bay-Equip'!DE39</f>
        <v>0</v>
      </c>
      <c r="DF4" s="2">
        <f>'Age Profile - 2020 - Bay-Equip'!DF39</f>
        <v>0</v>
      </c>
      <c r="DG4" s="2">
        <f>'Age Profile - 2020 - Bay-Equip'!DG39</f>
        <v>0</v>
      </c>
      <c r="DH4" s="2">
        <f>'Age Profile - 2020 - Bay-Equip'!DH39</f>
        <v>0</v>
      </c>
      <c r="DI4" s="2">
        <f>'Age Profile - 2020 - Bay-Equip'!DI39</f>
        <v>0</v>
      </c>
      <c r="DJ4" s="2">
        <f>'Age Profile - 2020 - Bay-Equip'!DJ39</f>
        <v>0</v>
      </c>
      <c r="DK4" s="2">
        <f>'Age Profile - 2020 - Bay-Equip'!DK39</f>
        <v>0</v>
      </c>
      <c r="DL4" s="2">
        <f>'Age Profile - 2020 - Bay-Equip'!DL39</f>
        <v>0</v>
      </c>
      <c r="DM4" s="2">
        <f>'Age Profile - 2020 - Bay-Equip'!DM39</f>
        <v>0</v>
      </c>
    </row>
    <row r="5" spans="1:117" x14ac:dyDescent="0.25">
      <c r="C5" t="s">
        <v>28</v>
      </c>
      <c r="D5">
        <v>34</v>
      </c>
      <c r="E5">
        <v>66</v>
      </c>
      <c r="F5" t="s">
        <v>6</v>
      </c>
      <c r="G5" s="1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2</v>
      </c>
      <c r="P5" s="2">
        <v>7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2</v>
      </c>
      <c r="AD5" s="2">
        <v>2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f>'Age Profile - 2020 - Bay-Equip'!DA40</f>
        <v>0</v>
      </c>
      <c r="DB5" s="2">
        <f>'Age Profile - 2020 - Bay-Equip'!DB40</f>
        <v>0</v>
      </c>
      <c r="DC5" s="2">
        <f>'Age Profile - 2020 - Bay-Equip'!DC40</f>
        <v>0</v>
      </c>
      <c r="DD5" s="2">
        <f>'Age Profile - 2020 - Bay-Equip'!DD40</f>
        <v>0</v>
      </c>
      <c r="DE5" s="2">
        <f>'Age Profile - 2020 - Bay-Equip'!DE40</f>
        <v>0</v>
      </c>
      <c r="DF5" s="2">
        <f>'Age Profile - 2020 - Bay-Equip'!DF40</f>
        <v>0</v>
      </c>
      <c r="DG5" s="2">
        <f>'Age Profile - 2020 - Bay-Equip'!DG40</f>
        <v>0</v>
      </c>
      <c r="DH5" s="2">
        <f>'Age Profile - 2020 - Bay-Equip'!DH40</f>
        <v>0</v>
      </c>
      <c r="DI5" s="2">
        <f>'Age Profile - 2020 - Bay-Equip'!DI40</f>
        <v>0</v>
      </c>
      <c r="DJ5" s="2">
        <f>'Age Profile - 2020 - Bay-Equip'!DJ40</f>
        <v>0</v>
      </c>
      <c r="DK5" s="2">
        <f>'Age Profile - 2020 - Bay-Equip'!DK40</f>
        <v>0</v>
      </c>
      <c r="DL5" s="2">
        <f>'Age Profile - 2020 - Bay-Equip'!DL40</f>
        <v>0</v>
      </c>
      <c r="DM5" s="2">
        <f>'Age Profile - 2020 - Bay-Equip'!DM40</f>
        <v>0</v>
      </c>
    </row>
    <row r="6" spans="1:117" x14ac:dyDescent="0.25">
      <c r="C6" t="s">
        <v>29</v>
      </c>
      <c r="D6">
        <v>67</v>
      </c>
      <c r="E6">
        <v>132</v>
      </c>
      <c r="F6" t="s">
        <v>6</v>
      </c>
      <c r="G6" s="1"/>
      <c r="H6" s="2">
        <v>5</v>
      </c>
      <c r="I6" s="2">
        <v>6</v>
      </c>
      <c r="J6" s="2">
        <v>6</v>
      </c>
      <c r="K6" s="2">
        <v>12</v>
      </c>
      <c r="L6" s="2">
        <v>0</v>
      </c>
      <c r="M6" s="2">
        <v>9</v>
      </c>
      <c r="N6" s="2">
        <v>39</v>
      </c>
      <c r="O6" s="2">
        <v>32</v>
      </c>
      <c r="P6" s="2">
        <v>28</v>
      </c>
      <c r="Q6" s="2">
        <v>26</v>
      </c>
      <c r="R6" s="2">
        <v>48</v>
      </c>
      <c r="S6" s="2">
        <v>57</v>
      </c>
      <c r="T6" s="2">
        <v>27</v>
      </c>
      <c r="U6" s="2">
        <v>21</v>
      </c>
      <c r="V6" s="2">
        <v>16</v>
      </c>
      <c r="W6" s="2">
        <v>15</v>
      </c>
      <c r="X6" s="2">
        <v>2</v>
      </c>
      <c r="Y6" s="2">
        <v>4</v>
      </c>
      <c r="Z6" s="2">
        <v>4</v>
      </c>
      <c r="AA6" s="2">
        <v>7</v>
      </c>
      <c r="AB6" s="2">
        <v>3</v>
      </c>
      <c r="AC6" s="2">
        <v>7</v>
      </c>
      <c r="AD6" s="2">
        <v>13</v>
      </c>
      <c r="AE6" s="2">
        <v>4</v>
      </c>
      <c r="AF6" s="2">
        <v>1</v>
      </c>
      <c r="AG6" s="2">
        <v>5</v>
      </c>
      <c r="AH6" s="2">
        <v>3</v>
      </c>
      <c r="AI6" s="2">
        <v>1</v>
      </c>
      <c r="AJ6" s="2">
        <v>3</v>
      </c>
      <c r="AK6" s="2">
        <v>3</v>
      </c>
      <c r="AL6" s="2">
        <v>2</v>
      </c>
      <c r="AM6" s="2">
        <v>5</v>
      </c>
      <c r="AN6" s="2">
        <v>16</v>
      </c>
      <c r="AO6" s="2">
        <v>19</v>
      </c>
      <c r="AP6" s="2">
        <v>8</v>
      </c>
      <c r="AQ6" s="2">
        <v>11</v>
      </c>
      <c r="AR6" s="2">
        <v>11</v>
      </c>
      <c r="AS6" s="2">
        <v>5</v>
      </c>
      <c r="AT6" s="2">
        <v>4</v>
      </c>
      <c r="AU6" s="2">
        <v>6</v>
      </c>
      <c r="AV6" s="2">
        <v>0</v>
      </c>
      <c r="AW6" s="2">
        <v>5</v>
      </c>
      <c r="AX6" s="2">
        <v>2</v>
      </c>
      <c r="AY6" s="2">
        <v>2</v>
      </c>
      <c r="AZ6" s="2">
        <v>0</v>
      </c>
      <c r="BA6" s="2">
        <v>2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5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f>'Age Profile - 2020 - Bay-Equip'!DA41</f>
        <v>0</v>
      </c>
      <c r="DB6" s="2">
        <f>'Age Profile - 2020 - Bay-Equip'!DB41</f>
        <v>0</v>
      </c>
      <c r="DC6" s="2">
        <f>'Age Profile - 2020 - Bay-Equip'!DC41</f>
        <v>0</v>
      </c>
      <c r="DD6" s="2">
        <f>'Age Profile - 2020 - Bay-Equip'!DD41</f>
        <v>0</v>
      </c>
      <c r="DE6" s="2">
        <f>'Age Profile - 2020 - Bay-Equip'!DE41</f>
        <v>0</v>
      </c>
      <c r="DF6" s="2">
        <f>'Age Profile - 2020 - Bay-Equip'!DF41</f>
        <v>0</v>
      </c>
      <c r="DG6" s="2">
        <f>'Age Profile - 2020 - Bay-Equip'!DG41</f>
        <v>0</v>
      </c>
      <c r="DH6" s="2">
        <f>'Age Profile - 2020 - Bay-Equip'!DH41</f>
        <v>0</v>
      </c>
      <c r="DI6" s="2">
        <f>'Age Profile - 2020 - Bay-Equip'!DI41</f>
        <v>0</v>
      </c>
      <c r="DJ6" s="2">
        <f>'Age Profile - 2020 - Bay-Equip'!DJ41</f>
        <v>0</v>
      </c>
      <c r="DK6" s="2">
        <f>'Age Profile - 2020 - Bay-Equip'!DK41</f>
        <v>0</v>
      </c>
      <c r="DL6" s="2">
        <f>'Age Profile - 2020 - Bay-Equip'!DL41</f>
        <v>0</v>
      </c>
      <c r="DM6" s="2">
        <f>'Age Profile - 2020 - Bay-Equip'!DM41</f>
        <v>0</v>
      </c>
    </row>
    <row r="7" spans="1:117" x14ac:dyDescent="0.25">
      <c r="C7" t="s">
        <v>30</v>
      </c>
      <c r="D7">
        <v>133</v>
      </c>
      <c r="E7">
        <v>275</v>
      </c>
      <c r="F7" t="s">
        <v>6</v>
      </c>
      <c r="G7" s="1"/>
      <c r="H7" s="2">
        <v>3</v>
      </c>
      <c r="I7" s="2">
        <v>1</v>
      </c>
      <c r="J7" s="2">
        <v>2</v>
      </c>
      <c r="K7" s="2">
        <v>0</v>
      </c>
      <c r="L7" s="2">
        <v>3</v>
      </c>
      <c r="M7" s="2">
        <v>16</v>
      </c>
      <c r="N7" s="2">
        <v>21</v>
      </c>
      <c r="O7" s="2">
        <v>31</v>
      </c>
      <c r="P7" s="2">
        <v>30</v>
      </c>
      <c r="Q7" s="2">
        <v>6</v>
      </c>
      <c r="R7" s="2">
        <v>15</v>
      </c>
      <c r="S7" s="2">
        <v>35</v>
      </c>
      <c r="T7" s="2">
        <v>43</v>
      </c>
      <c r="U7" s="2">
        <v>31</v>
      </c>
      <c r="V7" s="2">
        <v>28</v>
      </c>
      <c r="W7" s="2">
        <v>15</v>
      </c>
      <c r="X7" s="2">
        <v>5</v>
      </c>
      <c r="Y7" s="2">
        <v>10</v>
      </c>
      <c r="Z7" s="2">
        <v>12</v>
      </c>
      <c r="AA7" s="2">
        <v>2</v>
      </c>
      <c r="AB7" s="2">
        <v>6</v>
      </c>
      <c r="AC7" s="2">
        <v>10</v>
      </c>
      <c r="AD7" s="2">
        <v>12</v>
      </c>
      <c r="AE7" s="2">
        <v>0</v>
      </c>
      <c r="AF7" s="2">
        <v>3</v>
      </c>
      <c r="AG7" s="2">
        <v>4</v>
      </c>
      <c r="AH7" s="2">
        <v>7</v>
      </c>
      <c r="AI7" s="2">
        <v>12</v>
      </c>
      <c r="AJ7" s="2">
        <v>2</v>
      </c>
      <c r="AK7" s="2">
        <v>0</v>
      </c>
      <c r="AL7" s="2">
        <v>0</v>
      </c>
      <c r="AM7" s="2">
        <v>18</v>
      </c>
      <c r="AN7" s="2">
        <v>2</v>
      </c>
      <c r="AO7" s="2">
        <v>1</v>
      </c>
      <c r="AP7" s="2">
        <v>1</v>
      </c>
      <c r="AQ7" s="2">
        <v>11</v>
      </c>
      <c r="AR7" s="2">
        <v>1</v>
      </c>
      <c r="AS7" s="2">
        <v>0</v>
      </c>
      <c r="AT7" s="2">
        <v>0</v>
      </c>
      <c r="AU7" s="2">
        <v>3</v>
      </c>
      <c r="AV7" s="2">
        <v>0</v>
      </c>
      <c r="AW7" s="2">
        <v>1</v>
      </c>
      <c r="AX7" s="2">
        <v>4</v>
      </c>
      <c r="AY7" s="2">
        <v>0</v>
      </c>
      <c r="AZ7" s="2">
        <v>0</v>
      </c>
      <c r="BA7" s="2">
        <v>5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f>'Age Profile - 2020 - Bay-Equip'!DA42</f>
        <v>0</v>
      </c>
      <c r="DB7" s="2">
        <f>'Age Profile - 2020 - Bay-Equip'!DB42</f>
        <v>0</v>
      </c>
      <c r="DC7" s="2">
        <f>'Age Profile - 2020 - Bay-Equip'!DC42</f>
        <v>0</v>
      </c>
      <c r="DD7" s="2">
        <f>'Age Profile - 2020 - Bay-Equip'!DD42</f>
        <v>0</v>
      </c>
      <c r="DE7" s="2">
        <f>'Age Profile - 2020 - Bay-Equip'!DE42</f>
        <v>0</v>
      </c>
      <c r="DF7" s="2">
        <f>'Age Profile - 2020 - Bay-Equip'!DF42</f>
        <v>0</v>
      </c>
      <c r="DG7" s="2">
        <f>'Age Profile - 2020 - Bay-Equip'!DG42</f>
        <v>0</v>
      </c>
      <c r="DH7" s="2">
        <f>'Age Profile - 2020 - Bay-Equip'!DH42</f>
        <v>0</v>
      </c>
      <c r="DI7" s="2">
        <f>'Age Profile - 2020 - Bay-Equip'!DI42</f>
        <v>0</v>
      </c>
      <c r="DJ7" s="2">
        <f>'Age Profile - 2020 - Bay-Equip'!DJ42</f>
        <v>0</v>
      </c>
      <c r="DK7" s="2">
        <f>'Age Profile - 2020 - Bay-Equip'!DK42</f>
        <v>0</v>
      </c>
      <c r="DL7" s="2">
        <f>'Age Profile - 2020 - Bay-Equip'!DL42</f>
        <v>0</v>
      </c>
      <c r="DM7" s="2">
        <f>'Age Profile - 2020 - Bay-Equip'!DM42</f>
        <v>0</v>
      </c>
    </row>
    <row r="8" spans="1:117" x14ac:dyDescent="0.25">
      <c r="C8" t="s">
        <v>31</v>
      </c>
      <c r="D8">
        <v>276</v>
      </c>
      <c r="E8">
        <v>330</v>
      </c>
      <c r="F8" t="s">
        <v>6</v>
      </c>
      <c r="G8" s="1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3</v>
      </c>
      <c r="Q8" s="2">
        <v>0</v>
      </c>
      <c r="R8" s="2">
        <v>0</v>
      </c>
      <c r="S8" s="2">
        <v>0</v>
      </c>
      <c r="T8" s="2">
        <v>1</v>
      </c>
      <c r="U8" s="2">
        <v>0</v>
      </c>
      <c r="V8" s="2">
        <v>0</v>
      </c>
      <c r="W8" s="2">
        <v>4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f>'Age Profile - 2020 - Bay-Equip'!DA43</f>
        <v>0</v>
      </c>
      <c r="DB8" s="2">
        <f>'Age Profile - 2020 - Bay-Equip'!DB43</f>
        <v>0</v>
      </c>
      <c r="DC8" s="2">
        <f>'Age Profile - 2020 - Bay-Equip'!DC43</f>
        <v>0</v>
      </c>
      <c r="DD8" s="2">
        <f>'Age Profile - 2020 - Bay-Equip'!DD43</f>
        <v>0</v>
      </c>
      <c r="DE8" s="2">
        <f>'Age Profile - 2020 - Bay-Equip'!DE43</f>
        <v>0</v>
      </c>
      <c r="DF8" s="2">
        <f>'Age Profile - 2020 - Bay-Equip'!DF43</f>
        <v>0</v>
      </c>
      <c r="DG8" s="2">
        <f>'Age Profile - 2020 - Bay-Equip'!DG43</f>
        <v>0</v>
      </c>
      <c r="DH8" s="2">
        <f>'Age Profile - 2020 - Bay-Equip'!DH43</f>
        <v>0</v>
      </c>
      <c r="DI8" s="2">
        <f>'Age Profile - 2020 - Bay-Equip'!DI43</f>
        <v>0</v>
      </c>
      <c r="DJ8" s="2">
        <f>'Age Profile - 2020 - Bay-Equip'!DJ43</f>
        <v>0</v>
      </c>
      <c r="DK8" s="2">
        <f>'Age Profile - 2020 - Bay-Equip'!DK43</f>
        <v>0</v>
      </c>
      <c r="DL8" s="2">
        <f>'Age Profile - 2020 - Bay-Equip'!DL43</f>
        <v>0</v>
      </c>
      <c r="DM8" s="2">
        <f>'Age Profile - 2020 - Bay-Equip'!DM43</f>
        <v>0</v>
      </c>
    </row>
    <row r="9" spans="1:117" x14ac:dyDescent="0.25">
      <c r="C9" t="s">
        <v>32</v>
      </c>
      <c r="D9">
        <v>331</v>
      </c>
      <c r="E9">
        <v>500</v>
      </c>
      <c r="F9" t="s">
        <v>6</v>
      </c>
      <c r="G9" s="1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f>'Age Profile - 2020 - Bay-Equip'!DA44</f>
        <v>0</v>
      </c>
      <c r="DB9" s="2">
        <f>'Age Profile - 2020 - Bay-Equip'!DB44</f>
        <v>0</v>
      </c>
      <c r="DC9" s="2">
        <f>'Age Profile - 2020 - Bay-Equip'!DC44</f>
        <v>0</v>
      </c>
      <c r="DD9" s="2">
        <f>'Age Profile - 2020 - Bay-Equip'!DD44</f>
        <v>0</v>
      </c>
      <c r="DE9" s="2">
        <f>'Age Profile - 2020 - Bay-Equip'!DE44</f>
        <v>0</v>
      </c>
      <c r="DF9" s="2">
        <f>'Age Profile - 2020 - Bay-Equip'!DF44</f>
        <v>0</v>
      </c>
      <c r="DG9" s="2">
        <f>'Age Profile - 2020 - Bay-Equip'!DG44</f>
        <v>0</v>
      </c>
      <c r="DH9" s="2">
        <f>'Age Profile - 2020 - Bay-Equip'!DH44</f>
        <v>0</v>
      </c>
      <c r="DI9" s="2">
        <f>'Age Profile - 2020 - Bay-Equip'!DI44</f>
        <v>0</v>
      </c>
      <c r="DJ9" s="2">
        <f>'Age Profile - 2020 - Bay-Equip'!DJ44</f>
        <v>0</v>
      </c>
      <c r="DK9" s="2">
        <f>'Age Profile - 2020 - Bay-Equip'!DK44</f>
        <v>0</v>
      </c>
      <c r="DL9" s="2">
        <f>'Age Profile - 2020 - Bay-Equip'!DL44</f>
        <v>0</v>
      </c>
      <c r="DM9" s="2">
        <f>'Age Profile - 2020 - Bay-Equip'!DM44</f>
        <v>0</v>
      </c>
    </row>
    <row r="10" spans="1:117" x14ac:dyDescent="0.25">
      <c r="C10" t="s">
        <v>33</v>
      </c>
      <c r="D10">
        <v>501</v>
      </c>
      <c r="E10">
        <v>99999</v>
      </c>
      <c r="F10" t="s">
        <v>6</v>
      </c>
      <c r="G10" s="1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f>'Age Profile - 2020 - Bay-Equip'!DA45</f>
        <v>0</v>
      </c>
      <c r="DB10" s="2">
        <f>'Age Profile - 2020 - Bay-Equip'!DB45</f>
        <v>0</v>
      </c>
      <c r="DC10" s="2">
        <f>'Age Profile - 2020 - Bay-Equip'!DC45</f>
        <v>0</v>
      </c>
      <c r="DD10" s="2">
        <f>'Age Profile - 2020 - Bay-Equip'!DD45</f>
        <v>0</v>
      </c>
      <c r="DE10" s="2">
        <f>'Age Profile - 2020 - Bay-Equip'!DE45</f>
        <v>0</v>
      </c>
      <c r="DF10" s="2">
        <f>'Age Profile - 2020 - Bay-Equip'!DF45</f>
        <v>0</v>
      </c>
      <c r="DG10" s="2">
        <f>'Age Profile - 2020 - Bay-Equip'!DG45</f>
        <v>0</v>
      </c>
      <c r="DH10" s="2">
        <f>'Age Profile - 2020 - Bay-Equip'!DH45</f>
        <v>0</v>
      </c>
      <c r="DI10" s="2">
        <f>'Age Profile - 2020 - Bay-Equip'!DI45</f>
        <v>0</v>
      </c>
      <c r="DJ10" s="2">
        <f>'Age Profile - 2020 - Bay-Equip'!DJ45</f>
        <v>0</v>
      </c>
      <c r="DK10" s="2">
        <f>'Age Profile - 2020 - Bay-Equip'!DK45</f>
        <v>0</v>
      </c>
      <c r="DL10" s="2">
        <f>'Age Profile - 2020 - Bay-Equip'!DL45</f>
        <v>0</v>
      </c>
      <c r="DM10" s="2">
        <f>'Age Profile - 2020 - Bay-Equip'!DM45</f>
        <v>0</v>
      </c>
    </row>
    <row r="11" spans="1:117" x14ac:dyDescent="0.25">
      <c r="C11" t="s">
        <v>34</v>
      </c>
      <c r="D11">
        <v>0</v>
      </c>
      <c r="E11">
        <v>33</v>
      </c>
      <c r="F11" t="s">
        <v>7</v>
      </c>
      <c r="G11" s="1"/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1</v>
      </c>
      <c r="N11" s="2">
        <v>1</v>
      </c>
      <c r="O11" s="2">
        <v>0</v>
      </c>
      <c r="P11" s="2">
        <v>2</v>
      </c>
      <c r="Q11" s="2">
        <v>0</v>
      </c>
      <c r="R11" s="2">
        <v>0</v>
      </c>
      <c r="S11" s="2">
        <v>2</v>
      </c>
      <c r="T11" s="2">
        <v>0</v>
      </c>
      <c r="U11" s="2">
        <v>2</v>
      </c>
      <c r="V11" s="2">
        <v>0</v>
      </c>
      <c r="W11" s="2">
        <v>0</v>
      </c>
      <c r="X11" s="2">
        <v>0</v>
      </c>
      <c r="Y11" s="2">
        <v>0</v>
      </c>
      <c r="Z11" s="2">
        <v>2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5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2</v>
      </c>
      <c r="BB11" s="2">
        <v>0</v>
      </c>
      <c r="BC11" s="2">
        <v>0</v>
      </c>
      <c r="BD11" s="2">
        <v>2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1</v>
      </c>
      <c r="BN11" s="2">
        <v>1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f>'Age Profile - 2020 - Bay-Equip'!DA46</f>
        <v>0</v>
      </c>
      <c r="DB11" s="2">
        <f>'Age Profile - 2020 - Bay-Equip'!DB46</f>
        <v>0</v>
      </c>
      <c r="DC11" s="2">
        <f>'Age Profile - 2020 - Bay-Equip'!DC46</f>
        <v>0</v>
      </c>
      <c r="DD11" s="2">
        <f>'Age Profile - 2020 - Bay-Equip'!DD46</f>
        <v>0</v>
      </c>
      <c r="DE11" s="2">
        <f>'Age Profile - 2020 - Bay-Equip'!DE46</f>
        <v>0</v>
      </c>
      <c r="DF11" s="2">
        <f>'Age Profile - 2020 - Bay-Equip'!DF46</f>
        <v>0</v>
      </c>
      <c r="DG11" s="2">
        <f>'Age Profile - 2020 - Bay-Equip'!DG46</f>
        <v>0</v>
      </c>
      <c r="DH11" s="2">
        <f>'Age Profile - 2020 - Bay-Equip'!DH46</f>
        <v>0</v>
      </c>
      <c r="DI11" s="2">
        <f>'Age Profile - 2020 - Bay-Equip'!DI46</f>
        <v>0</v>
      </c>
      <c r="DJ11" s="2">
        <f>'Age Profile - 2020 - Bay-Equip'!DJ46</f>
        <v>0</v>
      </c>
      <c r="DK11" s="2">
        <f>'Age Profile - 2020 - Bay-Equip'!DK46</f>
        <v>0</v>
      </c>
      <c r="DL11" s="2">
        <f>'Age Profile - 2020 - Bay-Equip'!DL46</f>
        <v>0</v>
      </c>
      <c r="DM11" s="2">
        <f>'Age Profile - 2020 - Bay-Equip'!DM46</f>
        <v>0</v>
      </c>
    </row>
    <row r="12" spans="1:117" x14ac:dyDescent="0.25">
      <c r="C12" t="s">
        <v>35</v>
      </c>
      <c r="D12">
        <v>34</v>
      </c>
      <c r="E12">
        <v>66</v>
      </c>
      <c r="F12" t="s">
        <v>7</v>
      </c>
      <c r="G12" s="1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13</v>
      </c>
      <c r="P12" s="2">
        <v>14</v>
      </c>
      <c r="Q12" s="2">
        <v>2</v>
      </c>
      <c r="R12" s="2">
        <v>0</v>
      </c>
      <c r="S12" s="2">
        <v>6</v>
      </c>
      <c r="T12" s="2">
        <v>2</v>
      </c>
      <c r="U12" s="2">
        <v>0</v>
      </c>
      <c r="V12" s="2">
        <v>2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1</v>
      </c>
      <c r="AC12" s="2">
        <v>1</v>
      </c>
      <c r="AD12" s="2">
        <v>3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</v>
      </c>
      <c r="AU12" s="2">
        <v>0</v>
      </c>
      <c r="AV12" s="2">
        <v>2</v>
      </c>
      <c r="AW12" s="2">
        <v>2</v>
      </c>
      <c r="AX12" s="2">
        <v>2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f>'Age Profile - 2020 - Bay-Equip'!DA47</f>
        <v>0</v>
      </c>
      <c r="DB12" s="2">
        <f>'Age Profile - 2020 - Bay-Equip'!DB47</f>
        <v>0</v>
      </c>
      <c r="DC12" s="2">
        <f>'Age Profile - 2020 - Bay-Equip'!DC47</f>
        <v>0</v>
      </c>
      <c r="DD12" s="2">
        <f>'Age Profile - 2020 - Bay-Equip'!DD47</f>
        <v>0</v>
      </c>
      <c r="DE12" s="2">
        <f>'Age Profile - 2020 - Bay-Equip'!DE47</f>
        <v>0</v>
      </c>
      <c r="DF12" s="2">
        <f>'Age Profile - 2020 - Bay-Equip'!DF47</f>
        <v>0</v>
      </c>
      <c r="DG12" s="2">
        <f>'Age Profile - 2020 - Bay-Equip'!DG47</f>
        <v>0</v>
      </c>
      <c r="DH12" s="2">
        <f>'Age Profile - 2020 - Bay-Equip'!DH47</f>
        <v>0</v>
      </c>
      <c r="DI12" s="2">
        <f>'Age Profile - 2020 - Bay-Equip'!DI47</f>
        <v>0</v>
      </c>
      <c r="DJ12" s="2">
        <f>'Age Profile - 2020 - Bay-Equip'!DJ47</f>
        <v>0</v>
      </c>
      <c r="DK12" s="2">
        <f>'Age Profile - 2020 - Bay-Equip'!DK47</f>
        <v>0</v>
      </c>
      <c r="DL12" s="2">
        <f>'Age Profile - 2020 - Bay-Equip'!DL47</f>
        <v>0</v>
      </c>
      <c r="DM12" s="2">
        <f>'Age Profile - 2020 - Bay-Equip'!DM47</f>
        <v>0</v>
      </c>
    </row>
    <row r="13" spans="1:117" x14ac:dyDescent="0.25">
      <c r="C13" t="s">
        <v>36</v>
      </c>
      <c r="D13">
        <v>67</v>
      </c>
      <c r="E13">
        <v>132</v>
      </c>
      <c r="F13" t="s">
        <v>7</v>
      </c>
      <c r="G13" s="1"/>
      <c r="H13" s="2">
        <v>21</v>
      </c>
      <c r="I13" s="2">
        <v>12</v>
      </c>
      <c r="J13" s="2">
        <v>18</v>
      </c>
      <c r="K13" s="2">
        <v>32</v>
      </c>
      <c r="L13" s="2">
        <v>0</v>
      </c>
      <c r="M13" s="2">
        <v>20</v>
      </c>
      <c r="N13" s="2">
        <v>97</v>
      </c>
      <c r="O13" s="2">
        <v>89</v>
      </c>
      <c r="P13" s="2">
        <v>124</v>
      </c>
      <c r="Q13" s="2">
        <v>74</v>
      </c>
      <c r="R13" s="2">
        <v>144</v>
      </c>
      <c r="S13" s="2">
        <v>170</v>
      </c>
      <c r="T13" s="2">
        <v>78</v>
      </c>
      <c r="U13" s="2">
        <v>52</v>
      </c>
      <c r="V13" s="2">
        <v>40</v>
      </c>
      <c r="W13" s="2">
        <v>58</v>
      </c>
      <c r="X13" s="2">
        <v>18</v>
      </c>
      <c r="Y13" s="2">
        <v>13</v>
      </c>
      <c r="Z13" s="2">
        <v>12</v>
      </c>
      <c r="AA13" s="2">
        <v>29</v>
      </c>
      <c r="AB13" s="2">
        <v>21</v>
      </c>
      <c r="AC13" s="2">
        <v>13</v>
      </c>
      <c r="AD13" s="2">
        <v>33</v>
      </c>
      <c r="AE13" s="2">
        <v>16</v>
      </c>
      <c r="AF13" s="2">
        <v>8</v>
      </c>
      <c r="AG13" s="2">
        <v>23</v>
      </c>
      <c r="AH13" s="2">
        <v>5</v>
      </c>
      <c r="AI13" s="2">
        <v>7</v>
      </c>
      <c r="AJ13" s="2">
        <v>11</v>
      </c>
      <c r="AK13" s="2">
        <v>6</v>
      </c>
      <c r="AL13" s="2">
        <v>4</v>
      </c>
      <c r="AM13" s="2">
        <v>12</v>
      </c>
      <c r="AN13" s="2">
        <v>15</v>
      </c>
      <c r="AO13" s="2">
        <v>46</v>
      </c>
      <c r="AP13" s="2">
        <v>25</v>
      </c>
      <c r="AQ13" s="2">
        <v>47</v>
      </c>
      <c r="AR13" s="2">
        <v>30</v>
      </c>
      <c r="AS13" s="2">
        <v>31</v>
      </c>
      <c r="AT13" s="2">
        <v>25</v>
      </c>
      <c r="AU13" s="2">
        <v>11</v>
      </c>
      <c r="AV13" s="2">
        <v>5</v>
      </c>
      <c r="AW13" s="2">
        <v>31</v>
      </c>
      <c r="AX13" s="2">
        <v>35</v>
      </c>
      <c r="AY13" s="2">
        <v>7</v>
      </c>
      <c r="AZ13" s="2">
        <v>0</v>
      </c>
      <c r="BA13" s="2">
        <v>7</v>
      </c>
      <c r="BB13" s="2">
        <v>0</v>
      </c>
      <c r="BC13" s="2">
        <v>7</v>
      </c>
      <c r="BD13" s="2">
        <v>12</v>
      </c>
      <c r="BE13" s="2">
        <v>0</v>
      </c>
      <c r="BF13" s="2">
        <v>1</v>
      </c>
      <c r="BG13" s="2">
        <v>2</v>
      </c>
      <c r="BH13" s="2">
        <v>0</v>
      </c>
      <c r="BI13" s="2">
        <v>0</v>
      </c>
      <c r="BJ13" s="2">
        <v>3</v>
      </c>
      <c r="BK13" s="2">
        <v>14</v>
      </c>
      <c r="BL13" s="2">
        <v>20</v>
      </c>
      <c r="BM13" s="2">
        <v>2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f>'Age Profile - 2020 - Bay-Equip'!DA48</f>
        <v>0</v>
      </c>
      <c r="DB13" s="2">
        <f>'Age Profile - 2020 - Bay-Equip'!DB48</f>
        <v>0</v>
      </c>
      <c r="DC13" s="2">
        <f>'Age Profile - 2020 - Bay-Equip'!DC48</f>
        <v>0</v>
      </c>
      <c r="DD13" s="2">
        <f>'Age Profile - 2020 - Bay-Equip'!DD48</f>
        <v>0</v>
      </c>
      <c r="DE13" s="2">
        <f>'Age Profile - 2020 - Bay-Equip'!DE48</f>
        <v>0</v>
      </c>
      <c r="DF13" s="2">
        <f>'Age Profile - 2020 - Bay-Equip'!DF48</f>
        <v>0</v>
      </c>
      <c r="DG13" s="2">
        <f>'Age Profile - 2020 - Bay-Equip'!DG48</f>
        <v>0</v>
      </c>
      <c r="DH13" s="2">
        <f>'Age Profile - 2020 - Bay-Equip'!DH48</f>
        <v>0</v>
      </c>
      <c r="DI13" s="2">
        <f>'Age Profile - 2020 - Bay-Equip'!DI48</f>
        <v>0</v>
      </c>
      <c r="DJ13" s="2">
        <f>'Age Profile - 2020 - Bay-Equip'!DJ48</f>
        <v>0</v>
      </c>
      <c r="DK13" s="2">
        <f>'Age Profile - 2020 - Bay-Equip'!DK48</f>
        <v>0</v>
      </c>
      <c r="DL13" s="2">
        <f>'Age Profile - 2020 - Bay-Equip'!DL48</f>
        <v>0</v>
      </c>
      <c r="DM13" s="2">
        <f>'Age Profile - 2020 - Bay-Equip'!DM48</f>
        <v>0</v>
      </c>
    </row>
    <row r="14" spans="1:117" x14ac:dyDescent="0.25">
      <c r="C14" t="s">
        <v>37</v>
      </c>
      <c r="D14">
        <v>133</v>
      </c>
      <c r="E14">
        <v>275</v>
      </c>
      <c r="F14" t="s">
        <v>7</v>
      </c>
      <c r="G14" s="1"/>
      <c r="H14" s="2">
        <v>16</v>
      </c>
      <c r="I14" s="2">
        <v>0</v>
      </c>
      <c r="J14" s="2">
        <v>0</v>
      </c>
      <c r="K14" s="2">
        <v>3</v>
      </c>
      <c r="L14" s="2">
        <v>3</v>
      </c>
      <c r="M14" s="2">
        <v>91</v>
      </c>
      <c r="N14" s="2">
        <v>105</v>
      </c>
      <c r="O14" s="2">
        <v>187</v>
      </c>
      <c r="P14" s="2">
        <v>155</v>
      </c>
      <c r="Q14" s="2">
        <v>44</v>
      </c>
      <c r="R14" s="2">
        <v>70</v>
      </c>
      <c r="S14" s="2">
        <v>144</v>
      </c>
      <c r="T14" s="2">
        <v>232</v>
      </c>
      <c r="U14" s="2">
        <v>115</v>
      </c>
      <c r="V14" s="2">
        <v>114</v>
      </c>
      <c r="W14" s="2">
        <v>88</v>
      </c>
      <c r="X14" s="2">
        <v>42</v>
      </c>
      <c r="Y14" s="2">
        <v>25</v>
      </c>
      <c r="Z14" s="2">
        <v>40</v>
      </c>
      <c r="AA14" s="2">
        <v>24</v>
      </c>
      <c r="AB14" s="2">
        <v>73</v>
      </c>
      <c r="AC14" s="2">
        <v>41</v>
      </c>
      <c r="AD14" s="2">
        <v>56</v>
      </c>
      <c r="AE14" s="2">
        <v>1</v>
      </c>
      <c r="AF14" s="2">
        <v>19</v>
      </c>
      <c r="AG14" s="2">
        <v>28</v>
      </c>
      <c r="AH14" s="2">
        <v>49</v>
      </c>
      <c r="AI14" s="2">
        <v>64</v>
      </c>
      <c r="AJ14" s="2">
        <v>31</v>
      </c>
      <c r="AK14" s="2">
        <v>28</v>
      </c>
      <c r="AL14" s="2">
        <v>1</v>
      </c>
      <c r="AM14" s="2">
        <v>42</v>
      </c>
      <c r="AN14" s="2">
        <v>3</v>
      </c>
      <c r="AO14" s="2">
        <v>15</v>
      </c>
      <c r="AP14" s="2">
        <v>14</v>
      </c>
      <c r="AQ14" s="2">
        <v>34</v>
      </c>
      <c r="AR14" s="2">
        <v>91</v>
      </c>
      <c r="AS14" s="2">
        <v>3</v>
      </c>
      <c r="AT14" s="2">
        <v>18</v>
      </c>
      <c r="AU14" s="2">
        <v>8</v>
      </c>
      <c r="AV14" s="2">
        <v>0</v>
      </c>
      <c r="AW14" s="2">
        <v>19</v>
      </c>
      <c r="AX14" s="2">
        <v>94</v>
      </c>
      <c r="AY14" s="2">
        <v>8</v>
      </c>
      <c r="AZ14" s="2">
        <v>27</v>
      </c>
      <c r="BA14" s="2">
        <v>4</v>
      </c>
      <c r="BB14" s="2">
        <v>7</v>
      </c>
      <c r="BC14" s="2">
        <v>5</v>
      </c>
      <c r="BD14" s="2">
        <v>10</v>
      </c>
      <c r="BE14" s="2">
        <v>24</v>
      </c>
      <c r="BF14" s="2">
        <v>16</v>
      </c>
      <c r="BG14" s="2">
        <v>3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f>'Age Profile - 2020 - Bay-Equip'!DA49</f>
        <v>0</v>
      </c>
      <c r="DB14" s="2">
        <f>'Age Profile - 2020 - Bay-Equip'!DB49</f>
        <v>0</v>
      </c>
      <c r="DC14" s="2">
        <f>'Age Profile - 2020 - Bay-Equip'!DC49</f>
        <v>0</v>
      </c>
      <c r="DD14" s="2">
        <f>'Age Profile - 2020 - Bay-Equip'!DD49</f>
        <v>0</v>
      </c>
      <c r="DE14" s="2">
        <f>'Age Profile - 2020 - Bay-Equip'!DE49</f>
        <v>0</v>
      </c>
      <c r="DF14" s="2">
        <f>'Age Profile - 2020 - Bay-Equip'!DF49</f>
        <v>0</v>
      </c>
      <c r="DG14" s="2">
        <f>'Age Profile - 2020 - Bay-Equip'!DG49</f>
        <v>0</v>
      </c>
      <c r="DH14" s="2">
        <f>'Age Profile - 2020 - Bay-Equip'!DH49</f>
        <v>0</v>
      </c>
      <c r="DI14" s="2">
        <f>'Age Profile - 2020 - Bay-Equip'!DI49</f>
        <v>0</v>
      </c>
      <c r="DJ14" s="2">
        <f>'Age Profile - 2020 - Bay-Equip'!DJ49</f>
        <v>0</v>
      </c>
      <c r="DK14" s="2">
        <f>'Age Profile - 2020 - Bay-Equip'!DK49</f>
        <v>0</v>
      </c>
      <c r="DL14" s="2">
        <f>'Age Profile - 2020 - Bay-Equip'!DL49</f>
        <v>0</v>
      </c>
      <c r="DM14" s="2">
        <f>'Age Profile - 2020 - Bay-Equip'!DM49</f>
        <v>0</v>
      </c>
    </row>
    <row r="15" spans="1:117" x14ac:dyDescent="0.25">
      <c r="C15" t="s">
        <v>38</v>
      </c>
      <c r="D15">
        <v>276</v>
      </c>
      <c r="E15">
        <v>330</v>
      </c>
      <c r="F15" t="s">
        <v>7</v>
      </c>
      <c r="G15" s="1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9</v>
      </c>
      <c r="Q15" s="2">
        <v>0</v>
      </c>
      <c r="R15" s="2">
        <v>0</v>
      </c>
      <c r="S15" s="2">
        <v>2</v>
      </c>
      <c r="T15" s="2">
        <v>5</v>
      </c>
      <c r="U15" s="2">
        <v>1</v>
      </c>
      <c r="V15" s="2">
        <v>0</v>
      </c>
      <c r="W15" s="2">
        <v>27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f>'Age Profile - 2020 - Bay-Equip'!DA50</f>
        <v>0</v>
      </c>
      <c r="DB15" s="2">
        <f>'Age Profile - 2020 - Bay-Equip'!DB50</f>
        <v>0</v>
      </c>
      <c r="DC15" s="2">
        <f>'Age Profile - 2020 - Bay-Equip'!DC50</f>
        <v>0</v>
      </c>
      <c r="DD15" s="2">
        <f>'Age Profile - 2020 - Bay-Equip'!DD50</f>
        <v>0</v>
      </c>
      <c r="DE15" s="2">
        <f>'Age Profile - 2020 - Bay-Equip'!DE50</f>
        <v>0</v>
      </c>
      <c r="DF15" s="2">
        <f>'Age Profile - 2020 - Bay-Equip'!DF50</f>
        <v>0</v>
      </c>
      <c r="DG15" s="2">
        <f>'Age Profile - 2020 - Bay-Equip'!DG50</f>
        <v>0</v>
      </c>
      <c r="DH15" s="2">
        <f>'Age Profile - 2020 - Bay-Equip'!DH50</f>
        <v>0</v>
      </c>
      <c r="DI15" s="2">
        <f>'Age Profile - 2020 - Bay-Equip'!DI50</f>
        <v>0</v>
      </c>
      <c r="DJ15" s="2">
        <f>'Age Profile - 2020 - Bay-Equip'!DJ50</f>
        <v>0</v>
      </c>
      <c r="DK15" s="2">
        <f>'Age Profile - 2020 - Bay-Equip'!DK50</f>
        <v>0</v>
      </c>
      <c r="DL15" s="2">
        <f>'Age Profile - 2020 - Bay-Equip'!DL50</f>
        <v>0</v>
      </c>
      <c r="DM15" s="2">
        <f>'Age Profile - 2020 - Bay-Equip'!DM50</f>
        <v>0</v>
      </c>
    </row>
    <row r="16" spans="1:117" x14ac:dyDescent="0.25">
      <c r="C16" t="s">
        <v>39</v>
      </c>
      <c r="D16">
        <v>331</v>
      </c>
      <c r="E16">
        <v>500</v>
      </c>
      <c r="F16" t="s">
        <v>7</v>
      </c>
      <c r="G16" s="1"/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f>'Age Profile - 2020 - Bay-Equip'!DA51</f>
        <v>0</v>
      </c>
      <c r="DB16" s="2">
        <f>'Age Profile - 2020 - Bay-Equip'!DB51</f>
        <v>0</v>
      </c>
      <c r="DC16" s="2">
        <f>'Age Profile - 2020 - Bay-Equip'!DC51</f>
        <v>0</v>
      </c>
      <c r="DD16" s="2">
        <f>'Age Profile - 2020 - Bay-Equip'!DD51</f>
        <v>0</v>
      </c>
      <c r="DE16" s="2">
        <f>'Age Profile - 2020 - Bay-Equip'!DE51</f>
        <v>0</v>
      </c>
      <c r="DF16" s="2">
        <f>'Age Profile - 2020 - Bay-Equip'!DF51</f>
        <v>0</v>
      </c>
      <c r="DG16" s="2">
        <f>'Age Profile - 2020 - Bay-Equip'!DG51</f>
        <v>0</v>
      </c>
      <c r="DH16" s="2">
        <f>'Age Profile - 2020 - Bay-Equip'!DH51</f>
        <v>0</v>
      </c>
      <c r="DI16" s="2">
        <f>'Age Profile - 2020 - Bay-Equip'!DI51</f>
        <v>0</v>
      </c>
      <c r="DJ16" s="2">
        <f>'Age Profile - 2020 - Bay-Equip'!DJ51</f>
        <v>0</v>
      </c>
      <c r="DK16" s="2">
        <f>'Age Profile - 2020 - Bay-Equip'!DK51</f>
        <v>0</v>
      </c>
      <c r="DL16" s="2">
        <f>'Age Profile - 2020 - Bay-Equip'!DL51</f>
        <v>0</v>
      </c>
      <c r="DM16" s="2">
        <f>'Age Profile - 2020 - Bay-Equip'!DM51</f>
        <v>0</v>
      </c>
    </row>
    <row r="17" spans="3:117" x14ac:dyDescent="0.25">
      <c r="C17" t="s">
        <v>40</v>
      </c>
      <c r="D17">
        <v>501</v>
      </c>
      <c r="E17">
        <v>99999</v>
      </c>
      <c r="F17" t="s">
        <v>7</v>
      </c>
      <c r="G17" s="1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f>'Age Profile - 2020 - Bay-Equip'!DA52</f>
        <v>0</v>
      </c>
      <c r="DB17" s="2">
        <f>'Age Profile - 2020 - Bay-Equip'!DB52</f>
        <v>0</v>
      </c>
      <c r="DC17" s="2">
        <f>'Age Profile - 2020 - Bay-Equip'!DC52</f>
        <v>0</v>
      </c>
      <c r="DD17" s="2">
        <f>'Age Profile - 2020 - Bay-Equip'!DD52</f>
        <v>0</v>
      </c>
      <c r="DE17" s="2">
        <f>'Age Profile - 2020 - Bay-Equip'!DE52</f>
        <v>0</v>
      </c>
      <c r="DF17" s="2">
        <f>'Age Profile - 2020 - Bay-Equip'!DF52</f>
        <v>0</v>
      </c>
      <c r="DG17" s="2">
        <f>'Age Profile - 2020 - Bay-Equip'!DG52</f>
        <v>0</v>
      </c>
      <c r="DH17" s="2">
        <f>'Age Profile - 2020 - Bay-Equip'!DH52</f>
        <v>0</v>
      </c>
      <c r="DI17" s="2">
        <f>'Age Profile - 2020 - Bay-Equip'!DI52</f>
        <v>0</v>
      </c>
      <c r="DJ17" s="2">
        <f>'Age Profile - 2020 - Bay-Equip'!DJ52</f>
        <v>0</v>
      </c>
      <c r="DK17" s="2">
        <f>'Age Profile - 2020 - Bay-Equip'!DK52</f>
        <v>0</v>
      </c>
      <c r="DL17" s="2">
        <f>'Age Profile - 2020 - Bay-Equip'!DL52</f>
        <v>0</v>
      </c>
      <c r="DM17" s="2">
        <f>'Age Profile - 2020 - Bay-Equip'!DM52</f>
        <v>0</v>
      </c>
    </row>
    <row r="18" spans="3:117" x14ac:dyDescent="0.25">
      <c r="C18" s="2" t="s">
        <v>11</v>
      </c>
      <c r="D18">
        <v>0</v>
      </c>
      <c r="E18">
        <v>33</v>
      </c>
      <c r="F18" t="s">
        <v>5</v>
      </c>
      <c r="G18" s="1"/>
      <c r="H18" s="2">
        <v>0</v>
      </c>
      <c r="I18" s="2">
        <v>0</v>
      </c>
      <c r="J18" s="2">
        <v>3</v>
      </c>
      <c r="K18" s="2">
        <v>3</v>
      </c>
      <c r="L18" s="2">
        <v>0</v>
      </c>
      <c r="M18" s="2">
        <v>0</v>
      </c>
      <c r="N18" s="2">
        <v>6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2</v>
      </c>
      <c r="V18" s="2">
        <v>0</v>
      </c>
      <c r="W18" s="2">
        <v>0</v>
      </c>
      <c r="X18" s="2">
        <v>0</v>
      </c>
      <c r="Y18" s="2">
        <v>0</v>
      </c>
      <c r="Z18" s="2">
        <v>1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1</v>
      </c>
      <c r="BE18" s="2">
        <v>1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f>'Age Profile - 2020 - Bay-Equip'!DA53</f>
        <v>0</v>
      </c>
      <c r="DB18" s="2">
        <f>'Age Profile - 2020 - Bay-Equip'!DB53</f>
        <v>0</v>
      </c>
      <c r="DC18" s="2">
        <f>'Age Profile - 2020 - Bay-Equip'!DC53</f>
        <v>0</v>
      </c>
      <c r="DD18" s="2">
        <f>'Age Profile - 2020 - Bay-Equip'!DD53</f>
        <v>0</v>
      </c>
      <c r="DE18" s="2">
        <f>'Age Profile - 2020 - Bay-Equip'!DE53</f>
        <v>0</v>
      </c>
      <c r="DF18" s="2">
        <f>'Age Profile - 2020 - Bay-Equip'!DF53</f>
        <v>0</v>
      </c>
      <c r="DG18" s="2">
        <f>'Age Profile - 2020 - Bay-Equip'!DG53</f>
        <v>0</v>
      </c>
      <c r="DH18" s="2">
        <f>'Age Profile - 2020 - Bay-Equip'!DH53</f>
        <v>0</v>
      </c>
      <c r="DI18" s="2">
        <f>'Age Profile - 2020 - Bay-Equip'!DI53</f>
        <v>0</v>
      </c>
      <c r="DJ18" s="2">
        <f>'Age Profile - 2020 - Bay-Equip'!DJ53</f>
        <v>0</v>
      </c>
      <c r="DK18" s="2">
        <f>'Age Profile - 2020 - Bay-Equip'!DK53</f>
        <v>0</v>
      </c>
      <c r="DL18" s="2">
        <f>'Age Profile - 2020 - Bay-Equip'!DL53</f>
        <v>0</v>
      </c>
      <c r="DM18" s="2">
        <f>'Age Profile - 2020 - Bay-Equip'!DM53</f>
        <v>0</v>
      </c>
    </row>
    <row r="19" spans="3:117" x14ac:dyDescent="0.25">
      <c r="C19" t="s">
        <v>12</v>
      </c>
      <c r="D19">
        <v>34</v>
      </c>
      <c r="E19">
        <v>66</v>
      </c>
      <c r="F19" t="s">
        <v>5</v>
      </c>
      <c r="G19" s="1"/>
      <c r="H19" s="2">
        <v>0</v>
      </c>
      <c r="I19" s="2">
        <v>1</v>
      </c>
      <c r="J19" s="2">
        <v>3</v>
      </c>
      <c r="K19" s="2">
        <v>3</v>
      </c>
      <c r="L19" s="2">
        <v>0</v>
      </c>
      <c r="M19" s="2">
        <v>0</v>
      </c>
      <c r="N19" s="2">
        <v>1</v>
      </c>
      <c r="O19" s="2">
        <v>3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3</v>
      </c>
      <c r="V19" s="2">
        <v>0</v>
      </c>
      <c r="W19" s="2">
        <v>3</v>
      </c>
      <c r="X19" s="2">
        <v>3</v>
      </c>
      <c r="Y19" s="2">
        <v>0</v>
      </c>
      <c r="Z19" s="2">
        <v>3</v>
      </c>
      <c r="AA19" s="2">
        <v>0</v>
      </c>
      <c r="AB19" s="2">
        <v>7</v>
      </c>
      <c r="AC19" s="2">
        <v>0</v>
      </c>
      <c r="AD19" s="2">
        <v>3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0</v>
      </c>
      <c r="AU19" s="2">
        <v>0</v>
      </c>
      <c r="AV19" s="2">
        <v>2</v>
      </c>
      <c r="AW19" s="2">
        <v>0</v>
      </c>
      <c r="AX19" s="2">
        <v>6</v>
      </c>
      <c r="AY19" s="2">
        <v>0</v>
      </c>
      <c r="AZ19" s="2">
        <v>0</v>
      </c>
      <c r="BA19" s="2">
        <v>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f>'Age Profile - 2020 - Bay-Equip'!DA54</f>
        <v>0</v>
      </c>
      <c r="DB19" s="2">
        <f>'Age Profile - 2020 - Bay-Equip'!DB54</f>
        <v>0</v>
      </c>
      <c r="DC19" s="2">
        <f>'Age Profile - 2020 - Bay-Equip'!DC54</f>
        <v>0</v>
      </c>
      <c r="DD19" s="2">
        <f>'Age Profile - 2020 - Bay-Equip'!DD54</f>
        <v>0</v>
      </c>
      <c r="DE19" s="2">
        <f>'Age Profile - 2020 - Bay-Equip'!DE54</f>
        <v>0</v>
      </c>
      <c r="DF19" s="2">
        <f>'Age Profile - 2020 - Bay-Equip'!DF54</f>
        <v>0</v>
      </c>
      <c r="DG19" s="2">
        <f>'Age Profile - 2020 - Bay-Equip'!DG54</f>
        <v>0</v>
      </c>
      <c r="DH19" s="2">
        <f>'Age Profile - 2020 - Bay-Equip'!DH54</f>
        <v>0</v>
      </c>
      <c r="DI19" s="2">
        <f>'Age Profile - 2020 - Bay-Equip'!DI54</f>
        <v>0</v>
      </c>
      <c r="DJ19" s="2">
        <f>'Age Profile - 2020 - Bay-Equip'!DJ54</f>
        <v>0</v>
      </c>
      <c r="DK19" s="2">
        <f>'Age Profile - 2020 - Bay-Equip'!DK54</f>
        <v>0</v>
      </c>
      <c r="DL19" s="2">
        <f>'Age Profile - 2020 - Bay-Equip'!DL54</f>
        <v>0</v>
      </c>
      <c r="DM19" s="2">
        <f>'Age Profile - 2020 - Bay-Equip'!DM54</f>
        <v>0</v>
      </c>
    </row>
    <row r="20" spans="3:117" x14ac:dyDescent="0.25">
      <c r="C20" t="s">
        <v>13</v>
      </c>
      <c r="D20">
        <v>67</v>
      </c>
      <c r="E20">
        <v>132</v>
      </c>
      <c r="F20" t="s">
        <v>5</v>
      </c>
      <c r="G20" s="1"/>
      <c r="H20" s="2">
        <v>9</v>
      </c>
      <c r="I20" s="2">
        <v>26</v>
      </c>
      <c r="J20" s="2">
        <v>8</v>
      </c>
      <c r="K20" s="2">
        <v>24</v>
      </c>
      <c r="L20" s="2">
        <v>12</v>
      </c>
      <c r="M20" s="2">
        <v>24</v>
      </c>
      <c r="N20" s="2">
        <v>70</v>
      </c>
      <c r="O20" s="2">
        <v>64</v>
      </c>
      <c r="P20" s="2">
        <v>61</v>
      </c>
      <c r="Q20" s="2">
        <v>59</v>
      </c>
      <c r="R20" s="2">
        <v>114</v>
      </c>
      <c r="S20" s="2">
        <v>91</v>
      </c>
      <c r="T20" s="2">
        <v>56</v>
      </c>
      <c r="U20" s="2">
        <v>80</v>
      </c>
      <c r="V20" s="2">
        <v>27</v>
      </c>
      <c r="W20" s="2">
        <v>42</v>
      </c>
      <c r="X20" s="2">
        <v>13</v>
      </c>
      <c r="Y20" s="2">
        <v>79</v>
      </c>
      <c r="Z20" s="2">
        <v>49</v>
      </c>
      <c r="AA20" s="2">
        <v>30</v>
      </c>
      <c r="AB20" s="2">
        <v>18</v>
      </c>
      <c r="AC20" s="2">
        <v>9</v>
      </c>
      <c r="AD20" s="2">
        <v>25</v>
      </c>
      <c r="AE20" s="2">
        <v>12</v>
      </c>
      <c r="AF20" s="2">
        <v>5</v>
      </c>
      <c r="AG20" s="2">
        <v>3</v>
      </c>
      <c r="AH20" s="2">
        <v>3</v>
      </c>
      <c r="AI20" s="2">
        <v>3</v>
      </c>
      <c r="AJ20" s="2">
        <v>4</v>
      </c>
      <c r="AK20" s="2">
        <v>0</v>
      </c>
      <c r="AL20" s="2">
        <v>0</v>
      </c>
      <c r="AM20" s="2">
        <v>3</v>
      </c>
      <c r="AN20" s="2">
        <v>12</v>
      </c>
      <c r="AO20" s="2">
        <v>39</v>
      </c>
      <c r="AP20" s="2">
        <v>2</v>
      </c>
      <c r="AQ20" s="2">
        <v>38</v>
      </c>
      <c r="AR20" s="2">
        <v>4</v>
      </c>
      <c r="AS20" s="2">
        <v>15</v>
      </c>
      <c r="AT20" s="2">
        <v>7</v>
      </c>
      <c r="AU20" s="2">
        <v>0</v>
      </c>
      <c r="AV20" s="2">
        <v>0</v>
      </c>
      <c r="AW20" s="2">
        <v>2</v>
      </c>
      <c r="AX20" s="2">
        <v>10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3</v>
      </c>
      <c r="BJ20" s="2">
        <v>1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f>'Age Profile - 2020 - Bay-Equip'!DA55</f>
        <v>0</v>
      </c>
      <c r="DB20" s="2">
        <f>'Age Profile - 2020 - Bay-Equip'!DB55</f>
        <v>0</v>
      </c>
      <c r="DC20" s="2">
        <f>'Age Profile - 2020 - Bay-Equip'!DC55</f>
        <v>0</v>
      </c>
      <c r="DD20" s="2">
        <f>'Age Profile - 2020 - Bay-Equip'!DD55</f>
        <v>0</v>
      </c>
      <c r="DE20" s="2">
        <f>'Age Profile - 2020 - Bay-Equip'!DE55</f>
        <v>0</v>
      </c>
      <c r="DF20" s="2">
        <f>'Age Profile - 2020 - Bay-Equip'!DF55</f>
        <v>0</v>
      </c>
      <c r="DG20" s="2">
        <f>'Age Profile - 2020 - Bay-Equip'!DG55</f>
        <v>0</v>
      </c>
      <c r="DH20" s="2">
        <f>'Age Profile - 2020 - Bay-Equip'!DH55</f>
        <v>0</v>
      </c>
      <c r="DI20" s="2">
        <f>'Age Profile - 2020 - Bay-Equip'!DI55</f>
        <v>0</v>
      </c>
      <c r="DJ20" s="2">
        <f>'Age Profile - 2020 - Bay-Equip'!DJ55</f>
        <v>0</v>
      </c>
      <c r="DK20" s="2">
        <f>'Age Profile - 2020 - Bay-Equip'!DK55</f>
        <v>0</v>
      </c>
      <c r="DL20" s="2">
        <f>'Age Profile - 2020 - Bay-Equip'!DL55</f>
        <v>0</v>
      </c>
      <c r="DM20" s="2">
        <f>'Age Profile - 2020 - Bay-Equip'!DM55</f>
        <v>0</v>
      </c>
    </row>
    <row r="21" spans="3:117" x14ac:dyDescent="0.25">
      <c r="C21" t="s">
        <v>14</v>
      </c>
      <c r="D21">
        <v>133</v>
      </c>
      <c r="E21">
        <v>275</v>
      </c>
      <c r="F21" t="s">
        <v>5</v>
      </c>
      <c r="G21" s="1"/>
      <c r="H21" s="2">
        <v>6</v>
      </c>
      <c r="I21" s="2">
        <v>24</v>
      </c>
      <c r="J21" s="2">
        <v>1</v>
      </c>
      <c r="K21" s="2">
        <v>8</v>
      </c>
      <c r="L21" s="2">
        <v>3</v>
      </c>
      <c r="M21" s="2">
        <v>29</v>
      </c>
      <c r="N21" s="2">
        <v>49</v>
      </c>
      <c r="O21" s="2">
        <v>75</v>
      </c>
      <c r="P21" s="2">
        <v>60</v>
      </c>
      <c r="Q21" s="2">
        <v>24</v>
      </c>
      <c r="R21" s="2">
        <v>21</v>
      </c>
      <c r="S21" s="2">
        <v>45</v>
      </c>
      <c r="T21" s="2">
        <v>59</v>
      </c>
      <c r="U21" s="2">
        <v>30</v>
      </c>
      <c r="V21" s="2">
        <v>32</v>
      </c>
      <c r="W21" s="2">
        <v>16</v>
      </c>
      <c r="X21" s="2">
        <v>3</v>
      </c>
      <c r="Y21" s="2">
        <v>10</v>
      </c>
      <c r="Z21" s="2">
        <v>22</v>
      </c>
      <c r="AA21" s="2">
        <v>6</v>
      </c>
      <c r="AB21" s="2">
        <v>20</v>
      </c>
      <c r="AC21" s="2">
        <v>16</v>
      </c>
      <c r="AD21" s="2">
        <v>13</v>
      </c>
      <c r="AE21" s="2">
        <v>15</v>
      </c>
      <c r="AF21" s="2">
        <v>0</v>
      </c>
      <c r="AG21" s="2">
        <v>3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2</v>
      </c>
      <c r="AN21" s="2">
        <v>8</v>
      </c>
      <c r="AO21" s="2">
        <v>1</v>
      </c>
      <c r="AP21" s="2">
        <v>0</v>
      </c>
      <c r="AQ21" s="2">
        <v>15</v>
      </c>
      <c r="AR21" s="2">
        <v>24</v>
      </c>
      <c r="AS21" s="2">
        <v>1</v>
      </c>
      <c r="AT21" s="2">
        <v>0</v>
      </c>
      <c r="AU21" s="2">
        <v>0</v>
      </c>
      <c r="AV21" s="2">
        <v>0</v>
      </c>
      <c r="AW21" s="2">
        <v>0</v>
      </c>
      <c r="AX21" s="2">
        <v>15</v>
      </c>
      <c r="AY21" s="2">
        <v>0</v>
      </c>
      <c r="AZ21" s="2">
        <v>0</v>
      </c>
      <c r="BA21" s="2">
        <v>0</v>
      </c>
      <c r="BB21" s="2">
        <v>1</v>
      </c>
      <c r="BC21" s="2">
        <v>0</v>
      </c>
      <c r="BD21" s="2">
        <v>0</v>
      </c>
      <c r="BE21" s="2">
        <v>0</v>
      </c>
      <c r="BF21" s="2">
        <v>3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f>'Age Profile - 2020 - Bay-Equip'!DA56</f>
        <v>0</v>
      </c>
      <c r="DB21" s="2">
        <f>'Age Profile - 2020 - Bay-Equip'!DB56</f>
        <v>0</v>
      </c>
      <c r="DC21" s="2">
        <f>'Age Profile - 2020 - Bay-Equip'!DC56</f>
        <v>0</v>
      </c>
      <c r="DD21" s="2">
        <f>'Age Profile - 2020 - Bay-Equip'!DD56</f>
        <v>0</v>
      </c>
      <c r="DE21" s="2">
        <f>'Age Profile - 2020 - Bay-Equip'!DE56</f>
        <v>0</v>
      </c>
      <c r="DF21" s="2">
        <f>'Age Profile - 2020 - Bay-Equip'!DF56</f>
        <v>0</v>
      </c>
      <c r="DG21" s="2">
        <f>'Age Profile - 2020 - Bay-Equip'!DG56</f>
        <v>0</v>
      </c>
      <c r="DH21" s="2">
        <f>'Age Profile - 2020 - Bay-Equip'!DH56</f>
        <v>0</v>
      </c>
      <c r="DI21" s="2">
        <f>'Age Profile - 2020 - Bay-Equip'!DI56</f>
        <v>0</v>
      </c>
      <c r="DJ21" s="2">
        <f>'Age Profile - 2020 - Bay-Equip'!DJ56</f>
        <v>0</v>
      </c>
      <c r="DK21" s="2">
        <f>'Age Profile - 2020 - Bay-Equip'!DK56</f>
        <v>0</v>
      </c>
      <c r="DL21" s="2">
        <f>'Age Profile - 2020 - Bay-Equip'!DL56</f>
        <v>0</v>
      </c>
      <c r="DM21" s="2">
        <f>'Age Profile - 2020 - Bay-Equip'!DM56</f>
        <v>0</v>
      </c>
    </row>
    <row r="22" spans="3:117" x14ac:dyDescent="0.25">
      <c r="C22" t="s">
        <v>15</v>
      </c>
      <c r="D22">
        <v>276</v>
      </c>
      <c r="E22">
        <v>330</v>
      </c>
      <c r="F22" t="s">
        <v>5</v>
      </c>
      <c r="G22" s="1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3</v>
      </c>
      <c r="S22" s="2">
        <v>0</v>
      </c>
      <c r="T22" s="2">
        <v>3</v>
      </c>
      <c r="U22" s="2">
        <v>0</v>
      </c>
      <c r="V22" s="2">
        <v>0</v>
      </c>
      <c r="W22" s="2">
        <v>9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f>'Age Profile - 2020 - Bay-Equip'!DA57</f>
        <v>0</v>
      </c>
      <c r="DB22" s="2">
        <f>'Age Profile - 2020 - Bay-Equip'!DB57</f>
        <v>0</v>
      </c>
      <c r="DC22" s="2">
        <f>'Age Profile - 2020 - Bay-Equip'!DC57</f>
        <v>0</v>
      </c>
      <c r="DD22" s="2">
        <f>'Age Profile - 2020 - Bay-Equip'!DD57</f>
        <v>0</v>
      </c>
      <c r="DE22" s="2">
        <f>'Age Profile - 2020 - Bay-Equip'!DE57</f>
        <v>0</v>
      </c>
      <c r="DF22" s="2">
        <f>'Age Profile - 2020 - Bay-Equip'!DF57</f>
        <v>0</v>
      </c>
      <c r="DG22" s="2">
        <f>'Age Profile - 2020 - Bay-Equip'!DG57</f>
        <v>0</v>
      </c>
      <c r="DH22" s="2">
        <f>'Age Profile - 2020 - Bay-Equip'!DH57</f>
        <v>0</v>
      </c>
      <c r="DI22" s="2">
        <f>'Age Profile - 2020 - Bay-Equip'!DI57</f>
        <v>0</v>
      </c>
      <c r="DJ22" s="2">
        <f>'Age Profile - 2020 - Bay-Equip'!DJ57</f>
        <v>0</v>
      </c>
      <c r="DK22" s="2">
        <f>'Age Profile - 2020 - Bay-Equip'!DK57</f>
        <v>0</v>
      </c>
      <c r="DL22" s="2">
        <f>'Age Profile - 2020 - Bay-Equip'!DL57</f>
        <v>0</v>
      </c>
      <c r="DM22" s="2">
        <f>'Age Profile - 2020 - Bay-Equip'!DM57</f>
        <v>0</v>
      </c>
    </row>
    <row r="23" spans="3:117" x14ac:dyDescent="0.25">
      <c r="C23" t="s">
        <v>16</v>
      </c>
      <c r="D23">
        <v>331</v>
      </c>
      <c r="E23">
        <v>500</v>
      </c>
      <c r="F23" t="s">
        <v>5</v>
      </c>
      <c r="G23" s="1"/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f>'Age Profile - 2020 - Bay-Equip'!DA58</f>
        <v>0</v>
      </c>
      <c r="DB23" s="2">
        <f>'Age Profile - 2020 - Bay-Equip'!DB58</f>
        <v>0</v>
      </c>
      <c r="DC23" s="2">
        <f>'Age Profile - 2020 - Bay-Equip'!DC58</f>
        <v>0</v>
      </c>
      <c r="DD23" s="2">
        <f>'Age Profile - 2020 - Bay-Equip'!DD58</f>
        <v>0</v>
      </c>
      <c r="DE23" s="2">
        <f>'Age Profile - 2020 - Bay-Equip'!DE58</f>
        <v>0</v>
      </c>
      <c r="DF23" s="2">
        <f>'Age Profile - 2020 - Bay-Equip'!DF58</f>
        <v>0</v>
      </c>
      <c r="DG23" s="2">
        <f>'Age Profile - 2020 - Bay-Equip'!DG58</f>
        <v>0</v>
      </c>
      <c r="DH23" s="2">
        <f>'Age Profile - 2020 - Bay-Equip'!DH58</f>
        <v>0</v>
      </c>
      <c r="DI23" s="2">
        <f>'Age Profile - 2020 - Bay-Equip'!DI58</f>
        <v>0</v>
      </c>
      <c r="DJ23" s="2">
        <f>'Age Profile - 2020 - Bay-Equip'!DJ58</f>
        <v>0</v>
      </c>
      <c r="DK23" s="2">
        <f>'Age Profile - 2020 - Bay-Equip'!DK58</f>
        <v>0</v>
      </c>
      <c r="DL23" s="2">
        <f>'Age Profile - 2020 - Bay-Equip'!DL58</f>
        <v>0</v>
      </c>
      <c r="DM23" s="2">
        <f>'Age Profile - 2020 - Bay-Equip'!DM58</f>
        <v>0</v>
      </c>
    </row>
    <row r="24" spans="3:117" x14ac:dyDescent="0.25">
      <c r="C24" t="s">
        <v>17</v>
      </c>
      <c r="D24">
        <v>501</v>
      </c>
      <c r="E24">
        <v>99999</v>
      </c>
      <c r="F24" t="s">
        <v>5</v>
      </c>
      <c r="G24" s="1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f>'Age Profile - 2020 - Bay-Equip'!DA59</f>
        <v>0</v>
      </c>
      <c r="DB24" s="2">
        <f>'Age Profile - 2020 - Bay-Equip'!DB59</f>
        <v>0</v>
      </c>
      <c r="DC24" s="2">
        <f>'Age Profile - 2020 - Bay-Equip'!DC59</f>
        <v>0</v>
      </c>
      <c r="DD24" s="2">
        <f>'Age Profile - 2020 - Bay-Equip'!DD59</f>
        <v>0</v>
      </c>
      <c r="DE24" s="2">
        <f>'Age Profile - 2020 - Bay-Equip'!DE59</f>
        <v>0</v>
      </c>
      <c r="DF24" s="2">
        <f>'Age Profile - 2020 - Bay-Equip'!DF59</f>
        <v>0</v>
      </c>
      <c r="DG24" s="2">
        <f>'Age Profile - 2020 - Bay-Equip'!DG59</f>
        <v>0</v>
      </c>
      <c r="DH24" s="2">
        <f>'Age Profile - 2020 - Bay-Equip'!DH59</f>
        <v>0</v>
      </c>
      <c r="DI24" s="2">
        <f>'Age Profile - 2020 - Bay-Equip'!DI59</f>
        <v>0</v>
      </c>
      <c r="DJ24" s="2">
        <f>'Age Profile - 2020 - Bay-Equip'!DJ59</f>
        <v>0</v>
      </c>
      <c r="DK24" s="2">
        <f>'Age Profile - 2020 - Bay-Equip'!DK59</f>
        <v>0</v>
      </c>
      <c r="DL24" s="2">
        <f>'Age Profile - 2020 - Bay-Equip'!DL59</f>
        <v>0</v>
      </c>
      <c r="DM24" s="2">
        <f>'Age Profile - 2020 - Bay-Equip'!DM59</f>
        <v>0</v>
      </c>
    </row>
    <row r="25" spans="3:117" x14ac:dyDescent="0.25">
      <c r="C25" t="s">
        <v>18</v>
      </c>
      <c r="D25">
        <v>0</v>
      </c>
      <c r="E25">
        <v>33</v>
      </c>
      <c r="F25" t="s">
        <v>8</v>
      </c>
      <c r="G25" s="1"/>
      <c r="H25" s="2">
        <v>0</v>
      </c>
      <c r="I25" s="2">
        <v>0</v>
      </c>
      <c r="J25" s="2">
        <v>12</v>
      </c>
      <c r="K25" s="2">
        <v>0</v>
      </c>
      <c r="L25" s="2">
        <v>0</v>
      </c>
      <c r="M25" s="2">
        <v>0</v>
      </c>
      <c r="N25" s="2">
        <v>0</v>
      </c>
      <c r="O25" s="2">
        <v>12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6</v>
      </c>
      <c r="V25" s="2">
        <v>0</v>
      </c>
      <c r="W25" s="2">
        <v>0</v>
      </c>
      <c r="X25" s="2">
        <v>0</v>
      </c>
      <c r="Y25" s="2">
        <v>6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3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2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f>'Age Profile - 2020 - Bay-Equip'!DA60</f>
        <v>0</v>
      </c>
      <c r="DB25" s="2">
        <f>'Age Profile - 2020 - Bay-Equip'!DB60</f>
        <v>0</v>
      </c>
      <c r="DC25" s="2">
        <f>'Age Profile - 2020 - Bay-Equip'!DC60</f>
        <v>0</v>
      </c>
      <c r="DD25" s="2">
        <f>'Age Profile - 2020 - Bay-Equip'!DD60</f>
        <v>0</v>
      </c>
      <c r="DE25" s="2">
        <f>'Age Profile - 2020 - Bay-Equip'!DE60</f>
        <v>0</v>
      </c>
      <c r="DF25" s="2">
        <f>'Age Profile - 2020 - Bay-Equip'!DF60</f>
        <v>0</v>
      </c>
      <c r="DG25" s="2">
        <f>'Age Profile - 2020 - Bay-Equip'!DG60</f>
        <v>0</v>
      </c>
      <c r="DH25" s="2">
        <f>'Age Profile - 2020 - Bay-Equip'!DH60</f>
        <v>0</v>
      </c>
      <c r="DI25" s="2">
        <f>'Age Profile - 2020 - Bay-Equip'!DI60</f>
        <v>0</v>
      </c>
      <c r="DJ25" s="2">
        <f>'Age Profile - 2020 - Bay-Equip'!DJ60</f>
        <v>0</v>
      </c>
      <c r="DK25" s="2">
        <f>'Age Profile - 2020 - Bay-Equip'!DK60</f>
        <v>0</v>
      </c>
      <c r="DL25" s="2">
        <f>'Age Profile - 2020 - Bay-Equip'!DL60</f>
        <v>0</v>
      </c>
      <c r="DM25" s="2">
        <f>'Age Profile - 2020 - Bay-Equip'!DM60</f>
        <v>0</v>
      </c>
    </row>
    <row r="26" spans="3:117" x14ac:dyDescent="0.25">
      <c r="C26" t="s">
        <v>19</v>
      </c>
      <c r="D26">
        <v>34</v>
      </c>
      <c r="E26">
        <v>66</v>
      </c>
      <c r="F26" t="s">
        <v>8</v>
      </c>
      <c r="G26" s="1"/>
      <c r="H26" s="2">
        <v>0</v>
      </c>
      <c r="I26" s="2">
        <v>0</v>
      </c>
      <c r="J26" s="2">
        <v>3</v>
      </c>
      <c r="K26" s="2">
        <v>2</v>
      </c>
      <c r="L26" s="2">
        <v>4</v>
      </c>
      <c r="M26" s="2">
        <v>3</v>
      </c>
      <c r="N26" s="2">
        <v>0</v>
      </c>
      <c r="O26" s="2">
        <v>3</v>
      </c>
      <c r="P26" s="2">
        <v>0</v>
      </c>
      <c r="Q26" s="2">
        <v>0</v>
      </c>
      <c r="R26" s="2">
        <v>0</v>
      </c>
      <c r="S26" s="2">
        <v>12</v>
      </c>
      <c r="T26" s="2">
        <v>0</v>
      </c>
      <c r="U26" s="2">
        <v>3</v>
      </c>
      <c r="V26" s="2">
        <v>0</v>
      </c>
      <c r="W26" s="2">
        <v>5</v>
      </c>
      <c r="X26" s="2">
        <v>1</v>
      </c>
      <c r="Y26" s="2">
        <v>0</v>
      </c>
      <c r="Z26" s="2">
        <v>3</v>
      </c>
      <c r="AA26" s="2">
        <v>2</v>
      </c>
      <c r="AB26" s="2">
        <v>4</v>
      </c>
      <c r="AC26" s="2">
        <v>3</v>
      </c>
      <c r="AD26" s="2">
        <v>9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6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3</v>
      </c>
      <c r="BB26" s="2">
        <v>3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f>'Age Profile - 2020 - Bay-Equip'!DA61</f>
        <v>0</v>
      </c>
      <c r="DB26" s="2">
        <f>'Age Profile - 2020 - Bay-Equip'!DB61</f>
        <v>0</v>
      </c>
      <c r="DC26" s="2">
        <f>'Age Profile - 2020 - Bay-Equip'!DC61</f>
        <v>0</v>
      </c>
      <c r="DD26" s="2">
        <f>'Age Profile - 2020 - Bay-Equip'!DD61</f>
        <v>0</v>
      </c>
      <c r="DE26" s="2">
        <f>'Age Profile - 2020 - Bay-Equip'!DE61</f>
        <v>0</v>
      </c>
      <c r="DF26" s="2">
        <f>'Age Profile - 2020 - Bay-Equip'!DF61</f>
        <v>0</v>
      </c>
      <c r="DG26" s="2">
        <f>'Age Profile - 2020 - Bay-Equip'!DG61</f>
        <v>0</v>
      </c>
      <c r="DH26" s="2">
        <f>'Age Profile - 2020 - Bay-Equip'!DH61</f>
        <v>0</v>
      </c>
      <c r="DI26" s="2">
        <f>'Age Profile - 2020 - Bay-Equip'!DI61</f>
        <v>0</v>
      </c>
      <c r="DJ26" s="2">
        <f>'Age Profile - 2020 - Bay-Equip'!DJ61</f>
        <v>0</v>
      </c>
      <c r="DK26" s="2">
        <f>'Age Profile - 2020 - Bay-Equip'!DK61</f>
        <v>0</v>
      </c>
      <c r="DL26" s="2">
        <f>'Age Profile - 2020 - Bay-Equip'!DL61</f>
        <v>0</v>
      </c>
      <c r="DM26" s="2">
        <f>'Age Profile - 2020 - Bay-Equip'!DM61</f>
        <v>0</v>
      </c>
    </row>
    <row r="27" spans="3:117" x14ac:dyDescent="0.25">
      <c r="C27" t="s">
        <v>20</v>
      </c>
      <c r="D27">
        <v>67</v>
      </c>
      <c r="E27">
        <v>132</v>
      </c>
      <c r="F27" t="s">
        <v>8</v>
      </c>
      <c r="G27" s="1"/>
      <c r="H27" s="2">
        <v>0</v>
      </c>
      <c r="I27" s="2">
        <v>8</v>
      </c>
      <c r="J27" s="2">
        <v>4</v>
      </c>
      <c r="K27" s="2">
        <v>12</v>
      </c>
      <c r="L27" s="2">
        <v>0</v>
      </c>
      <c r="M27" s="2">
        <v>0</v>
      </c>
      <c r="N27" s="2">
        <v>15</v>
      </c>
      <c r="O27" s="2">
        <v>7</v>
      </c>
      <c r="P27" s="2">
        <v>58</v>
      </c>
      <c r="Q27" s="2">
        <v>42</v>
      </c>
      <c r="R27" s="2">
        <v>108</v>
      </c>
      <c r="S27" s="2">
        <v>124</v>
      </c>
      <c r="T27" s="2">
        <v>46</v>
      </c>
      <c r="U27" s="2">
        <v>28</v>
      </c>
      <c r="V27" s="2">
        <v>70</v>
      </c>
      <c r="W27" s="2">
        <v>60</v>
      </c>
      <c r="X27" s="2">
        <v>9</v>
      </c>
      <c r="Y27" s="2">
        <v>12</v>
      </c>
      <c r="Z27" s="2">
        <v>9</v>
      </c>
      <c r="AA27" s="2">
        <v>60</v>
      </c>
      <c r="AB27" s="2">
        <v>35</v>
      </c>
      <c r="AC27" s="2">
        <v>34</v>
      </c>
      <c r="AD27" s="2">
        <v>51</v>
      </c>
      <c r="AE27" s="2">
        <v>21</v>
      </c>
      <c r="AF27" s="2">
        <v>8</v>
      </c>
      <c r="AG27" s="2">
        <v>21</v>
      </c>
      <c r="AH27" s="2">
        <v>0</v>
      </c>
      <c r="AI27" s="2">
        <v>12</v>
      </c>
      <c r="AJ27" s="2">
        <v>12</v>
      </c>
      <c r="AK27" s="2">
        <v>11</v>
      </c>
      <c r="AL27" s="2">
        <v>3</v>
      </c>
      <c r="AM27" s="2">
        <v>18</v>
      </c>
      <c r="AN27" s="2">
        <v>10</v>
      </c>
      <c r="AO27" s="2">
        <v>33</v>
      </c>
      <c r="AP27" s="2">
        <v>8</v>
      </c>
      <c r="AQ27" s="2">
        <v>56</v>
      </c>
      <c r="AR27" s="2">
        <v>25</v>
      </c>
      <c r="AS27" s="2">
        <v>18</v>
      </c>
      <c r="AT27" s="2">
        <v>0</v>
      </c>
      <c r="AU27" s="2">
        <v>4</v>
      </c>
      <c r="AV27" s="2">
        <v>0</v>
      </c>
      <c r="AW27" s="2">
        <v>24</v>
      </c>
      <c r="AX27" s="2">
        <v>4</v>
      </c>
      <c r="AY27" s="2">
        <v>0</v>
      </c>
      <c r="AZ27" s="2">
        <v>3</v>
      </c>
      <c r="BA27" s="2">
        <v>3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8</v>
      </c>
      <c r="BK27" s="2">
        <v>0</v>
      </c>
      <c r="BL27" s="2">
        <v>0</v>
      </c>
      <c r="BM27" s="2">
        <v>1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f>'Age Profile - 2020 - Bay-Equip'!DA62</f>
        <v>0</v>
      </c>
      <c r="DB27" s="2">
        <f>'Age Profile - 2020 - Bay-Equip'!DB62</f>
        <v>0</v>
      </c>
      <c r="DC27" s="2">
        <f>'Age Profile - 2020 - Bay-Equip'!DC62</f>
        <v>0</v>
      </c>
      <c r="DD27" s="2">
        <f>'Age Profile - 2020 - Bay-Equip'!DD62</f>
        <v>0</v>
      </c>
      <c r="DE27" s="2">
        <f>'Age Profile - 2020 - Bay-Equip'!DE62</f>
        <v>0</v>
      </c>
      <c r="DF27" s="2">
        <f>'Age Profile - 2020 - Bay-Equip'!DF62</f>
        <v>0</v>
      </c>
      <c r="DG27" s="2">
        <f>'Age Profile - 2020 - Bay-Equip'!DG62</f>
        <v>0</v>
      </c>
      <c r="DH27" s="2">
        <f>'Age Profile - 2020 - Bay-Equip'!DH62</f>
        <v>0</v>
      </c>
      <c r="DI27" s="2">
        <f>'Age Profile - 2020 - Bay-Equip'!DI62</f>
        <v>0</v>
      </c>
      <c r="DJ27" s="2">
        <f>'Age Profile - 2020 - Bay-Equip'!DJ62</f>
        <v>0</v>
      </c>
      <c r="DK27" s="2">
        <f>'Age Profile - 2020 - Bay-Equip'!DK62</f>
        <v>0</v>
      </c>
      <c r="DL27" s="2">
        <f>'Age Profile - 2020 - Bay-Equip'!DL62</f>
        <v>0</v>
      </c>
      <c r="DM27" s="2">
        <f>'Age Profile - 2020 - Bay-Equip'!DM62</f>
        <v>0</v>
      </c>
    </row>
    <row r="28" spans="3:117" x14ac:dyDescent="0.25">
      <c r="C28" t="s">
        <v>21</v>
      </c>
      <c r="D28">
        <v>133</v>
      </c>
      <c r="E28">
        <v>275</v>
      </c>
      <c r="F28" t="s">
        <v>8</v>
      </c>
      <c r="G28" s="1"/>
      <c r="H28" s="2">
        <v>0</v>
      </c>
      <c r="I28" s="2">
        <v>6</v>
      </c>
      <c r="J28" s="2">
        <v>1</v>
      </c>
      <c r="K28" s="2">
        <v>5</v>
      </c>
      <c r="L28" s="2">
        <v>46</v>
      </c>
      <c r="M28" s="2">
        <v>100</v>
      </c>
      <c r="N28" s="2">
        <v>31</v>
      </c>
      <c r="O28" s="2">
        <v>91</v>
      </c>
      <c r="P28" s="2">
        <v>90</v>
      </c>
      <c r="Q28" s="2">
        <v>21</v>
      </c>
      <c r="R28" s="2">
        <v>65</v>
      </c>
      <c r="S28" s="2">
        <v>92</v>
      </c>
      <c r="T28" s="2">
        <v>126</v>
      </c>
      <c r="U28" s="2">
        <v>75</v>
      </c>
      <c r="V28" s="2">
        <v>81</v>
      </c>
      <c r="W28" s="2">
        <v>46</v>
      </c>
      <c r="X28" s="2">
        <v>10</v>
      </c>
      <c r="Y28" s="2">
        <v>23</v>
      </c>
      <c r="Z28" s="2">
        <v>30</v>
      </c>
      <c r="AA28" s="2">
        <v>1</v>
      </c>
      <c r="AB28" s="2">
        <v>0</v>
      </c>
      <c r="AC28" s="2">
        <v>5</v>
      </c>
      <c r="AD28" s="2">
        <v>38</v>
      </c>
      <c r="AE28" s="2">
        <v>0</v>
      </c>
      <c r="AF28" s="2">
        <v>2</v>
      </c>
      <c r="AG28" s="2">
        <v>0</v>
      </c>
      <c r="AH28" s="2">
        <v>0</v>
      </c>
      <c r="AI28" s="2">
        <v>18</v>
      </c>
      <c r="AJ28" s="2">
        <v>2</v>
      </c>
      <c r="AK28" s="2">
        <v>0</v>
      </c>
      <c r="AL28" s="2">
        <v>0</v>
      </c>
      <c r="AM28" s="2">
        <v>9</v>
      </c>
      <c r="AN28" s="2">
        <v>9</v>
      </c>
      <c r="AO28" s="2">
        <v>10</v>
      </c>
      <c r="AP28" s="2">
        <v>21</v>
      </c>
      <c r="AQ28" s="2">
        <v>29</v>
      </c>
      <c r="AR28" s="2">
        <v>6</v>
      </c>
      <c r="AS28" s="2">
        <v>17</v>
      </c>
      <c r="AT28" s="2">
        <v>0</v>
      </c>
      <c r="AU28" s="2">
        <v>0</v>
      </c>
      <c r="AV28" s="2">
        <v>0</v>
      </c>
      <c r="AW28" s="2">
        <v>0</v>
      </c>
      <c r="AX28" s="2">
        <v>23</v>
      </c>
      <c r="AY28" s="2">
        <v>0</v>
      </c>
      <c r="AZ28" s="2">
        <v>0</v>
      </c>
      <c r="BA28" s="2">
        <v>14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f>'Age Profile - 2020 - Bay-Equip'!DA63</f>
        <v>0</v>
      </c>
      <c r="DB28" s="2">
        <f>'Age Profile - 2020 - Bay-Equip'!DB63</f>
        <v>0</v>
      </c>
      <c r="DC28" s="2">
        <f>'Age Profile - 2020 - Bay-Equip'!DC63</f>
        <v>0</v>
      </c>
      <c r="DD28" s="2">
        <f>'Age Profile - 2020 - Bay-Equip'!DD63</f>
        <v>0</v>
      </c>
      <c r="DE28" s="2">
        <f>'Age Profile - 2020 - Bay-Equip'!DE63</f>
        <v>0</v>
      </c>
      <c r="DF28" s="2">
        <f>'Age Profile - 2020 - Bay-Equip'!DF63</f>
        <v>0</v>
      </c>
      <c r="DG28" s="2">
        <f>'Age Profile - 2020 - Bay-Equip'!DG63</f>
        <v>0</v>
      </c>
      <c r="DH28" s="2">
        <f>'Age Profile - 2020 - Bay-Equip'!DH63</f>
        <v>0</v>
      </c>
      <c r="DI28" s="2">
        <f>'Age Profile - 2020 - Bay-Equip'!DI63</f>
        <v>0</v>
      </c>
      <c r="DJ28" s="2">
        <f>'Age Profile - 2020 - Bay-Equip'!DJ63</f>
        <v>0</v>
      </c>
      <c r="DK28" s="2">
        <f>'Age Profile - 2020 - Bay-Equip'!DK63</f>
        <v>0</v>
      </c>
      <c r="DL28" s="2">
        <f>'Age Profile - 2020 - Bay-Equip'!DL63</f>
        <v>0</v>
      </c>
      <c r="DM28" s="2">
        <f>'Age Profile - 2020 - Bay-Equip'!DM63</f>
        <v>0</v>
      </c>
    </row>
    <row r="29" spans="3:117" x14ac:dyDescent="0.25">
      <c r="C29" t="s">
        <v>22</v>
      </c>
      <c r="D29">
        <v>276</v>
      </c>
      <c r="E29">
        <v>330</v>
      </c>
      <c r="F29" t="s">
        <v>8</v>
      </c>
      <c r="G29" s="1"/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9</v>
      </c>
      <c r="Q29" s="2">
        <v>0</v>
      </c>
      <c r="R29" s="2">
        <v>0</v>
      </c>
      <c r="S29" s="2">
        <v>0</v>
      </c>
      <c r="T29" s="2">
        <v>2</v>
      </c>
      <c r="U29" s="2">
        <v>1</v>
      </c>
      <c r="V29" s="2">
        <v>0</v>
      </c>
      <c r="W29" s="2">
        <v>12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f>'Age Profile - 2020 - Bay-Equip'!DA64</f>
        <v>0</v>
      </c>
      <c r="DB29" s="2">
        <f>'Age Profile - 2020 - Bay-Equip'!DB64</f>
        <v>0</v>
      </c>
      <c r="DC29" s="2">
        <f>'Age Profile - 2020 - Bay-Equip'!DC64</f>
        <v>0</v>
      </c>
      <c r="DD29" s="2">
        <f>'Age Profile - 2020 - Bay-Equip'!DD64</f>
        <v>0</v>
      </c>
      <c r="DE29" s="2">
        <f>'Age Profile - 2020 - Bay-Equip'!DE64</f>
        <v>0</v>
      </c>
      <c r="DF29" s="2">
        <f>'Age Profile - 2020 - Bay-Equip'!DF64</f>
        <v>0</v>
      </c>
      <c r="DG29" s="2">
        <f>'Age Profile - 2020 - Bay-Equip'!DG64</f>
        <v>0</v>
      </c>
      <c r="DH29" s="2">
        <f>'Age Profile - 2020 - Bay-Equip'!DH64</f>
        <v>0</v>
      </c>
      <c r="DI29" s="2">
        <f>'Age Profile - 2020 - Bay-Equip'!DI64</f>
        <v>0</v>
      </c>
      <c r="DJ29" s="2">
        <f>'Age Profile - 2020 - Bay-Equip'!DJ64</f>
        <v>0</v>
      </c>
      <c r="DK29" s="2">
        <f>'Age Profile - 2020 - Bay-Equip'!DK64</f>
        <v>0</v>
      </c>
      <c r="DL29" s="2">
        <f>'Age Profile - 2020 - Bay-Equip'!DL64</f>
        <v>0</v>
      </c>
      <c r="DM29" s="2">
        <f>'Age Profile - 2020 - Bay-Equip'!DM64</f>
        <v>0</v>
      </c>
    </row>
    <row r="30" spans="3:117" x14ac:dyDescent="0.25">
      <c r="C30" t="s">
        <v>23</v>
      </c>
      <c r="D30">
        <v>331</v>
      </c>
      <c r="E30">
        <v>500</v>
      </c>
      <c r="F30" t="s">
        <v>8</v>
      </c>
      <c r="G30" s="1"/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f>'Age Profile - 2020 - Bay-Equip'!DA65</f>
        <v>0</v>
      </c>
      <c r="DB30" s="2">
        <f>'Age Profile - 2020 - Bay-Equip'!DB65</f>
        <v>0</v>
      </c>
      <c r="DC30" s="2">
        <f>'Age Profile - 2020 - Bay-Equip'!DC65</f>
        <v>0</v>
      </c>
      <c r="DD30" s="2">
        <f>'Age Profile - 2020 - Bay-Equip'!DD65</f>
        <v>0</v>
      </c>
      <c r="DE30" s="2">
        <f>'Age Profile - 2020 - Bay-Equip'!DE65</f>
        <v>0</v>
      </c>
      <c r="DF30" s="2">
        <f>'Age Profile - 2020 - Bay-Equip'!DF65</f>
        <v>0</v>
      </c>
      <c r="DG30" s="2">
        <f>'Age Profile - 2020 - Bay-Equip'!DG65</f>
        <v>0</v>
      </c>
      <c r="DH30" s="2">
        <f>'Age Profile - 2020 - Bay-Equip'!DH65</f>
        <v>0</v>
      </c>
      <c r="DI30" s="2">
        <f>'Age Profile - 2020 - Bay-Equip'!DI65</f>
        <v>0</v>
      </c>
      <c r="DJ30" s="2">
        <f>'Age Profile - 2020 - Bay-Equip'!DJ65</f>
        <v>0</v>
      </c>
      <c r="DK30" s="2">
        <f>'Age Profile - 2020 - Bay-Equip'!DK65</f>
        <v>0</v>
      </c>
      <c r="DL30" s="2">
        <f>'Age Profile - 2020 - Bay-Equip'!DL65</f>
        <v>0</v>
      </c>
      <c r="DM30" s="2">
        <f>'Age Profile - 2020 - Bay-Equip'!DM65</f>
        <v>0</v>
      </c>
    </row>
    <row r="31" spans="3:117" x14ac:dyDescent="0.25">
      <c r="C31" t="s">
        <v>24</v>
      </c>
      <c r="D31">
        <v>501</v>
      </c>
      <c r="E31">
        <v>99999</v>
      </c>
      <c r="F31" t="s">
        <v>8</v>
      </c>
      <c r="G31" s="1"/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f>'Age Profile - 2020 - Bay-Equip'!DA66</f>
        <v>0</v>
      </c>
      <c r="DB31" s="2">
        <f>'Age Profile - 2020 - Bay-Equip'!DB66</f>
        <v>0</v>
      </c>
      <c r="DC31" s="2">
        <f>'Age Profile - 2020 - Bay-Equip'!DC66</f>
        <v>0</v>
      </c>
      <c r="DD31" s="2">
        <f>'Age Profile - 2020 - Bay-Equip'!DD66</f>
        <v>0</v>
      </c>
      <c r="DE31" s="2">
        <f>'Age Profile - 2020 - Bay-Equip'!DE66</f>
        <v>0</v>
      </c>
      <c r="DF31" s="2">
        <f>'Age Profile - 2020 - Bay-Equip'!DF66</f>
        <v>0</v>
      </c>
      <c r="DG31" s="2">
        <f>'Age Profile - 2020 - Bay-Equip'!DG66</f>
        <v>0</v>
      </c>
      <c r="DH31" s="2">
        <f>'Age Profile - 2020 - Bay-Equip'!DH66</f>
        <v>0</v>
      </c>
      <c r="DI31" s="2">
        <f>'Age Profile - 2020 - Bay-Equip'!DI66</f>
        <v>0</v>
      </c>
      <c r="DJ31" s="2">
        <f>'Age Profile - 2020 - Bay-Equip'!DJ66</f>
        <v>0</v>
      </c>
      <c r="DK31" s="2">
        <f>'Age Profile - 2020 - Bay-Equip'!DK66</f>
        <v>0</v>
      </c>
      <c r="DL31" s="2">
        <f>'Age Profile - 2020 - Bay-Equip'!DL66</f>
        <v>0</v>
      </c>
      <c r="DM31" s="2">
        <f>'Age Profile - 2020 - Bay-Equip'!DM66</f>
        <v>0</v>
      </c>
    </row>
    <row r="33" spans="1:104" x14ac:dyDescent="0.25">
      <c r="G33" s="1">
        <f>SUM(H33:CZ33)</f>
        <v>9311</v>
      </c>
      <c r="H33">
        <f t="shared" ref="H33:BY33" si="2">SUM(H4:H31)</f>
        <v>60</v>
      </c>
      <c r="I33">
        <f t="shared" si="2"/>
        <v>84</v>
      </c>
      <c r="J33">
        <f t="shared" si="2"/>
        <v>61</v>
      </c>
      <c r="K33">
        <f t="shared" si="2"/>
        <v>105</v>
      </c>
      <c r="L33">
        <f t="shared" si="2"/>
        <v>71</v>
      </c>
      <c r="M33">
        <f t="shared" si="2"/>
        <v>293</v>
      </c>
      <c r="N33">
        <f t="shared" si="2"/>
        <v>435</v>
      </c>
      <c r="O33">
        <f t="shared" si="2"/>
        <v>609</v>
      </c>
      <c r="P33">
        <f t="shared" si="2"/>
        <v>650</v>
      </c>
      <c r="Q33">
        <f t="shared" si="2"/>
        <v>298</v>
      </c>
      <c r="R33">
        <f t="shared" si="2"/>
        <v>588</v>
      </c>
      <c r="S33">
        <f t="shared" si="2"/>
        <v>780</v>
      </c>
      <c r="T33">
        <f t="shared" si="2"/>
        <v>680</v>
      </c>
      <c r="U33">
        <f t="shared" si="2"/>
        <v>450</v>
      </c>
      <c r="V33">
        <f t="shared" si="2"/>
        <v>410</v>
      </c>
      <c r="W33">
        <f t="shared" si="2"/>
        <v>400</v>
      </c>
      <c r="X33">
        <f t="shared" si="2"/>
        <v>106</v>
      </c>
      <c r="Y33">
        <f t="shared" si="2"/>
        <v>182</v>
      </c>
      <c r="Z33">
        <f t="shared" si="2"/>
        <v>187</v>
      </c>
      <c r="AA33">
        <f t="shared" si="2"/>
        <v>161</v>
      </c>
      <c r="AB33">
        <f t="shared" si="2"/>
        <v>188</v>
      </c>
      <c r="AC33">
        <f t="shared" si="2"/>
        <v>141</v>
      </c>
      <c r="AD33">
        <f t="shared" si="2"/>
        <v>258</v>
      </c>
      <c r="AE33">
        <f t="shared" si="2"/>
        <v>69</v>
      </c>
      <c r="AF33">
        <f t="shared" si="2"/>
        <v>46</v>
      </c>
      <c r="AG33">
        <f t="shared" si="2"/>
        <v>95</v>
      </c>
      <c r="AH33">
        <f t="shared" si="2"/>
        <v>67</v>
      </c>
      <c r="AI33">
        <f t="shared" si="2"/>
        <v>117</v>
      </c>
      <c r="AJ33">
        <f t="shared" si="2"/>
        <v>65</v>
      </c>
      <c r="AK33">
        <f t="shared" si="2"/>
        <v>48</v>
      </c>
      <c r="AL33">
        <f t="shared" si="2"/>
        <v>10</v>
      </c>
      <c r="AM33">
        <f t="shared" si="2"/>
        <v>114</v>
      </c>
      <c r="AN33">
        <f t="shared" si="2"/>
        <v>75</v>
      </c>
      <c r="AO33">
        <f t="shared" si="2"/>
        <v>164</v>
      </c>
      <c r="AP33">
        <f t="shared" si="2"/>
        <v>79</v>
      </c>
      <c r="AQ33">
        <f t="shared" si="2"/>
        <v>244</v>
      </c>
      <c r="AR33">
        <f t="shared" si="2"/>
        <v>194</v>
      </c>
      <c r="AS33">
        <f t="shared" si="2"/>
        <v>90</v>
      </c>
      <c r="AT33">
        <f t="shared" si="2"/>
        <v>62</v>
      </c>
      <c r="AU33">
        <f t="shared" si="2"/>
        <v>32</v>
      </c>
      <c r="AV33">
        <f t="shared" si="2"/>
        <v>9</v>
      </c>
      <c r="AW33">
        <f t="shared" si="2"/>
        <v>84</v>
      </c>
      <c r="AX33">
        <f t="shared" si="2"/>
        <v>195</v>
      </c>
      <c r="AY33">
        <f t="shared" si="2"/>
        <v>17</v>
      </c>
      <c r="AZ33">
        <f t="shared" si="2"/>
        <v>35</v>
      </c>
      <c r="BA33">
        <f t="shared" si="2"/>
        <v>44</v>
      </c>
      <c r="BB33">
        <f t="shared" si="2"/>
        <v>11</v>
      </c>
      <c r="BC33">
        <f t="shared" si="2"/>
        <v>14</v>
      </c>
      <c r="BD33">
        <f t="shared" si="2"/>
        <v>25</v>
      </c>
      <c r="BE33">
        <f t="shared" si="2"/>
        <v>25</v>
      </c>
      <c r="BF33">
        <f t="shared" si="2"/>
        <v>20</v>
      </c>
      <c r="BG33">
        <f t="shared" si="2"/>
        <v>5</v>
      </c>
      <c r="BH33">
        <f t="shared" si="2"/>
        <v>0</v>
      </c>
      <c r="BI33">
        <f t="shared" si="2"/>
        <v>3</v>
      </c>
      <c r="BJ33">
        <f t="shared" si="2"/>
        <v>12</v>
      </c>
      <c r="BK33">
        <f t="shared" si="2"/>
        <v>14</v>
      </c>
      <c r="BL33">
        <f t="shared" si="2"/>
        <v>20</v>
      </c>
      <c r="BM33">
        <f t="shared" si="2"/>
        <v>9</v>
      </c>
      <c r="BN33">
        <f t="shared" si="2"/>
        <v>1</v>
      </c>
      <c r="BO33">
        <f t="shared" si="2"/>
        <v>0</v>
      </c>
      <c r="BP33">
        <f t="shared" si="2"/>
        <v>0</v>
      </c>
      <c r="BQ33">
        <f t="shared" si="2"/>
        <v>0</v>
      </c>
      <c r="BR33">
        <f t="shared" si="2"/>
        <v>0</v>
      </c>
      <c r="BS33">
        <f t="shared" si="2"/>
        <v>0</v>
      </c>
      <c r="BT33">
        <f t="shared" si="2"/>
        <v>0</v>
      </c>
      <c r="BU33">
        <f t="shared" si="2"/>
        <v>0</v>
      </c>
      <c r="BV33">
        <f t="shared" si="2"/>
        <v>0</v>
      </c>
      <c r="BW33">
        <f t="shared" si="2"/>
        <v>0</v>
      </c>
      <c r="BX33">
        <f t="shared" si="2"/>
        <v>0</v>
      </c>
      <c r="BY33">
        <f t="shared" si="2"/>
        <v>0</v>
      </c>
      <c r="BZ33">
        <f t="shared" ref="BZ33:CZ33" si="3">SUM(BZ4:BZ31)</f>
        <v>0</v>
      </c>
      <c r="CA33">
        <f t="shared" si="3"/>
        <v>0</v>
      </c>
      <c r="CB33">
        <f t="shared" si="3"/>
        <v>0</v>
      </c>
      <c r="CC33">
        <f t="shared" si="3"/>
        <v>0</v>
      </c>
      <c r="CD33">
        <f t="shared" si="3"/>
        <v>0</v>
      </c>
      <c r="CE33">
        <f t="shared" si="3"/>
        <v>0</v>
      </c>
      <c r="CF33">
        <f t="shared" si="3"/>
        <v>0</v>
      </c>
      <c r="CG33">
        <f t="shared" si="3"/>
        <v>0</v>
      </c>
      <c r="CH33">
        <f t="shared" si="3"/>
        <v>0</v>
      </c>
      <c r="CI33">
        <f t="shared" si="3"/>
        <v>0</v>
      </c>
      <c r="CJ33">
        <f t="shared" si="3"/>
        <v>0</v>
      </c>
      <c r="CK33">
        <f t="shared" si="3"/>
        <v>0</v>
      </c>
      <c r="CL33">
        <f t="shared" si="3"/>
        <v>0</v>
      </c>
      <c r="CM33">
        <f t="shared" si="3"/>
        <v>0</v>
      </c>
      <c r="CN33">
        <f t="shared" si="3"/>
        <v>0</v>
      </c>
      <c r="CO33">
        <f t="shared" si="3"/>
        <v>0</v>
      </c>
      <c r="CP33">
        <f t="shared" si="3"/>
        <v>0</v>
      </c>
      <c r="CQ33">
        <f t="shared" si="3"/>
        <v>0</v>
      </c>
      <c r="CR33">
        <f t="shared" si="3"/>
        <v>0</v>
      </c>
      <c r="CS33">
        <f t="shared" si="3"/>
        <v>0</v>
      </c>
      <c r="CT33">
        <f t="shared" si="3"/>
        <v>0</v>
      </c>
      <c r="CU33">
        <f t="shared" si="3"/>
        <v>0</v>
      </c>
      <c r="CV33">
        <f t="shared" si="3"/>
        <v>0</v>
      </c>
      <c r="CW33">
        <f t="shared" si="3"/>
        <v>0</v>
      </c>
      <c r="CX33">
        <f t="shared" si="3"/>
        <v>0</v>
      </c>
      <c r="CY33">
        <f t="shared" si="3"/>
        <v>0</v>
      </c>
      <c r="CZ33">
        <f t="shared" si="3"/>
        <v>0</v>
      </c>
    </row>
    <row r="36" spans="1:104" s="4" customFormat="1" ht="20.25" thickBot="1" x14ac:dyDescent="0.35">
      <c r="A36" s="4" t="s">
        <v>182</v>
      </c>
    </row>
    <row r="37" spans="1:104" ht="15.75" thickTop="1" x14ac:dyDescent="0.25">
      <c r="H37" s="1">
        <v>2020</v>
      </c>
      <c r="I37" s="1">
        <v>2019</v>
      </c>
      <c r="J37" s="1">
        <v>2018</v>
      </c>
      <c r="K37" s="1">
        <v>2017</v>
      </c>
      <c r="L37" s="1">
        <v>2016</v>
      </c>
      <c r="M37" s="1">
        <v>2015</v>
      </c>
      <c r="N37" s="1">
        <v>2014</v>
      </c>
      <c r="O37" s="1">
        <v>2013</v>
      </c>
      <c r="P37" s="1">
        <v>2012</v>
      </c>
      <c r="Q37" s="1">
        <v>2011</v>
      </c>
      <c r="R37" s="1">
        <v>2010</v>
      </c>
      <c r="S37" s="1">
        <v>2009</v>
      </c>
      <c r="T37" s="1">
        <v>2008</v>
      </c>
      <c r="U37" s="1">
        <v>2007</v>
      </c>
      <c r="V37" s="1">
        <v>2006</v>
      </c>
      <c r="W37" s="1">
        <v>2005</v>
      </c>
      <c r="X37" s="1">
        <v>2004</v>
      </c>
      <c r="Y37" s="1">
        <v>2003</v>
      </c>
      <c r="Z37" s="1">
        <v>2002</v>
      </c>
      <c r="AA37" s="1">
        <v>2001</v>
      </c>
      <c r="AB37" s="1">
        <v>2000</v>
      </c>
      <c r="AC37" s="1">
        <v>1999</v>
      </c>
      <c r="AD37" s="1">
        <v>1998</v>
      </c>
      <c r="AE37" s="1">
        <v>1997</v>
      </c>
      <c r="AF37" s="1">
        <v>1996</v>
      </c>
      <c r="AG37" s="1">
        <v>1995</v>
      </c>
      <c r="AH37" s="1">
        <v>1994</v>
      </c>
      <c r="AI37" s="1">
        <v>1993</v>
      </c>
      <c r="AJ37" s="1">
        <v>1992</v>
      </c>
      <c r="AK37" s="1">
        <v>1991</v>
      </c>
      <c r="AL37" s="1">
        <v>1990</v>
      </c>
      <c r="AM37" s="1">
        <v>1989</v>
      </c>
      <c r="AN37" s="1">
        <v>1988</v>
      </c>
      <c r="AO37" s="1">
        <v>1987</v>
      </c>
      <c r="AP37" s="1">
        <v>1986</v>
      </c>
      <c r="AQ37" s="1">
        <v>1985</v>
      </c>
      <c r="AR37" s="1">
        <v>1984</v>
      </c>
      <c r="AS37" s="1">
        <v>1983</v>
      </c>
      <c r="AT37" s="1">
        <v>1982</v>
      </c>
      <c r="AU37" s="1">
        <v>1981</v>
      </c>
      <c r="AV37" s="1">
        <v>1980</v>
      </c>
      <c r="AW37" s="1">
        <v>1979</v>
      </c>
      <c r="AX37" s="1">
        <v>1978</v>
      </c>
      <c r="AY37" s="1">
        <v>1977</v>
      </c>
      <c r="AZ37" s="1">
        <v>1976</v>
      </c>
      <c r="BA37" s="1">
        <v>1975</v>
      </c>
      <c r="BB37" s="1">
        <v>1974</v>
      </c>
      <c r="BC37" s="1">
        <v>1973</v>
      </c>
      <c r="BD37" s="1">
        <v>1972</v>
      </c>
      <c r="BE37" s="1">
        <v>1971</v>
      </c>
      <c r="BF37" s="1">
        <v>1970</v>
      </c>
      <c r="BG37" s="1">
        <v>1969</v>
      </c>
      <c r="BH37" s="1">
        <v>1968</v>
      </c>
      <c r="BI37" s="1">
        <v>1967</v>
      </c>
      <c r="BJ37" s="1">
        <v>1966</v>
      </c>
      <c r="BK37" s="1">
        <v>1965</v>
      </c>
      <c r="BL37" s="1">
        <v>1964</v>
      </c>
      <c r="BM37" s="1">
        <v>1963</v>
      </c>
      <c r="BN37" s="1">
        <v>1962</v>
      </c>
      <c r="BO37" s="1">
        <v>1961</v>
      </c>
      <c r="BP37" s="1">
        <v>1960</v>
      </c>
      <c r="BQ37" s="1">
        <v>1959</v>
      </c>
      <c r="BR37" s="1">
        <v>1958</v>
      </c>
      <c r="BS37" s="1">
        <v>1957</v>
      </c>
      <c r="BT37" s="1">
        <v>1956</v>
      </c>
      <c r="BU37" s="1">
        <v>1955</v>
      </c>
      <c r="BV37" s="1">
        <v>1954</v>
      </c>
      <c r="BW37" s="1">
        <v>1953</v>
      </c>
      <c r="BX37" s="1">
        <v>1952</v>
      </c>
      <c r="BY37" s="1">
        <v>1951</v>
      </c>
      <c r="BZ37" s="1">
        <v>1950</v>
      </c>
      <c r="CA37" s="1">
        <v>1949</v>
      </c>
      <c r="CB37" s="1">
        <v>1948</v>
      </c>
      <c r="CC37" s="1">
        <v>1947</v>
      </c>
      <c r="CD37" s="1">
        <v>1946</v>
      </c>
      <c r="CE37" s="1">
        <v>1945</v>
      </c>
      <c r="CF37" s="1">
        <v>1944</v>
      </c>
      <c r="CG37" s="1">
        <v>1943</v>
      </c>
      <c r="CH37" s="1">
        <v>1942</v>
      </c>
      <c r="CI37" s="1">
        <v>1941</v>
      </c>
      <c r="CJ37" s="1">
        <v>1940</v>
      </c>
      <c r="CK37" s="1">
        <v>1939</v>
      </c>
      <c r="CL37" s="1">
        <v>1938</v>
      </c>
      <c r="CM37" s="1">
        <v>1937</v>
      </c>
      <c r="CN37" s="1">
        <v>1936</v>
      </c>
      <c r="CO37" s="1">
        <v>1935</v>
      </c>
      <c r="CP37" s="1">
        <v>1934</v>
      </c>
      <c r="CQ37" s="1">
        <v>1933</v>
      </c>
      <c r="CR37" s="1">
        <v>1932</v>
      </c>
      <c r="CS37" s="1">
        <v>1931</v>
      </c>
      <c r="CT37" s="1">
        <v>1930</v>
      </c>
      <c r="CU37" s="1">
        <v>1929</v>
      </c>
      <c r="CV37" s="1">
        <v>1928</v>
      </c>
      <c r="CW37" s="1">
        <v>1927</v>
      </c>
      <c r="CX37" s="1">
        <v>1926</v>
      </c>
      <c r="CY37" s="1">
        <v>1925</v>
      </c>
      <c r="CZ37" s="1">
        <v>1924</v>
      </c>
    </row>
    <row r="38" spans="1:104" x14ac:dyDescent="0.25">
      <c r="C38" t="s">
        <v>0</v>
      </c>
      <c r="D38" t="s">
        <v>2</v>
      </c>
      <c r="E38" t="s">
        <v>3</v>
      </c>
      <c r="F38" t="s">
        <v>4</v>
      </c>
    </row>
    <row r="39" spans="1:104" x14ac:dyDescent="0.25">
      <c r="C39" t="s">
        <v>27</v>
      </c>
      <c r="D39">
        <v>0</v>
      </c>
      <c r="E39">
        <v>33</v>
      </c>
      <c r="F39" t="s">
        <v>6</v>
      </c>
      <c r="G39" s="1">
        <f>SUM(H39:CZ39)</f>
        <v>-2</v>
      </c>
      <c r="H39">
        <f>SUMIFS(IncrementalChanges2020[2020],IncrementalChanges2020[[Enable]:[Enable]],TRUE,IncrementalChanges2020[[Voltage]:[Voltage]],CONCATENATE("&gt;",'Age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I39">
        <f>SUMIFS(IncrementalChanges2020[2019],IncrementalChanges2020[[Enable]:[Enable]],TRUE,IncrementalChanges2020[[Voltage]:[Voltage]],CONCATENATE("&gt;",'Age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J39">
        <f>SUMIFS(IncrementalChanges2020[2018],IncrementalChanges2020[[Enable]:[Enable]],TRUE,IncrementalChanges2020[[Voltage]:[Voltage]],CONCATENATE("&gt;",'Age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K39">
        <f>SUMIFS(IncrementalChanges2020[2017],IncrementalChanges2020[[Enable]:[Enable]],TRUE,IncrementalChanges2020[[Voltage]:[Voltage]],CONCATENATE("&gt;",'Age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L39">
        <f>SUMIFS(IncrementalChanges2020[2016],IncrementalChanges2020[[Enable]:[Enable]],TRUE,IncrementalChanges2020[[Voltage]:[Voltage]],CONCATENATE("&gt;",'Age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M39">
        <f>SUMIFS(IncrementalChanges2020[2020],IncrementalChanges2020[[Enable]:[Enable]],TRUE,IncrementalChanges2020[[Voltage]:[Voltage]],CONCATENATE("&gt;",'Age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N39">
        <f>SUMIFS(IncrementalChanges2020[2014],IncrementalChanges2020[[Enable]:[Enable]],TRUE,IncrementalChanges2020[[Voltage]:[Voltage]],CONCATENATE("&gt;",'Age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O39">
        <f>SUMIFS(IncrementalChanges2020[2013],IncrementalChanges2020[[Enable]:[Enable]],TRUE,IncrementalChanges2020[[Voltage]:[Voltage]],CONCATENATE("&gt;",'Age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P39">
        <f>SUMIFS(IncrementalChanges2020[2012],IncrementalChanges2020[[Enable]:[Enable]],TRUE,IncrementalChanges2020[[Voltage]:[Voltage]],CONCATENATE("&gt;",'Age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Q39">
        <f>SUMIFS(IncrementalChanges2020[2011],IncrementalChanges2020[[Enable]:[Enable]],TRUE,IncrementalChanges2020[[Voltage]:[Voltage]],CONCATENATE("&gt;",'Age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R39">
        <f>SUMIFS(IncrementalChanges2020[2010],IncrementalChanges2020[[Enable]:[Enable]],TRUE,IncrementalChanges2020[[Voltage]:[Voltage]],CONCATENATE("&gt;",'Age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S39">
        <f>SUMIFS(IncrementalChanges2020[2009],IncrementalChanges2020[[Enable]:[Enable]],TRUE,IncrementalChanges2020[[Voltage]:[Voltage]],CONCATENATE("&gt;",'Age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T39">
        <f>SUMIFS(IncrementalChanges2020[2008],IncrementalChanges2020[[Enable]:[Enable]],TRUE,IncrementalChanges2020[[Voltage]:[Voltage]],CONCATENATE("&gt;",'Age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U39">
        <f>SUMIFS(IncrementalChanges2020[2007],IncrementalChanges2020[[Enable]:[Enable]],TRUE,IncrementalChanges2020[[Voltage]:[Voltage]],CONCATENATE("&gt;",'Age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V39">
        <f>SUMIFS(IncrementalChanges2020[2006],IncrementalChanges2020[[Enable]:[Enable]],TRUE,IncrementalChanges2020[[Voltage]:[Voltage]],CONCATENATE("&gt;",'Age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W39">
        <f>SUMIFS(IncrementalChanges2020[2005],IncrementalChanges2020[[Enable]:[Enable]],TRUE,IncrementalChanges2020[[Voltage]:[Voltage]],CONCATENATE("&gt;",'Age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X39">
        <f>SUMIFS(IncrementalChanges2020[2004],IncrementalChanges2020[[Enable]:[Enable]],TRUE,IncrementalChanges2020[[Voltage]:[Voltage]],CONCATENATE("&gt;",'Age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Y39">
        <f>SUMIFS(IncrementalChanges2020[2003],IncrementalChanges2020[[Enable]:[Enable]],TRUE,IncrementalChanges2020[[Voltage]:[Voltage]],CONCATENATE("&gt;",'Age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Z39">
        <f>SUMIFS(IncrementalChanges2020[2002],IncrementalChanges2020[[Enable]:[Enable]],TRUE,IncrementalChanges2020[[Voltage]:[Voltage]],CONCATENATE("&gt;",'Age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A39">
        <f>SUMIFS(IncrementalChanges2020[2001],IncrementalChanges2020[[Enable]:[Enable]],TRUE,IncrementalChanges2020[[Voltage]:[Voltage]],CONCATENATE("&gt;",'Age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B39">
        <f>SUMIFS(IncrementalChanges2020[2000],IncrementalChanges2020[[Enable]:[Enable]],TRUE,IncrementalChanges2020[[Voltage]:[Voltage]],CONCATENATE("&gt;",'Age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C39">
        <f>SUMIFS(IncrementalChanges2020[1999],IncrementalChanges2020[[Enable]:[Enable]],TRUE,IncrementalChanges2020[[Voltage]:[Voltage]],CONCATENATE("&gt;",'Age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D39">
        <f>SUMIFS(IncrementalChanges2020[1998],IncrementalChanges2020[[Enable]:[Enable]],TRUE,IncrementalChanges2020[[Voltage]:[Voltage]],CONCATENATE("&gt;",'Age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E39">
        <f>SUMIFS(IncrementalChanges2020[1997],IncrementalChanges2020[[Enable]:[Enable]],TRUE,IncrementalChanges2020[[Voltage]:[Voltage]],CONCATENATE("&gt;",'Age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F39">
        <f>SUMIFS(IncrementalChanges2020[1996],IncrementalChanges2020[[Enable]:[Enable]],TRUE,IncrementalChanges2020[[Voltage]:[Voltage]],CONCATENATE("&gt;",'Age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G39">
        <f>SUMIFS(IncrementalChanges2020[1995],IncrementalChanges2020[[Enable]:[Enable]],TRUE,IncrementalChanges2020[[Voltage]:[Voltage]],CONCATENATE("&gt;",'Age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H39">
        <f>SUMIFS(IncrementalChanges2020[1994],IncrementalChanges2020[[Enable]:[Enable]],TRUE,IncrementalChanges2020[[Voltage]:[Voltage]],CONCATENATE("&gt;",'Age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I39">
        <f>SUMIFS(IncrementalChanges2020[1993],IncrementalChanges2020[[Enable]:[Enable]],TRUE,IncrementalChanges2020[[Voltage]:[Voltage]],CONCATENATE("&gt;",'Age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J39">
        <f>SUMIFS(IncrementalChanges2020[1992],IncrementalChanges2020[[Enable]:[Enable]],TRUE,IncrementalChanges2020[[Voltage]:[Voltage]],CONCATENATE("&gt;",'Age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K39">
        <f>SUMIFS(IncrementalChanges2020[1991],IncrementalChanges2020[[Enable]:[Enable]],TRUE,IncrementalChanges2020[[Voltage]:[Voltage]],CONCATENATE("&gt;",'Age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L39">
        <f>SUMIFS(IncrementalChanges2020[1990],IncrementalChanges2020[[Enable]:[Enable]],TRUE,IncrementalChanges2020[[Voltage]:[Voltage]],CONCATENATE("&gt;",'Age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M39">
        <f>SUMIFS(IncrementalChanges2020[1989],IncrementalChanges2020[[Enable]:[Enable]],TRUE,IncrementalChanges2020[[Voltage]:[Voltage]],CONCATENATE("&gt;",'Age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N39">
        <f>SUMIFS(IncrementalChanges2020[1988],IncrementalChanges2020[[Enable]:[Enable]],TRUE,IncrementalChanges2020[[Voltage]:[Voltage]],CONCATENATE("&gt;",'Age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O39">
        <f>SUMIFS(IncrementalChanges2020[1987],IncrementalChanges2020[[Enable]:[Enable]],TRUE,IncrementalChanges2020[[Voltage]:[Voltage]],CONCATENATE("&gt;",'Age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P39">
        <f>SUMIFS(IncrementalChanges2020[1986],IncrementalChanges2020[[Enable]:[Enable]],TRUE,IncrementalChanges2020[[Voltage]:[Voltage]],CONCATENATE("&gt;",'Age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Q39">
        <f>SUMIFS(IncrementalChanges2020[1985],IncrementalChanges2020[[Enable]:[Enable]],TRUE,IncrementalChanges2020[[Voltage]:[Voltage]],CONCATENATE("&gt;",'Age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R39">
        <f>SUMIFS(IncrementalChanges2020[1984],IncrementalChanges2020[[Enable]:[Enable]],TRUE,IncrementalChanges2020[[Voltage]:[Voltage]],CONCATENATE("&gt;",'Age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-2</v>
      </c>
      <c r="AS39">
        <f>SUMIFS(IncrementalChanges2020[1983],IncrementalChanges2020[[Enable]:[Enable]],TRUE,IncrementalChanges2020[[Voltage]:[Voltage]],CONCATENATE("&gt;",'Age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T39">
        <f>SUMIFS(IncrementalChanges2020[1982],IncrementalChanges2020[[Enable]:[Enable]],TRUE,IncrementalChanges2020[[Voltage]:[Voltage]],CONCATENATE("&gt;",'Age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U39">
        <f>SUMIFS(IncrementalChanges2020[1981],IncrementalChanges2020[[Enable]:[Enable]],TRUE,IncrementalChanges2020[[Voltage]:[Voltage]],CONCATENATE("&gt;",'Age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V39">
        <f>SUMIFS(IncrementalChanges2020[1980],IncrementalChanges2020[[Enable]:[Enable]],TRUE,IncrementalChanges2020[[Voltage]:[Voltage]],CONCATENATE("&gt;",'Age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W39">
        <f>SUMIFS(IncrementalChanges2020[1979],IncrementalChanges2020[[Enable]:[Enable]],TRUE,IncrementalChanges2020[[Voltage]:[Voltage]],CONCATENATE("&gt;",'Age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X39">
        <f>SUMIFS(IncrementalChanges2020[1978],IncrementalChanges2020[[Enable]:[Enable]],TRUE,IncrementalChanges2020[[Voltage]:[Voltage]],CONCATENATE("&gt;",'Age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Y39">
        <f>SUMIFS(IncrementalChanges2020[1977],IncrementalChanges2020[[Enable]:[Enable]],TRUE,IncrementalChanges2020[[Voltage]:[Voltage]],CONCATENATE("&gt;",'Age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AZ39">
        <f>SUMIFS(IncrementalChanges2020[1976],IncrementalChanges2020[[Enable]:[Enable]],TRUE,IncrementalChanges2020[[Voltage]:[Voltage]],CONCATENATE("&gt;",'Age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A39">
        <f>SUMIFS(IncrementalChanges2020[1975],IncrementalChanges2020[[Enable]:[Enable]],TRUE,IncrementalChanges2020[[Voltage]:[Voltage]],CONCATENATE("&gt;",'Age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B39">
        <f>SUMIFS(IncrementalChanges2020[1974],IncrementalChanges2020[[Enable]:[Enable]],TRUE,IncrementalChanges2020[[Voltage]:[Voltage]],CONCATENATE("&gt;",'Age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C39">
        <f>SUMIFS(IncrementalChanges2020[1973],IncrementalChanges2020[[Enable]:[Enable]],TRUE,IncrementalChanges2020[[Voltage]:[Voltage]],CONCATENATE("&gt;",'Age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D39">
        <f>SUMIFS(IncrementalChanges2020[1972],IncrementalChanges2020[[Enable]:[Enable]],TRUE,IncrementalChanges2020[[Voltage]:[Voltage]],CONCATENATE("&gt;",'Age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E39">
        <f>SUMIFS(IncrementalChanges2020[1971],IncrementalChanges2020[[Enable]:[Enable]],TRUE,IncrementalChanges2020[[Voltage]:[Voltage]],CONCATENATE("&gt;",'Age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F39">
        <f>SUMIFS(IncrementalChanges2020[1970],IncrementalChanges2020[[Enable]:[Enable]],TRUE,IncrementalChanges2020[[Voltage]:[Voltage]],CONCATENATE("&gt;",'Age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G39">
        <f>SUMIFS(IncrementalChanges2020[1969],IncrementalChanges2020[[Enable]:[Enable]],TRUE,IncrementalChanges2020[[Voltage]:[Voltage]],CONCATENATE("&gt;",'Age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H39">
        <f>SUMIFS(IncrementalChanges2020[1968],IncrementalChanges2020[[Enable]:[Enable]],TRUE,IncrementalChanges2020[[Voltage]:[Voltage]],CONCATENATE("&gt;",'Age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I39">
        <f>SUMIFS(IncrementalChanges2020[1967],IncrementalChanges2020[[Enable]:[Enable]],TRUE,IncrementalChanges2020[[Voltage]:[Voltage]],CONCATENATE("&gt;",'Age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J39">
        <f>SUMIFS(IncrementalChanges2020[1966],IncrementalChanges2020[[Enable]:[Enable]],TRUE,IncrementalChanges2020[[Voltage]:[Voltage]],CONCATENATE("&gt;",'Age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K39">
        <f>SUMIFS(IncrementalChanges2020[1965],IncrementalChanges2020[[Enable]:[Enable]],TRUE,IncrementalChanges2020[[Voltage]:[Voltage]],CONCATENATE("&gt;",'Age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L39">
        <f>SUMIFS(IncrementalChanges2020[1964],IncrementalChanges2020[[Enable]:[Enable]],TRUE,IncrementalChanges2020[[Voltage]:[Voltage]],CONCATENATE("&gt;",'Age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M39">
        <f>SUMIFS(IncrementalChanges2020[1963],IncrementalChanges2020[[Enable]:[Enable]],TRUE,IncrementalChanges2020[[Voltage]:[Voltage]],CONCATENATE("&gt;",'Age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N39">
        <f>SUMIFS(IncrementalChanges2020[1962],IncrementalChanges2020[[Enable]:[Enable]],TRUE,IncrementalChanges2020[[Voltage]:[Voltage]],CONCATENATE("&gt;",'Age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O39">
        <f>SUMIFS(IncrementalChanges2020[1961],IncrementalChanges2020[[Enable]:[Enable]],TRUE,IncrementalChanges2020[[Voltage]:[Voltage]],CONCATENATE("&gt;",'Age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P39">
        <f>SUMIFS(IncrementalChanges2020[1960],IncrementalChanges2020[[Enable]:[Enable]],TRUE,IncrementalChanges2020[[Voltage]:[Voltage]],CONCATENATE("&gt;",'Age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Q39">
        <f>SUMIFS(IncrementalChanges2020[1959],IncrementalChanges2020[[Enable]:[Enable]],TRUE,IncrementalChanges2020[[Voltage]:[Voltage]],CONCATENATE("&gt;",'Age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R39">
        <f>SUMIFS(IncrementalChanges2020[1958],IncrementalChanges2020[[Enable]:[Enable]],TRUE,IncrementalChanges2020[[Voltage]:[Voltage]],CONCATENATE("&gt;",'Age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S39">
        <f>SUMIFS(IncrementalChanges2020[1957],IncrementalChanges2020[[Enable]:[Enable]],TRUE,IncrementalChanges2020[[Voltage]:[Voltage]],CONCATENATE("&gt;",'Age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T39">
        <f>SUMIFS(IncrementalChanges2020[1956],IncrementalChanges2020[[Enable]:[Enable]],TRUE,IncrementalChanges2020[[Voltage]:[Voltage]],CONCATENATE("&gt;",'Age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U39">
        <f>SUMIFS(IncrementalChanges2020[1955],IncrementalChanges2020[[Enable]:[Enable]],TRUE,IncrementalChanges2020[[Voltage]:[Voltage]],CONCATENATE("&gt;",'Age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V39">
        <f>SUMIFS(IncrementalChanges2020[1954],IncrementalChanges2020[[Enable]:[Enable]],TRUE,IncrementalChanges2020[[Voltage]:[Voltage]],CONCATENATE("&gt;",'Age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W39">
        <f>SUMIFS(IncrementalChanges2020[1953],IncrementalChanges2020[[Enable]:[Enable]],TRUE,IncrementalChanges2020[[Voltage]:[Voltage]],CONCATENATE("&gt;",'Age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X39">
        <f>SUMIFS(IncrementalChanges2020[1952],IncrementalChanges2020[[Enable]:[Enable]],TRUE,IncrementalChanges2020[[Voltage]:[Voltage]],CONCATENATE("&gt;",'Age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Y39">
        <f>SUMIFS(IncrementalChanges2020[1951],IncrementalChanges2020[[Enable]:[Enable]],TRUE,IncrementalChanges2020[[Voltage]:[Voltage]],CONCATENATE("&gt;",'Age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BZ39">
        <f>SUMIFS(IncrementalChanges2020[1950],IncrementalChanges2020[[Enable]:[Enable]],TRUE,IncrementalChanges2020[[Voltage]:[Voltage]],CONCATENATE("&gt;",'Age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A39">
        <f>SUMIFS(IncrementalChanges2020[1949],IncrementalChanges2020[[Enable]:[Enable]],TRUE,IncrementalChanges2020[[Voltage]:[Voltage]],CONCATENATE("&gt;",'Age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B39">
        <f>SUMIFS(IncrementalChanges2020[1948],IncrementalChanges2020[[Enable]:[Enable]],TRUE,IncrementalChanges2020[[Voltage]:[Voltage]],CONCATENATE("&gt;",'Age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C39">
        <f>SUMIFS(IncrementalChanges2020[1947],IncrementalChanges2020[[Enable]:[Enable]],TRUE,IncrementalChanges2020[[Voltage]:[Voltage]],CONCATENATE("&gt;",'Age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D39">
        <f>SUMIFS(IncrementalChanges2020[1946],IncrementalChanges2020[[Enable]:[Enable]],TRUE,IncrementalChanges2020[[Voltage]:[Voltage]],CONCATENATE("&gt;",'Age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E39">
        <f>SUMIFS(IncrementalChanges2020[1945],IncrementalChanges2020[[Enable]:[Enable]],TRUE,IncrementalChanges2020[[Voltage]:[Voltage]],CONCATENATE("&gt;",'Age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F39">
        <f>SUMIFS(IncrementalChanges2020[1944],IncrementalChanges2020[[Enable]:[Enable]],TRUE,IncrementalChanges2020[[Voltage]:[Voltage]],CONCATENATE("&gt;",'Age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G39">
        <f>SUMIFS(IncrementalChanges2020[1943],IncrementalChanges2020[[Enable]:[Enable]],TRUE,IncrementalChanges2020[[Voltage]:[Voltage]],CONCATENATE("&gt;",'Age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H39">
        <f>SUMIFS(IncrementalChanges2020[1942],IncrementalChanges2020[[Enable]:[Enable]],TRUE,IncrementalChanges2020[[Voltage]:[Voltage]],CONCATENATE("&gt;",'Age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I39">
        <f>SUMIFS(IncrementalChanges2020[1941],IncrementalChanges2020[[Enable]:[Enable]],TRUE,IncrementalChanges2020[[Voltage]:[Voltage]],CONCATENATE("&gt;",'Age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J39">
        <f>SUMIFS(IncrementalChanges2020[1940],IncrementalChanges2020[[Enable]:[Enable]],TRUE,IncrementalChanges2020[[Voltage]:[Voltage]],CONCATENATE("&gt;",'Age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K39">
        <f>SUMIFS(IncrementalChanges2020[1939],IncrementalChanges2020[[Enable]:[Enable]],TRUE,IncrementalChanges2020[[Voltage]:[Voltage]],CONCATENATE("&gt;",'Age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L39">
        <f>SUMIFS(IncrementalChanges2020[1938],IncrementalChanges2020[[Enable]:[Enable]],TRUE,IncrementalChanges2020[[Voltage]:[Voltage]],CONCATENATE("&gt;",'Age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M39">
        <f>SUMIFS(IncrementalChanges2020[1937],IncrementalChanges2020[[Enable]:[Enable]],TRUE,IncrementalChanges2020[[Voltage]:[Voltage]],CONCATENATE("&gt;",'Age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N39">
        <f>SUMIFS(IncrementalChanges2020[1936],IncrementalChanges2020[[Enable]:[Enable]],TRUE,IncrementalChanges2020[[Voltage]:[Voltage]],CONCATENATE("&gt;",'Age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O39">
        <f>SUMIFS(IncrementalChanges2020[1935],IncrementalChanges2020[[Enable]:[Enable]],TRUE,IncrementalChanges2020[[Voltage]:[Voltage]],CONCATENATE("&gt;",'Age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P39">
        <f>SUMIFS(IncrementalChanges2020[1934],IncrementalChanges2020[[Enable]:[Enable]],TRUE,IncrementalChanges2020[[Voltage]:[Voltage]],CONCATENATE("&gt;",'Age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Q39">
        <f>SUMIFS(IncrementalChanges2020[1933],IncrementalChanges2020[[Enable]:[Enable]],TRUE,IncrementalChanges2020[[Voltage]:[Voltage]],CONCATENATE("&gt;",'Age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R39">
        <f>SUMIFS(IncrementalChanges2020[1932],IncrementalChanges2020[[Enable]:[Enable]],TRUE,IncrementalChanges2020[[Voltage]:[Voltage]],CONCATENATE("&gt;",'Age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S39">
        <f>SUMIFS(IncrementalChanges2020[1931],IncrementalChanges2020[[Enable]:[Enable]],TRUE,IncrementalChanges2020[[Voltage]:[Voltage]],CONCATENATE("&gt;",'Age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T39">
        <f>SUMIFS(IncrementalChanges2020[1930],IncrementalChanges2020[[Enable]:[Enable]],TRUE,IncrementalChanges2020[[Voltage]:[Voltage]],CONCATENATE("&gt;",'Age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U39">
        <f>SUMIFS(IncrementalChanges2020[1929],IncrementalChanges2020[[Enable]:[Enable]],TRUE,IncrementalChanges2020[[Voltage]:[Voltage]],CONCATENATE("&gt;",'Age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V39">
        <f>SUMIFS(IncrementalChanges2020[1928],IncrementalChanges2020[[Enable]:[Enable]],TRUE,IncrementalChanges2020[[Voltage]:[Voltage]],CONCATENATE("&gt;",'Age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W39">
        <f>SUMIFS(IncrementalChanges2020[1927],IncrementalChanges2020[[Enable]:[Enable]],TRUE,IncrementalChanges2020[[Voltage]:[Voltage]],CONCATENATE("&gt;",'Age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X39">
        <f>SUMIFS(IncrementalChanges2020[1926],IncrementalChanges2020[[Enable]:[Enable]],TRUE,IncrementalChanges2020[[Voltage]:[Voltage]],CONCATENATE("&gt;",'Age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Y39">
        <f>SUMIFS(IncrementalChanges2020[1925],IncrementalChanges2020[[Enable]:[Enable]],TRUE,IncrementalChanges2020[[Voltage]:[Voltage]],CONCATENATE("&gt;",'Age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  <c r="CZ39">
        <f>SUMIFS(IncrementalChanges2020[1924],IncrementalChanges2020[[Enable]:[Enable]],TRUE,IncrementalChanges2020[[Voltage]:[Voltage]],CONCATENATE("&gt;",'Age Profile - 2020'!$D39),IncrementalChanges2020[[Voltage]:[Voltage]], CONCATENATE("&lt;=", 'Age Profile - 2020'!$E39),IncrementalChanges2020[[Type]:[Type]],'Age Profile - 2020'!$F39)</f>
        <v>0</v>
      </c>
    </row>
    <row r="40" spans="1:104" x14ac:dyDescent="0.25">
      <c r="C40" t="s">
        <v>28</v>
      </c>
      <c r="D40">
        <v>34</v>
      </c>
      <c r="E40">
        <v>66</v>
      </c>
      <c r="F40" t="s">
        <v>6</v>
      </c>
      <c r="G40" s="1">
        <f t="shared" ref="G40:G66" si="4">SUM(H40:CZ40)</f>
        <v>-2</v>
      </c>
      <c r="H40">
        <f>SUMIFS(IncrementalChanges2020[2020],IncrementalChanges2020[[Enable]:[Enable]],TRUE,IncrementalChanges2020[[Voltage]:[Voltage]],CONCATENATE("&gt;",'Age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I40">
        <f>SUMIFS(IncrementalChanges2020[2019],IncrementalChanges2020[[Enable]:[Enable]],TRUE,IncrementalChanges2020[[Voltage]:[Voltage]],CONCATENATE("&gt;",'Age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J40">
        <f>SUMIFS(IncrementalChanges2020[2018],IncrementalChanges2020[[Enable]:[Enable]],TRUE,IncrementalChanges2020[[Voltage]:[Voltage]],CONCATENATE("&gt;",'Age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K40">
        <f>SUMIFS(IncrementalChanges2020[2017],IncrementalChanges2020[[Enable]:[Enable]],TRUE,IncrementalChanges2020[[Voltage]:[Voltage]],CONCATENATE("&gt;",'Age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L40">
        <f>SUMIFS(IncrementalChanges2020[2016],IncrementalChanges2020[[Enable]:[Enable]],TRUE,IncrementalChanges2020[[Voltage]:[Voltage]],CONCATENATE("&gt;",'Age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M40">
        <f>SUMIFS(IncrementalChanges2020[2020],IncrementalChanges2020[[Enable]:[Enable]],TRUE,IncrementalChanges2020[[Voltage]:[Voltage]],CONCATENATE("&gt;",'Age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N40">
        <f>SUMIFS(IncrementalChanges2020[2014],IncrementalChanges2020[[Enable]:[Enable]],TRUE,IncrementalChanges2020[[Voltage]:[Voltage]],CONCATENATE("&gt;",'Age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O40">
        <f>SUMIFS(IncrementalChanges2020[2013],IncrementalChanges2020[[Enable]:[Enable]],TRUE,IncrementalChanges2020[[Voltage]:[Voltage]],CONCATENATE("&gt;",'Age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P40">
        <f>SUMIFS(IncrementalChanges2020[2012],IncrementalChanges2020[[Enable]:[Enable]],TRUE,IncrementalChanges2020[[Voltage]:[Voltage]],CONCATENATE("&gt;",'Age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Q40">
        <f>SUMIFS(IncrementalChanges2020[2011],IncrementalChanges2020[[Enable]:[Enable]],TRUE,IncrementalChanges2020[[Voltage]:[Voltage]],CONCATENATE("&gt;",'Age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R40">
        <f>SUMIFS(IncrementalChanges2020[2010],IncrementalChanges2020[[Enable]:[Enable]],TRUE,IncrementalChanges2020[[Voltage]:[Voltage]],CONCATENATE("&gt;",'Age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S40">
        <f>SUMIFS(IncrementalChanges2020[2009],IncrementalChanges2020[[Enable]:[Enable]],TRUE,IncrementalChanges2020[[Voltage]:[Voltage]],CONCATENATE("&gt;",'Age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T40">
        <f>SUMIFS(IncrementalChanges2020[2008],IncrementalChanges2020[[Enable]:[Enable]],TRUE,IncrementalChanges2020[[Voltage]:[Voltage]],CONCATENATE("&gt;",'Age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U40">
        <f>SUMIFS(IncrementalChanges2020[2007],IncrementalChanges2020[[Enable]:[Enable]],TRUE,IncrementalChanges2020[[Voltage]:[Voltage]],CONCATENATE("&gt;",'Age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V40">
        <f>SUMIFS(IncrementalChanges2020[2006],IncrementalChanges2020[[Enable]:[Enable]],TRUE,IncrementalChanges2020[[Voltage]:[Voltage]],CONCATENATE("&gt;",'Age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W40">
        <f>SUMIFS(IncrementalChanges2020[2005],IncrementalChanges2020[[Enable]:[Enable]],TRUE,IncrementalChanges2020[[Voltage]:[Voltage]],CONCATENATE("&gt;",'Age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X40">
        <f>SUMIFS(IncrementalChanges2020[2004],IncrementalChanges2020[[Enable]:[Enable]],TRUE,IncrementalChanges2020[[Voltage]:[Voltage]],CONCATENATE("&gt;",'Age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Y40">
        <f>SUMIFS(IncrementalChanges2020[2003],IncrementalChanges2020[[Enable]:[Enable]],TRUE,IncrementalChanges2020[[Voltage]:[Voltage]],CONCATENATE("&gt;",'Age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Z40">
        <f>SUMIFS(IncrementalChanges2020[2002],IncrementalChanges2020[[Enable]:[Enable]],TRUE,IncrementalChanges2020[[Voltage]:[Voltage]],CONCATENATE("&gt;",'Age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A40">
        <f>SUMIFS(IncrementalChanges2020[2001],IncrementalChanges2020[[Enable]:[Enable]],TRUE,IncrementalChanges2020[[Voltage]:[Voltage]],CONCATENATE("&gt;",'Age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B40">
        <f>SUMIFS(IncrementalChanges2020[2000],IncrementalChanges2020[[Enable]:[Enable]],TRUE,IncrementalChanges2020[[Voltage]:[Voltage]],CONCATENATE("&gt;",'Age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C40">
        <f>SUMIFS(IncrementalChanges2020[1999],IncrementalChanges2020[[Enable]:[Enable]],TRUE,IncrementalChanges2020[[Voltage]:[Voltage]],CONCATENATE("&gt;",'Age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-2</v>
      </c>
      <c r="AD40">
        <f>SUMIFS(IncrementalChanges2020[1998],IncrementalChanges2020[[Enable]:[Enable]],TRUE,IncrementalChanges2020[[Voltage]:[Voltage]],CONCATENATE("&gt;",'Age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E40">
        <f>SUMIFS(IncrementalChanges2020[1997],IncrementalChanges2020[[Enable]:[Enable]],TRUE,IncrementalChanges2020[[Voltage]:[Voltage]],CONCATENATE("&gt;",'Age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F40">
        <f>SUMIFS(IncrementalChanges2020[1996],IncrementalChanges2020[[Enable]:[Enable]],TRUE,IncrementalChanges2020[[Voltage]:[Voltage]],CONCATENATE("&gt;",'Age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G40">
        <f>SUMIFS(IncrementalChanges2020[1995],IncrementalChanges2020[[Enable]:[Enable]],TRUE,IncrementalChanges2020[[Voltage]:[Voltage]],CONCATENATE("&gt;",'Age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H40">
        <f>SUMIFS(IncrementalChanges2020[1994],IncrementalChanges2020[[Enable]:[Enable]],TRUE,IncrementalChanges2020[[Voltage]:[Voltage]],CONCATENATE("&gt;",'Age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I40">
        <f>SUMIFS(IncrementalChanges2020[1993],IncrementalChanges2020[[Enable]:[Enable]],TRUE,IncrementalChanges2020[[Voltage]:[Voltage]],CONCATENATE("&gt;",'Age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J40">
        <f>SUMIFS(IncrementalChanges2020[1992],IncrementalChanges2020[[Enable]:[Enable]],TRUE,IncrementalChanges2020[[Voltage]:[Voltage]],CONCATENATE("&gt;",'Age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K40">
        <f>SUMIFS(IncrementalChanges2020[1991],IncrementalChanges2020[[Enable]:[Enable]],TRUE,IncrementalChanges2020[[Voltage]:[Voltage]],CONCATENATE("&gt;",'Age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L40">
        <f>SUMIFS(IncrementalChanges2020[1990],IncrementalChanges2020[[Enable]:[Enable]],TRUE,IncrementalChanges2020[[Voltage]:[Voltage]],CONCATENATE("&gt;",'Age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M40">
        <f>SUMIFS(IncrementalChanges2020[1989],IncrementalChanges2020[[Enable]:[Enable]],TRUE,IncrementalChanges2020[[Voltage]:[Voltage]],CONCATENATE("&gt;",'Age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N40">
        <f>SUMIFS(IncrementalChanges2020[1988],IncrementalChanges2020[[Enable]:[Enable]],TRUE,IncrementalChanges2020[[Voltage]:[Voltage]],CONCATENATE("&gt;",'Age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O40">
        <f>SUMIFS(IncrementalChanges2020[1987],IncrementalChanges2020[[Enable]:[Enable]],TRUE,IncrementalChanges2020[[Voltage]:[Voltage]],CONCATENATE("&gt;",'Age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P40">
        <f>SUMIFS(IncrementalChanges2020[1986],IncrementalChanges2020[[Enable]:[Enable]],TRUE,IncrementalChanges2020[[Voltage]:[Voltage]],CONCATENATE("&gt;",'Age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Q40">
        <f>SUMIFS(IncrementalChanges2020[1985],IncrementalChanges2020[[Enable]:[Enable]],TRUE,IncrementalChanges2020[[Voltage]:[Voltage]],CONCATENATE("&gt;",'Age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R40">
        <f>SUMIFS(IncrementalChanges2020[1984],IncrementalChanges2020[[Enable]:[Enable]],TRUE,IncrementalChanges2020[[Voltage]:[Voltage]],CONCATENATE("&gt;",'Age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S40">
        <f>SUMIFS(IncrementalChanges2020[1983],IncrementalChanges2020[[Enable]:[Enable]],TRUE,IncrementalChanges2020[[Voltage]:[Voltage]],CONCATENATE("&gt;",'Age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T40">
        <f>SUMIFS(IncrementalChanges2020[1982],IncrementalChanges2020[[Enable]:[Enable]],TRUE,IncrementalChanges2020[[Voltage]:[Voltage]],CONCATENATE("&gt;",'Age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U40">
        <f>SUMIFS(IncrementalChanges2020[1981],IncrementalChanges2020[[Enable]:[Enable]],TRUE,IncrementalChanges2020[[Voltage]:[Voltage]],CONCATENATE("&gt;",'Age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V40">
        <f>SUMIFS(IncrementalChanges2020[1980],IncrementalChanges2020[[Enable]:[Enable]],TRUE,IncrementalChanges2020[[Voltage]:[Voltage]],CONCATENATE("&gt;",'Age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W40">
        <f>SUMIFS(IncrementalChanges2020[1979],IncrementalChanges2020[[Enable]:[Enable]],TRUE,IncrementalChanges2020[[Voltage]:[Voltage]],CONCATENATE("&gt;",'Age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X40">
        <f>SUMIFS(IncrementalChanges2020[1978],IncrementalChanges2020[[Enable]:[Enable]],TRUE,IncrementalChanges2020[[Voltage]:[Voltage]],CONCATENATE("&gt;",'Age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Y40">
        <f>SUMIFS(IncrementalChanges2020[1977],IncrementalChanges2020[[Enable]:[Enable]],TRUE,IncrementalChanges2020[[Voltage]:[Voltage]],CONCATENATE("&gt;",'Age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AZ40">
        <f>SUMIFS(IncrementalChanges2020[1976],IncrementalChanges2020[[Enable]:[Enable]],TRUE,IncrementalChanges2020[[Voltage]:[Voltage]],CONCATENATE("&gt;",'Age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A40">
        <f>SUMIFS(IncrementalChanges2020[1975],IncrementalChanges2020[[Enable]:[Enable]],TRUE,IncrementalChanges2020[[Voltage]:[Voltage]],CONCATENATE("&gt;",'Age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B40">
        <f>SUMIFS(IncrementalChanges2020[1974],IncrementalChanges2020[[Enable]:[Enable]],TRUE,IncrementalChanges2020[[Voltage]:[Voltage]],CONCATENATE("&gt;",'Age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C40">
        <f>SUMIFS(IncrementalChanges2020[1973],IncrementalChanges2020[[Enable]:[Enable]],TRUE,IncrementalChanges2020[[Voltage]:[Voltage]],CONCATENATE("&gt;",'Age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D40">
        <f>SUMIFS(IncrementalChanges2020[1972],IncrementalChanges2020[[Enable]:[Enable]],TRUE,IncrementalChanges2020[[Voltage]:[Voltage]],CONCATENATE("&gt;",'Age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E40">
        <f>SUMIFS(IncrementalChanges2020[1971],IncrementalChanges2020[[Enable]:[Enable]],TRUE,IncrementalChanges2020[[Voltage]:[Voltage]],CONCATENATE("&gt;",'Age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F40">
        <f>SUMIFS(IncrementalChanges2020[1970],IncrementalChanges2020[[Enable]:[Enable]],TRUE,IncrementalChanges2020[[Voltage]:[Voltage]],CONCATENATE("&gt;",'Age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G40">
        <f>SUMIFS(IncrementalChanges2020[1969],IncrementalChanges2020[[Enable]:[Enable]],TRUE,IncrementalChanges2020[[Voltage]:[Voltage]],CONCATENATE("&gt;",'Age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H40">
        <f>SUMIFS(IncrementalChanges2020[1968],IncrementalChanges2020[[Enable]:[Enable]],TRUE,IncrementalChanges2020[[Voltage]:[Voltage]],CONCATENATE("&gt;",'Age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I40">
        <f>SUMIFS(IncrementalChanges2020[1967],IncrementalChanges2020[[Enable]:[Enable]],TRUE,IncrementalChanges2020[[Voltage]:[Voltage]],CONCATENATE("&gt;",'Age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J40">
        <f>SUMIFS(IncrementalChanges2020[1966],IncrementalChanges2020[[Enable]:[Enable]],TRUE,IncrementalChanges2020[[Voltage]:[Voltage]],CONCATENATE("&gt;",'Age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K40">
        <f>SUMIFS(IncrementalChanges2020[1965],IncrementalChanges2020[[Enable]:[Enable]],TRUE,IncrementalChanges2020[[Voltage]:[Voltage]],CONCATENATE("&gt;",'Age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L40">
        <f>SUMIFS(IncrementalChanges2020[1964],IncrementalChanges2020[[Enable]:[Enable]],TRUE,IncrementalChanges2020[[Voltage]:[Voltage]],CONCATENATE("&gt;",'Age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M40">
        <f>SUMIFS(IncrementalChanges2020[1963],IncrementalChanges2020[[Enable]:[Enable]],TRUE,IncrementalChanges2020[[Voltage]:[Voltage]],CONCATENATE("&gt;",'Age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N40">
        <f>SUMIFS(IncrementalChanges2020[1962],IncrementalChanges2020[[Enable]:[Enable]],TRUE,IncrementalChanges2020[[Voltage]:[Voltage]],CONCATENATE("&gt;",'Age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O40">
        <f>SUMIFS(IncrementalChanges2020[1961],IncrementalChanges2020[[Enable]:[Enable]],TRUE,IncrementalChanges2020[[Voltage]:[Voltage]],CONCATENATE("&gt;",'Age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P40">
        <f>SUMIFS(IncrementalChanges2020[1960],IncrementalChanges2020[[Enable]:[Enable]],TRUE,IncrementalChanges2020[[Voltage]:[Voltage]],CONCATENATE("&gt;",'Age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Q40">
        <f>SUMIFS(IncrementalChanges2020[1959],IncrementalChanges2020[[Enable]:[Enable]],TRUE,IncrementalChanges2020[[Voltage]:[Voltage]],CONCATENATE("&gt;",'Age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R40">
        <f>SUMIFS(IncrementalChanges2020[1958],IncrementalChanges2020[[Enable]:[Enable]],TRUE,IncrementalChanges2020[[Voltage]:[Voltage]],CONCATENATE("&gt;",'Age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S40">
        <f>SUMIFS(IncrementalChanges2020[1957],IncrementalChanges2020[[Enable]:[Enable]],TRUE,IncrementalChanges2020[[Voltage]:[Voltage]],CONCATENATE("&gt;",'Age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T40">
        <f>SUMIFS(IncrementalChanges2020[1956],IncrementalChanges2020[[Enable]:[Enable]],TRUE,IncrementalChanges2020[[Voltage]:[Voltage]],CONCATENATE("&gt;",'Age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U40">
        <f>SUMIFS(IncrementalChanges2020[1955],IncrementalChanges2020[[Enable]:[Enable]],TRUE,IncrementalChanges2020[[Voltage]:[Voltage]],CONCATENATE("&gt;",'Age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V40">
        <f>SUMIFS(IncrementalChanges2020[1954],IncrementalChanges2020[[Enable]:[Enable]],TRUE,IncrementalChanges2020[[Voltage]:[Voltage]],CONCATENATE("&gt;",'Age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W40">
        <f>SUMIFS(IncrementalChanges2020[1953],IncrementalChanges2020[[Enable]:[Enable]],TRUE,IncrementalChanges2020[[Voltage]:[Voltage]],CONCATENATE("&gt;",'Age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X40">
        <f>SUMIFS(IncrementalChanges2020[1952],IncrementalChanges2020[[Enable]:[Enable]],TRUE,IncrementalChanges2020[[Voltage]:[Voltage]],CONCATENATE("&gt;",'Age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Y40">
        <f>SUMIFS(IncrementalChanges2020[1951],IncrementalChanges2020[[Enable]:[Enable]],TRUE,IncrementalChanges2020[[Voltage]:[Voltage]],CONCATENATE("&gt;",'Age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BZ40">
        <f>SUMIFS(IncrementalChanges2020[1950],IncrementalChanges2020[[Enable]:[Enable]],TRUE,IncrementalChanges2020[[Voltage]:[Voltage]],CONCATENATE("&gt;",'Age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A40">
        <f>SUMIFS(IncrementalChanges2020[1949],IncrementalChanges2020[[Enable]:[Enable]],TRUE,IncrementalChanges2020[[Voltage]:[Voltage]],CONCATENATE("&gt;",'Age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B40">
        <f>SUMIFS(IncrementalChanges2020[1948],IncrementalChanges2020[[Enable]:[Enable]],TRUE,IncrementalChanges2020[[Voltage]:[Voltage]],CONCATENATE("&gt;",'Age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C40">
        <f>SUMIFS(IncrementalChanges2020[1947],IncrementalChanges2020[[Enable]:[Enable]],TRUE,IncrementalChanges2020[[Voltage]:[Voltage]],CONCATENATE("&gt;",'Age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D40">
        <f>SUMIFS(IncrementalChanges2020[1946],IncrementalChanges2020[[Enable]:[Enable]],TRUE,IncrementalChanges2020[[Voltage]:[Voltage]],CONCATENATE("&gt;",'Age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E40">
        <f>SUMIFS(IncrementalChanges2020[1945],IncrementalChanges2020[[Enable]:[Enable]],TRUE,IncrementalChanges2020[[Voltage]:[Voltage]],CONCATENATE("&gt;",'Age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F40">
        <f>SUMIFS(IncrementalChanges2020[1944],IncrementalChanges2020[[Enable]:[Enable]],TRUE,IncrementalChanges2020[[Voltage]:[Voltage]],CONCATENATE("&gt;",'Age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G40">
        <f>SUMIFS(IncrementalChanges2020[1943],IncrementalChanges2020[[Enable]:[Enable]],TRUE,IncrementalChanges2020[[Voltage]:[Voltage]],CONCATENATE("&gt;",'Age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H40">
        <f>SUMIFS(IncrementalChanges2020[1942],IncrementalChanges2020[[Enable]:[Enable]],TRUE,IncrementalChanges2020[[Voltage]:[Voltage]],CONCATENATE("&gt;",'Age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I40">
        <f>SUMIFS(IncrementalChanges2020[1941],IncrementalChanges2020[[Enable]:[Enable]],TRUE,IncrementalChanges2020[[Voltage]:[Voltage]],CONCATENATE("&gt;",'Age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J40">
        <f>SUMIFS(IncrementalChanges2020[1940],IncrementalChanges2020[[Enable]:[Enable]],TRUE,IncrementalChanges2020[[Voltage]:[Voltage]],CONCATENATE("&gt;",'Age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K40">
        <f>SUMIFS(IncrementalChanges2020[1939],IncrementalChanges2020[[Enable]:[Enable]],TRUE,IncrementalChanges2020[[Voltage]:[Voltage]],CONCATENATE("&gt;",'Age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L40">
        <f>SUMIFS(IncrementalChanges2020[1938],IncrementalChanges2020[[Enable]:[Enable]],TRUE,IncrementalChanges2020[[Voltage]:[Voltage]],CONCATENATE("&gt;",'Age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M40">
        <f>SUMIFS(IncrementalChanges2020[1937],IncrementalChanges2020[[Enable]:[Enable]],TRUE,IncrementalChanges2020[[Voltage]:[Voltage]],CONCATENATE("&gt;",'Age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N40">
        <f>SUMIFS(IncrementalChanges2020[1936],IncrementalChanges2020[[Enable]:[Enable]],TRUE,IncrementalChanges2020[[Voltage]:[Voltage]],CONCATENATE("&gt;",'Age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O40">
        <f>SUMIFS(IncrementalChanges2020[1935],IncrementalChanges2020[[Enable]:[Enable]],TRUE,IncrementalChanges2020[[Voltage]:[Voltage]],CONCATENATE("&gt;",'Age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P40">
        <f>SUMIFS(IncrementalChanges2020[1934],IncrementalChanges2020[[Enable]:[Enable]],TRUE,IncrementalChanges2020[[Voltage]:[Voltage]],CONCATENATE("&gt;",'Age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Q40">
        <f>SUMIFS(IncrementalChanges2020[1933],IncrementalChanges2020[[Enable]:[Enable]],TRUE,IncrementalChanges2020[[Voltage]:[Voltage]],CONCATENATE("&gt;",'Age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R40">
        <f>SUMIFS(IncrementalChanges2020[1932],IncrementalChanges2020[[Enable]:[Enable]],TRUE,IncrementalChanges2020[[Voltage]:[Voltage]],CONCATENATE("&gt;",'Age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S40">
        <f>SUMIFS(IncrementalChanges2020[1931],IncrementalChanges2020[[Enable]:[Enable]],TRUE,IncrementalChanges2020[[Voltage]:[Voltage]],CONCATENATE("&gt;",'Age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T40">
        <f>SUMIFS(IncrementalChanges2020[1930],IncrementalChanges2020[[Enable]:[Enable]],TRUE,IncrementalChanges2020[[Voltage]:[Voltage]],CONCATENATE("&gt;",'Age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U40">
        <f>SUMIFS(IncrementalChanges2020[1929],IncrementalChanges2020[[Enable]:[Enable]],TRUE,IncrementalChanges2020[[Voltage]:[Voltage]],CONCATENATE("&gt;",'Age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V40">
        <f>SUMIFS(IncrementalChanges2020[1928],IncrementalChanges2020[[Enable]:[Enable]],TRUE,IncrementalChanges2020[[Voltage]:[Voltage]],CONCATENATE("&gt;",'Age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W40">
        <f>SUMIFS(IncrementalChanges2020[1927],IncrementalChanges2020[[Enable]:[Enable]],TRUE,IncrementalChanges2020[[Voltage]:[Voltage]],CONCATENATE("&gt;",'Age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X40">
        <f>SUMIFS(IncrementalChanges2020[1926],IncrementalChanges2020[[Enable]:[Enable]],TRUE,IncrementalChanges2020[[Voltage]:[Voltage]],CONCATENATE("&gt;",'Age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Y40">
        <f>SUMIFS(IncrementalChanges2020[1925],IncrementalChanges2020[[Enable]:[Enable]],TRUE,IncrementalChanges2020[[Voltage]:[Voltage]],CONCATENATE("&gt;",'Age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  <c r="CZ40">
        <f>SUMIFS(IncrementalChanges2020[1924],IncrementalChanges2020[[Enable]:[Enable]],TRUE,IncrementalChanges2020[[Voltage]:[Voltage]],CONCATENATE("&gt;",'Age Profile - 2020'!$D40),IncrementalChanges2020[[Voltage]:[Voltage]], CONCATENATE("&lt;=", 'Age Profile - 2020'!$E40),IncrementalChanges2020[[Type]:[Type]],'Age Profile - 2020'!$F40)</f>
        <v>0</v>
      </c>
    </row>
    <row r="41" spans="1:104" x14ac:dyDescent="0.25">
      <c r="C41" t="s">
        <v>29</v>
      </c>
      <c r="D41">
        <v>67</v>
      </c>
      <c r="E41">
        <v>132</v>
      </c>
      <c r="F41" t="s">
        <v>6</v>
      </c>
      <c r="G41" s="1">
        <f t="shared" si="4"/>
        <v>-108</v>
      </c>
      <c r="H41">
        <f>SUMIFS(IncrementalChanges2020[2020],IncrementalChanges2020[[Enable]:[Enable]],TRUE,IncrementalChanges2020[[Voltage]:[Voltage]],CONCATENATE("&gt;",'Age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I41">
        <f>SUMIFS(IncrementalChanges2020[2019],IncrementalChanges2020[[Enable]:[Enable]],TRUE,IncrementalChanges2020[[Voltage]:[Voltage]],CONCATENATE("&gt;",'Age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-3</v>
      </c>
      <c r="J41">
        <f>SUMIFS(IncrementalChanges2020[2018],IncrementalChanges2020[[Enable]:[Enable]],TRUE,IncrementalChanges2020[[Voltage]:[Voltage]],CONCATENATE("&gt;",'Age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K41">
        <f>SUMIFS(IncrementalChanges2020[2017],IncrementalChanges2020[[Enable]:[Enable]],TRUE,IncrementalChanges2020[[Voltage]:[Voltage]],CONCATENATE("&gt;",'Age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L41">
        <f>SUMIFS(IncrementalChanges2020[2016],IncrementalChanges2020[[Enable]:[Enable]],TRUE,IncrementalChanges2020[[Voltage]:[Voltage]],CONCATENATE("&gt;",'Age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M41">
        <f>SUMIFS(IncrementalChanges2020[2020],IncrementalChanges2020[[Enable]:[Enable]],TRUE,IncrementalChanges2020[[Voltage]:[Voltage]],CONCATENATE("&gt;",'Age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N41">
        <f>SUMIFS(IncrementalChanges2020[2014],IncrementalChanges2020[[Enable]:[Enable]],TRUE,IncrementalChanges2020[[Voltage]:[Voltage]],CONCATENATE("&gt;",'Age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O41">
        <f>SUMIFS(IncrementalChanges2020[2013],IncrementalChanges2020[[Enable]:[Enable]],TRUE,IncrementalChanges2020[[Voltage]:[Voltage]],CONCATENATE("&gt;",'Age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-3</v>
      </c>
      <c r="P41">
        <f>SUMIFS(IncrementalChanges2020[2012],IncrementalChanges2020[[Enable]:[Enable]],TRUE,IncrementalChanges2020[[Voltage]:[Voltage]],CONCATENATE("&gt;",'Age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Q41">
        <f>SUMIFS(IncrementalChanges2020[2011],IncrementalChanges2020[[Enable]:[Enable]],TRUE,IncrementalChanges2020[[Voltage]:[Voltage]],CONCATENATE("&gt;",'Age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R41">
        <f>SUMIFS(IncrementalChanges2020[2010],IncrementalChanges2020[[Enable]:[Enable]],TRUE,IncrementalChanges2020[[Voltage]:[Voltage]],CONCATENATE("&gt;",'Age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S41">
        <f>SUMIFS(IncrementalChanges2020[2009],IncrementalChanges2020[[Enable]:[Enable]],TRUE,IncrementalChanges2020[[Voltage]:[Voltage]],CONCATENATE("&gt;",'Age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-3</v>
      </c>
      <c r="T41">
        <f>SUMIFS(IncrementalChanges2020[2008],IncrementalChanges2020[[Enable]:[Enable]],TRUE,IncrementalChanges2020[[Voltage]:[Voltage]],CONCATENATE("&gt;",'Age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U41">
        <f>SUMIFS(IncrementalChanges2020[2007],IncrementalChanges2020[[Enable]:[Enable]],TRUE,IncrementalChanges2020[[Voltage]:[Voltage]],CONCATENATE("&gt;",'Age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-4</v>
      </c>
      <c r="V41">
        <f>SUMIFS(IncrementalChanges2020[2006],IncrementalChanges2020[[Enable]:[Enable]],TRUE,IncrementalChanges2020[[Voltage]:[Voltage]],CONCATENATE("&gt;",'Age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W41">
        <f>SUMIFS(IncrementalChanges2020[2005],IncrementalChanges2020[[Enable]:[Enable]],TRUE,IncrementalChanges2020[[Voltage]:[Voltage]],CONCATENATE("&gt;",'Age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X41">
        <f>SUMIFS(IncrementalChanges2020[2004],IncrementalChanges2020[[Enable]:[Enable]],TRUE,IncrementalChanges2020[[Voltage]:[Voltage]],CONCATENATE("&gt;",'Age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Y41">
        <f>SUMIFS(IncrementalChanges2020[2003],IncrementalChanges2020[[Enable]:[Enable]],TRUE,IncrementalChanges2020[[Voltage]:[Voltage]],CONCATENATE("&gt;",'Age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Z41">
        <f>SUMIFS(IncrementalChanges2020[2002],IncrementalChanges2020[[Enable]:[Enable]],TRUE,IncrementalChanges2020[[Voltage]:[Voltage]],CONCATENATE("&gt;",'Age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A41">
        <f>SUMIFS(IncrementalChanges2020[2001],IncrementalChanges2020[[Enable]:[Enable]],TRUE,IncrementalChanges2020[[Voltage]:[Voltage]],CONCATENATE("&gt;",'Age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B41">
        <f>SUMIFS(IncrementalChanges2020[2000],IncrementalChanges2020[[Enable]:[Enable]],TRUE,IncrementalChanges2020[[Voltage]:[Voltage]],CONCATENATE("&gt;",'Age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AC41">
        <f>SUMIFS(IncrementalChanges2020[1999],IncrementalChanges2020[[Enable]:[Enable]],TRUE,IncrementalChanges2020[[Voltage]:[Voltage]],CONCATENATE("&gt;",'Age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D41">
        <f>SUMIFS(IncrementalChanges2020[1998],IncrementalChanges2020[[Enable]:[Enable]],TRUE,IncrementalChanges2020[[Voltage]:[Voltage]],CONCATENATE("&gt;",'Age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E41">
        <f>SUMIFS(IncrementalChanges2020[1997],IncrementalChanges2020[[Enable]:[Enable]],TRUE,IncrementalChanges2020[[Voltage]:[Voltage]],CONCATENATE("&gt;",'Age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AF41">
        <f>SUMIFS(IncrementalChanges2020[1996],IncrementalChanges2020[[Enable]:[Enable]],TRUE,IncrementalChanges2020[[Voltage]:[Voltage]],CONCATENATE("&gt;",'Age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G41">
        <f>SUMIFS(IncrementalChanges2020[1995],IncrementalChanges2020[[Enable]:[Enable]],TRUE,IncrementalChanges2020[[Voltage]:[Voltage]],CONCATENATE("&gt;",'Age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AH41">
        <f>SUMIFS(IncrementalChanges2020[1994],IncrementalChanges2020[[Enable]:[Enable]],TRUE,IncrementalChanges2020[[Voltage]:[Voltage]],CONCATENATE("&gt;",'Age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I41">
        <f>SUMIFS(IncrementalChanges2020[1993],IncrementalChanges2020[[Enable]:[Enable]],TRUE,IncrementalChanges2020[[Voltage]:[Voltage]],CONCATENATE("&gt;",'Age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AJ41">
        <f>SUMIFS(IncrementalChanges2020[1992],IncrementalChanges2020[[Enable]:[Enable]],TRUE,IncrementalChanges2020[[Voltage]:[Voltage]],CONCATENATE("&gt;",'Age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K41">
        <f>SUMIFS(IncrementalChanges2020[1991],IncrementalChanges2020[[Enable]:[Enable]],TRUE,IncrementalChanges2020[[Voltage]:[Voltage]],CONCATENATE("&gt;",'Age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L41">
        <f>SUMIFS(IncrementalChanges2020[1990],IncrementalChanges2020[[Enable]:[Enable]],TRUE,IncrementalChanges2020[[Voltage]:[Voltage]],CONCATENATE("&gt;",'Age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M41">
        <f>SUMIFS(IncrementalChanges2020[1989],IncrementalChanges2020[[Enable]:[Enable]],TRUE,IncrementalChanges2020[[Voltage]:[Voltage]],CONCATENATE("&gt;",'Age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</v>
      </c>
      <c r="AN41">
        <f>SUMIFS(IncrementalChanges2020[1988],IncrementalChanges2020[[Enable]:[Enable]],TRUE,IncrementalChanges2020[[Voltage]:[Voltage]],CONCATENATE("&gt;",'Age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-12</v>
      </c>
      <c r="AO41">
        <f>SUMIFS(IncrementalChanges2020[1987],IncrementalChanges2020[[Enable]:[Enable]],TRUE,IncrementalChanges2020[[Voltage]:[Voltage]],CONCATENATE("&gt;",'Age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-16</v>
      </c>
      <c r="AP41">
        <f>SUMIFS(IncrementalChanges2020[1986],IncrementalChanges2020[[Enable]:[Enable]],TRUE,IncrementalChanges2020[[Voltage]:[Voltage]],CONCATENATE("&gt;",'Age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Q41">
        <f>SUMIFS(IncrementalChanges2020[1985],IncrementalChanges2020[[Enable]:[Enable]],TRUE,IncrementalChanges2020[[Voltage]:[Voltage]],CONCATENATE("&gt;",'Age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-9</v>
      </c>
      <c r="AR41">
        <f>SUMIFS(IncrementalChanges2020[1984],IncrementalChanges2020[[Enable]:[Enable]],TRUE,IncrementalChanges2020[[Voltage]:[Voltage]],CONCATENATE("&gt;",'Age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-10</v>
      </c>
      <c r="AS41">
        <f>SUMIFS(IncrementalChanges2020[1983],IncrementalChanges2020[[Enable]:[Enable]],TRUE,IncrementalChanges2020[[Voltage]:[Voltage]],CONCATENATE("&gt;",'Age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-3</v>
      </c>
      <c r="AT41">
        <f>SUMIFS(IncrementalChanges2020[1982],IncrementalChanges2020[[Enable]:[Enable]],TRUE,IncrementalChanges2020[[Voltage]:[Voltage]],CONCATENATE("&gt;",'Age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-3</v>
      </c>
      <c r="AU41">
        <f>SUMIFS(IncrementalChanges2020[1981],IncrementalChanges2020[[Enable]:[Enable]],TRUE,IncrementalChanges2020[[Voltage]:[Voltage]],CONCATENATE("&gt;",'Age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-6</v>
      </c>
      <c r="AV41">
        <f>SUMIFS(IncrementalChanges2020[1980],IncrementalChanges2020[[Enable]:[Enable]],TRUE,IncrementalChanges2020[[Voltage]:[Voltage]],CONCATENATE("&gt;",'Age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AW41">
        <f>SUMIFS(IncrementalChanges2020[1979],IncrementalChanges2020[[Enable]:[Enable]],TRUE,IncrementalChanges2020[[Voltage]:[Voltage]],CONCATENATE("&gt;",'Age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-5</v>
      </c>
      <c r="AX41">
        <f>SUMIFS(IncrementalChanges2020[1978],IncrementalChanges2020[[Enable]:[Enable]],TRUE,IncrementalChanges2020[[Voltage]:[Voltage]],CONCATENATE("&gt;",'Age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Y41">
        <f>SUMIFS(IncrementalChanges2020[1977],IncrementalChanges2020[[Enable]:[Enable]],TRUE,IncrementalChanges2020[[Voltage]:[Voltage]],CONCATENATE("&gt;",'Age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AZ41">
        <f>SUMIFS(IncrementalChanges2020[1976],IncrementalChanges2020[[Enable]:[Enable]],TRUE,IncrementalChanges2020[[Voltage]:[Voltage]],CONCATENATE("&gt;",'Age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A41">
        <f>SUMIFS(IncrementalChanges2020[1975],IncrementalChanges2020[[Enable]:[Enable]],TRUE,IncrementalChanges2020[[Voltage]:[Voltage]],CONCATENATE("&gt;",'Age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-2</v>
      </c>
      <c r="BB41">
        <f>SUMIFS(IncrementalChanges2020[1974],IncrementalChanges2020[[Enable]:[Enable]],TRUE,IncrementalChanges2020[[Voltage]:[Voltage]],CONCATENATE("&gt;",'Age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C41">
        <f>SUMIFS(IncrementalChanges2020[1973],IncrementalChanges2020[[Enable]:[Enable]],TRUE,IncrementalChanges2020[[Voltage]:[Voltage]],CONCATENATE("&gt;",'Age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D41">
        <f>SUMIFS(IncrementalChanges2020[1972],IncrementalChanges2020[[Enable]:[Enable]],TRUE,IncrementalChanges2020[[Voltage]:[Voltage]],CONCATENATE("&gt;",'Age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E41">
        <f>SUMIFS(IncrementalChanges2020[1971],IncrementalChanges2020[[Enable]:[Enable]],TRUE,IncrementalChanges2020[[Voltage]:[Voltage]],CONCATENATE("&gt;",'Age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F41">
        <f>SUMIFS(IncrementalChanges2020[1970],IncrementalChanges2020[[Enable]:[Enable]],TRUE,IncrementalChanges2020[[Voltage]:[Voltage]],CONCATENATE("&gt;",'Age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G41">
        <f>SUMIFS(IncrementalChanges2020[1969],IncrementalChanges2020[[Enable]:[Enable]],TRUE,IncrementalChanges2020[[Voltage]:[Voltage]],CONCATENATE("&gt;",'Age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H41">
        <f>SUMIFS(IncrementalChanges2020[1968],IncrementalChanges2020[[Enable]:[Enable]],TRUE,IncrementalChanges2020[[Voltage]:[Voltage]],CONCATENATE("&gt;",'Age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I41">
        <f>SUMIFS(IncrementalChanges2020[1967],IncrementalChanges2020[[Enable]:[Enable]],TRUE,IncrementalChanges2020[[Voltage]:[Voltage]],CONCATENATE("&gt;",'Age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J41">
        <f>SUMIFS(IncrementalChanges2020[1966],IncrementalChanges2020[[Enable]:[Enable]],TRUE,IncrementalChanges2020[[Voltage]:[Voltage]],CONCATENATE("&gt;",'Age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K41">
        <f>SUMIFS(IncrementalChanges2020[1965],IncrementalChanges2020[[Enable]:[Enable]],TRUE,IncrementalChanges2020[[Voltage]:[Voltage]],CONCATENATE("&gt;",'Age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L41">
        <f>SUMIFS(IncrementalChanges2020[1964],IncrementalChanges2020[[Enable]:[Enable]],TRUE,IncrementalChanges2020[[Voltage]:[Voltage]],CONCATENATE("&gt;",'Age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M41">
        <f>SUMIFS(IncrementalChanges2020[1963],IncrementalChanges2020[[Enable]:[Enable]],TRUE,IncrementalChanges2020[[Voltage]:[Voltage]],CONCATENATE("&gt;",'Age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-5</v>
      </c>
      <c r="BN41">
        <f>SUMIFS(IncrementalChanges2020[1962],IncrementalChanges2020[[Enable]:[Enable]],TRUE,IncrementalChanges2020[[Voltage]:[Voltage]],CONCATENATE("&gt;",'Age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O41">
        <f>SUMIFS(IncrementalChanges2020[1961],IncrementalChanges2020[[Enable]:[Enable]],TRUE,IncrementalChanges2020[[Voltage]:[Voltage]],CONCATENATE("&gt;",'Age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P41">
        <f>SUMIFS(IncrementalChanges2020[1960],IncrementalChanges2020[[Enable]:[Enable]],TRUE,IncrementalChanges2020[[Voltage]:[Voltage]],CONCATENATE("&gt;",'Age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Q41">
        <f>SUMIFS(IncrementalChanges2020[1959],IncrementalChanges2020[[Enable]:[Enable]],TRUE,IncrementalChanges2020[[Voltage]:[Voltage]],CONCATENATE("&gt;",'Age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R41">
        <f>SUMIFS(IncrementalChanges2020[1958],IncrementalChanges2020[[Enable]:[Enable]],TRUE,IncrementalChanges2020[[Voltage]:[Voltage]],CONCATENATE("&gt;",'Age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S41">
        <f>SUMIFS(IncrementalChanges2020[1957],IncrementalChanges2020[[Enable]:[Enable]],TRUE,IncrementalChanges2020[[Voltage]:[Voltage]],CONCATENATE("&gt;",'Age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T41">
        <f>SUMIFS(IncrementalChanges2020[1956],IncrementalChanges2020[[Enable]:[Enable]],TRUE,IncrementalChanges2020[[Voltage]:[Voltage]],CONCATENATE("&gt;",'Age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U41">
        <f>SUMIFS(IncrementalChanges2020[1955],IncrementalChanges2020[[Enable]:[Enable]],TRUE,IncrementalChanges2020[[Voltage]:[Voltage]],CONCATENATE("&gt;",'Age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V41">
        <f>SUMIFS(IncrementalChanges2020[1954],IncrementalChanges2020[[Enable]:[Enable]],TRUE,IncrementalChanges2020[[Voltage]:[Voltage]],CONCATENATE("&gt;",'Age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W41">
        <f>SUMIFS(IncrementalChanges2020[1953],IncrementalChanges2020[[Enable]:[Enable]],TRUE,IncrementalChanges2020[[Voltage]:[Voltage]],CONCATENATE("&gt;",'Age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X41">
        <f>SUMIFS(IncrementalChanges2020[1952],IncrementalChanges2020[[Enable]:[Enable]],TRUE,IncrementalChanges2020[[Voltage]:[Voltage]],CONCATENATE("&gt;",'Age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Y41">
        <f>SUMIFS(IncrementalChanges2020[1951],IncrementalChanges2020[[Enable]:[Enable]],TRUE,IncrementalChanges2020[[Voltage]:[Voltage]],CONCATENATE("&gt;",'Age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BZ41">
        <f>SUMIFS(IncrementalChanges2020[1950],IncrementalChanges2020[[Enable]:[Enable]],TRUE,IncrementalChanges2020[[Voltage]:[Voltage]],CONCATENATE("&gt;",'Age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A41">
        <f>SUMIFS(IncrementalChanges2020[1949],IncrementalChanges2020[[Enable]:[Enable]],TRUE,IncrementalChanges2020[[Voltage]:[Voltage]],CONCATENATE("&gt;",'Age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B41">
        <f>SUMIFS(IncrementalChanges2020[1948],IncrementalChanges2020[[Enable]:[Enable]],TRUE,IncrementalChanges2020[[Voltage]:[Voltage]],CONCATENATE("&gt;",'Age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C41">
        <f>SUMIFS(IncrementalChanges2020[1947],IncrementalChanges2020[[Enable]:[Enable]],TRUE,IncrementalChanges2020[[Voltage]:[Voltage]],CONCATENATE("&gt;",'Age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D41">
        <f>SUMIFS(IncrementalChanges2020[1946],IncrementalChanges2020[[Enable]:[Enable]],TRUE,IncrementalChanges2020[[Voltage]:[Voltage]],CONCATENATE("&gt;",'Age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E41">
        <f>SUMIFS(IncrementalChanges2020[1945],IncrementalChanges2020[[Enable]:[Enable]],TRUE,IncrementalChanges2020[[Voltage]:[Voltage]],CONCATENATE("&gt;",'Age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F41">
        <f>SUMIFS(IncrementalChanges2020[1944],IncrementalChanges2020[[Enable]:[Enable]],TRUE,IncrementalChanges2020[[Voltage]:[Voltage]],CONCATENATE("&gt;",'Age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G41">
        <f>SUMIFS(IncrementalChanges2020[1943],IncrementalChanges2020[[Enable]:[Enable]],TRUE,IncrementalChanges2020[[Voltage]:[Voltage]],CONCATENATE("&gt;",'Age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H41">
        <f>SUMIFS(IncrementalChanges2020[1942],IncrementalChanges2020[[Enable]:[Enable]],TRUE,IncrementalChanges2020[[Voltage]:[Voltage]],CONCATENATE("&gt;",'Age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I41">
        <f>SUMIFS(IncrementalChanges2020[1941],IncrementalChanges2020[[Enable]:[Enable]],TRUE,IncrementalChanges2020[[Voltage]:[Voltage]],CONCATENATE("&gt;",'Age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J41">
        <f>SUMIFS(IncrementalChanges2020[1940],IncrementalChanges2020[[Enable]:[Enable]],TRUE,IncrementalChanges2020[[Voltage]:[Voltage]],CONCATENATE("&gt;",'Age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K41">
        <f>SUMIFS(IncrementalChanges2020[1939],IncrementalChanges2020[[Enable]:[Enable]],TRUE,IncrementalChanges2020[[Voltage]:[Voltage]],CONCATENATE("&gt;",'Age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L41">
        <f>SUMIFS(IncrementalChanges2020[1938],IncrementalChanges2020[[Enable]:[Enable]],TRUE,IncrementalChanges2020[[Voltage]:[Voltage]],CONCATENATE("&gt;",'Age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M41">
        <f>SUMIFS(IncrementalChanges2020[1937],IncrementalChanges2020[[Enable]:[Enable]],TRUE,IncrementalChanges2020[[Voltage]:[Voltage]],CONCATENATE("&gt;",'Age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N41">
        <f>SUMIFS(IncrementalChanges2020[1936],IncrementalChanges2020[[Enable]:[Enable]],TRUE,IncrementalChanges2020[[Voltage]:[Voltage]],CONCATENATE("&gt;",'Age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O41">
        <f>SUMIFS(IncrementalChanges2020[1935],IncrementalChanges2020[[Enable]:[Enable]],TRUE,IncrementalChanges2020[[Voltage]:[Voltage]],CONCATENATE("&gt;",'Age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P41">
        <f>SUMIFS(IncrementalChanges2020[1934],IncrementalChanges2020[[Enable]:[Enable]],TRUE,IncrementalChanges2020[[Voltage]:[Voltage]],CONCATENATE("&gt;",'Age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Q41">
        <f>SUMIFS(IncrementalChanges2020[1933],IncrementalChanges2020[[Enable]:[Enable]],TRUE,IncrementalChanges2020[[Voltage]:[Voltage]],CONCATENATE("&gt;",'Age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R41">
        <f>SUMIFS(IncrementalChanges2020[1932],IncrementalChanges2020[[Enable]:[Enable]],TRUE,IncrementalChanges2020[[Voltage]:[Voltage]],CONCATENATE("&gt;",'Age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S41">
        <f>SUMIFS(IncrementalChanges2020[1931],IncrementalChanges2020[[Enable]:[Enable]],TRUE,IncrementalChanges2020[[Voltage]:[Voltage]],CONCATENATE("&gt;",'Age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T41">
        <f>SUMIFS(IncrementalChanges2020[1930],IncrementalChanges2020[[Enable]:[Enable]],TRUE,IncrementalChanges2020[[Voltage]:[Voltage]],CONCATENATE("&gt;",'Age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U41">
        <f>SUMIFS(IncrementalChanges2020[1929],IncrementalChanges2020[[Enable]:[Enable]],TRUE,IncrementalChanges2020[[Voltage]:[Voltage]],CONCATENATE("&gt;",'Age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V41">
        <f>SUMIFS(IncrementalChanges2020[1928],IncrementalChanges2020[[Enable]:[Enable]],TRUE,IncrementalChanges2020[[Voltage]:[Voltage]],CONCATENATE("&gt;",'Age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W41">
        <f>SUMIFS(IncrementalChanges2020[1927],IncrementalChanges2020[[Enable]:[Enable]],TRUE,IncrementalChanges2020[[Voltage]:[Voltage]],CONCATENATE("&gt;",'Age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X41">
        <f>SUMIFS(IncrementalChanges2020[1926],IncrementalChanges2020[[Enable]:[Enable]],TRUE,IncrementalChanges2020[[Voltage]:[Voltage]],CONCATENATE("&gt;",'Age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Y41">
        <f>SUMIFS(IncrementalChanges2020[1925],IncrementalChanges2020[[Enable]:[Enable]],TRUE,IncrementalChanges2020[[Voltage]:[Voltage]],CONCATENATE("&gt;",'Age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  <c r="CZ41">
        <f>SUMIFS(IncrementalChanges2020[1924],IncrementalChanges2020[[Enable]:[Enable]],TRUE,IncrementalChanges2020[[Voltage]:[Voltage]],CONCATENATE("&gt;",'Age Profile - 2020'!$D41),IncrementalChanges2020[[Voltage]:[Voltage]], CONCATENATE("&lt;=", 'Age Profile - 2020'!$E41),IncrementalChanges2020[[Type]:[Type]],'Age Profile - 2020'!$F41)</f>
        <v>0</v>
      </c>
    </row>
    <row r="42" spans="1:104" x14ac:dyDescent="0.25">
      <c r="C42" t="s">
        <v>30</v>
      </c>
      <c r="D42">
        <v>133</v>
      </c>
      <c r="E42">
        <v>275</v>
      </c>
      <c r="F42" t="s">
        <v>6</v>
      </c>
      <c r="G42" s="1">
        <f t="shared" si="4"/>
        <v>-66</v>
      </c>
      <c r="H42">
        <f>SUMIFS(IncrementalChanges2020[2020],IncrementalChanges2020[[Enable]:[Enable]],TRUE,IncrementalChanges2020[[Voltage]:[Voltage]],CONCATENATE("&gt;",'Age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-2</v>
      </c>
      <c r="I42">
        <f>SUMIFS(IncrementalChanges2020[2019],IncrementalChanges2020[[Enable]:[Enable]],TRUE,IncrementalChanges2020[[Voltage]:[Voltage]],CONCATENATE("&gt;",'Age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J42">
        <f>SUMIFS(IncrementalChanges2020[2018],IncrementalChanges2020[[Enable]:[Enable]],TRUE,IncrementalChanges2020[[Voltage]:[Voltage]],CONCATENATE("&gt;",'Age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K42">
        <f>SUMIFS(IncrementalChanges2020[2017],IncrementalChanges2020[[Enable]:[Enable]],TRUE,IncrementalChanges2020[[Voltage]:[Voltage]],CONCATENATE("&gt;",'Age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L42">
        <f>SUMIFS(IncrementalChanges2020[2016],IncrementalChanges2020[[Enable]:[Enable]],TRUE,IncrementalChanges2020[[Voltage]:[Voltage]],CONCATENATE("&gt;",'Age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M42">
        <f>SUMIFS(IncrementalChanges2020[2020],IncrementalChanges2020[[Enable]:[Enable]],TRUE,IncrementalChanges2020[[Voltage]:[Voltage]],CONCATENATE("&gt;",'Age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-2</v>
      </c>
      <c r="N42">
        <f>SUMIFS(IncrementalChanges2020[2014],IncrementalChanges2020[[Enable]:[Enable]],TRUE,IncrementalChanges2020[[Voltage]:[Voltage]],CONCATENATE("&gt;",'Age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-4</v>
      </c>
      <c r="O42">
        <f>SUMIFS(IncrementalChanges2020[2013],IncrementalChanges2020[[Enable]:[Enable]],TRUE,IncrementalChanges2020[[Voltage]:[Voltage]],CONCATENATE("&gt;",'Age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-4</v>
      </c>
      <c r="P42">
        <f>SUMIFS(IncrementalChanges2020[2012],IncrementalChanges2020[[Enable]:[Enable]],TRUE,IncrementalChanges2020[[Voltage]:[Voltage]],CONCATENATE("&gt;",'Age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Q42">
        <f>SUMIFS(IncrementalChanges2020[2011],IncrementalChanges2020[[Enable]:[Enable]],TRUE,IncrementalChanges2020[[Voltage]:[Voltage]],CONCATENATE("&gt;",'Age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R42">
        <f>SUMIFS(IncrementalChanges2020[2010],IncrementalChanges2020[[Enable]:[Enable]],TRUE,IncrementalChanges2020[[Voltage]:[Voltage]],CONCATENATE("&gt;",'Age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S42">
        <f>SUMIFS(IncrementalChanges2020[2009],IncrementalChanges2020[[Enable]:[Enable]],TRUE,IncrementalChanges2020[[Voltage]:[Voltage]],CONCATENATE("&gt;",'Age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T42">
        <f>SUMIFS(IncrementalChanges2020[2008],IncrementalChanges2020[[Enable]:[Enable]],TRUE,IncrementalChanges2020[[Voltage]:[Voltage]],CONCATENATE("&gt;",'Age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U42">
        <f>SUMIFS(IncrementalChanges2020[2007],IncrementalChanges2020[[Enable]:[Enable]],TRUE,IncrementalChanges2020[[Voltage]:[Voltage]],CONCATENATE("&gt;",'Age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V42">
        <f>SUMIFS(IncrementalChanges2020[2006],IncrementalChanges2020[[Enable]:[Enable]],TRUE,IncrementalChanges2020[[Voltage]:[Voltage]],CONCATENATE("&gt;",'Age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W42">
        <f>SUMIFS(IncrementalChanges2020[2005],IncrementalChanges2020[[Enable]:[Enable]],TRUE,IncrementalChanges2020[[Voltage]:[Voltage]],CONCATENATE("&gt;",'Age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X42">
        <f>SUMIFS(IncrementalChanges2020[2004],IncrementalChanges2020[[Enable]:[Enable]],TRUE,IncrementalChanges2020[[Voltage]:[Voltage]],CONCATENATE("&gt;",'Age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Y42">
        <f>SUMIFS(IncrementalChanges2020[2003],IncrementalChanges2020[[Enable]:[Enable]],TRUE,IncrementalChanges2020[[Voltage]:[Voltage]],CONCATENATE("&gt;",'Age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Z42">
        <f>SUMIFS(IncrementalChanges2020[2002],IncrementalChanges2020[[Enable]:[Enable]],TRUE,IncrementalChanges2020[[Voltage]:[Voltage]],CONCATENATE("&gt;",'Age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A42">
        <f>SUMIFS(IncrementalChanges2020[2001],IncrementalChanges2020[[Enable]:[Enable]],TRUE,IncrementalChanges2020[[Voltage]:[Voltage]],CONCATENATE("&gt;",'Age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B42">
        <f>SUMIFS(IncrementalChanges2020[2000],IncrementalChanges2020[[Enable]:[Enable]],TRUE,IncrementalChanges2020[[Voltage]:[Voltage]],CONCATENATE("&gt;",'Age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-3</v>
      </c>
      <c r="AC42">
        <f>SUMIFS(IncrementalChanges2020[1999],IncrementalChanges2020[[Enable]:[Enable]],TRUE,IncrementalChanges2020[[Voltage]:[Voltage]],CONCATENATE("&gt;",'Age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-6</v>
      </c>
      <c r="AD42">
        <f>SUMIFS(IncrementalChanges2020[1998],IncrementalChanges2020[[Enable]:[Enable]],TRUE,IncrementalChanges2020[[Voltage]:[Voltage]],CONCATENATE("&gt;",'Age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E42">
        <f>SUMIFS(IncrementalChanges2020[1997],IncrementalChanges2020[[Enable]:[Enable]],TRUE,IncrementalChanges2020[[Voltage]:[Voltage]],CONCATENATE("&gt;",'Age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F42">
        <f>SUMIFS(IncrementalChanges2020[1996],IncrementalChanges2020[[Enable]:[Enable]],TRUE,IncrementalChanges2020[[Voltage]:[Voltage]],CONCATENATE("&gt;",'Age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G42">
        <f>SUMIFS(IncrementalChanges2020[1995],IncrementalChanges2020[[Enable]:[Enable]],TRUE,IncrementalChanges2020[[Voltage]:[Voltage]],CONCATENATE("&gt;",'Age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-2</v>
      </c>
      <c r="AH42">
        <f>SUMIFS(IncrementalChanges2020[1994],IncrementalChanges2020[[Enable]:[Enable]],TRUE,IncrementalChanges2020[[Voltage]:[Voltage]],CONCATENATE("&gt;",'Age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-3</v>
      </c>
      <c r="AI42">
        <f>SUMIFS(IncrementalChanges2020[1993],IncrementalChanges2020[[Enable]:[Enable]],TRUE,IncrementalChanges2020[[Voltage]:[Voltage]],CONCATENATE("&gt;",'Age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J42">
        <f>SUMIFS(IncrementalChanges2020[1992],IncrementalChanges2020[[Enable]:[Enable]],TRUE,IncrementalChanges2020[[Voltage]:[Voltage]],CONCATENATE("&gt;",'Age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K42">
        <f>SUMIFS(IncrementalChanges2020[1991],IncrementalChanges2020[[Enable]:[Enable]],TRUE,IncrementalChanges2020[[Voltage]:[Voltage]],CONCATENATE("&gt;",'Age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L42">
        <f>SUMIFS(IncrementalChanges2020[1990],IncrementalChanges2020[[Enable]:[Enable]],TRUE,IncrementalChanges2020[[Voltage]:[Voltage]],CONCATENATE("&gt;",'Age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M42">
        <f>SUMIFS(IncrementalChanges2020[1989],IncrementalChanges2020[[Enable]:[Enable]],TRUE,IncrementalChanges2020[[Voltage]:[Voltage]],CONCATENATE("&gt;",'Age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-12</v>
      </c>
      <c r="AN42">
        <f>SUMIFS(IncrementalChanges2020[1988],IncrementalChanges2020[[Enable]:[Enable]],TRUE,IncrementalChanges2020[[Voltage]:[Voltage]],CONCATENATE("&gt;",'Age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AO42">
        <f>SUMIFS(IncrementalChanges2020[1987],IncrementalChanges2020[[Enable]:[Enable]],TRUE,IncrementalChanges2020[[Voltage]:[Voltage]],CONCATENATE("&gt;",'Age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AP42">
        <f>SUMIFS(IncrementalChanges2020[1986],IncrementalChanges2020[[Enable]:[Enable]],TRUE,IncrementalChanges2020[[Voltage]:[Voltage]],CONCATENATE("&gt;",'Age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Q42">
        <f>SUMIFS(IncrementalChanges2020[1985],IncrementalChanges2020[[Enable]:[Enable]],TRUE,IncrementalChanges2020[[Voltage]:[Voltage]],CONCATENATE("&gt;",'Age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-8</v>
      </c>
      <c r="AR42">
        <f>SUMIFS(IncrementalChanges2020[1984],IncrementalChanges2020[[Enable]:[Enable]],TRUE,IncrementalChanges2020[[Voltage]:[Voltage]],CONCATENATE("&gt;",'Age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AS42">
        <f>SUMIFS(IncrementalChanges2020[1983],IncrementalChanges2020[[Enable]:[Enable]],TRUE,IncrementalChanges2020[[Voltage]:[Voltage]],CONCATENATE("&gt;",'Age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T42">
        <f>SUMIFS(IncrementalChanges2020[1982],IncrementalChanges2020[[Enable]:[Enable]],TRUE,IncrementalChanges2020[[Voltage]:[Voltage]],CONCATENATE("&gt;",'Age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U42">
        <f>SUMIFS(IncrementalChanges2020[1981],IncrementalChanges2020[[Enable]:[Enable]],TRUE,IncrementalChanges2020[[Voltage]:[Voltage]],CONCATENATE("&gt;",'Age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-3</v>
      </c>
      <c r="AV42">
        <f>SUMIFS(IncrementalChanges2020[1980],IncrementalChanges2020[[Enable]:[Enable]],TRUE,IncrementalChanges2020[[Voltage]:[Voltage]],CONCATENATE("&gt;",'Age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W42">
        <f>SUMIFS(IncrementalChanges2020[1979],IncrementalChanges2020[[Enable]:[Enable]],TRUE,IncrementalChanges2020[[Voltage]:[Voltage]],CONCATENATE("&gt;",'Age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-1</v>
      </c>
      <c r="AX42">
        <f>SUMIFS(IncrementalChanges2020[1978],IncrementalChanges2020[[Enable]:[Enable]],TRUE,IncrementalChanges2020[[Voltage]:[Voltage]],CONCATENATE("&gt;",'Age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-4</v>
      </c>
      <c r="AY42">
        <f>SUMIFS(IncrementalChanges2020[1977],IncrementalChanges2020[[Enable]:[Enable]],TRUE,IncrementalChanges2020[[Voltage]:[Voltage]],CONCATENATE("&gt;",'Age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AZ42">
        <f>SUMIFS(IncrementalChanges2020[1976],IncrementalChanges2020[[Enable]:[Enable]],TRUE,IncrementalChanges2020[[Voltage]:[Voltage]],CONCATENATE("&gt;",'Age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A42">
        <f>SUMIFS(IncrementalChanges2020[1975],IncrementalChanges2020[[Enable]:[Enable]],TRUE,IncrementalChanges2020[[Voltage]:[Voltage]],CONCATENATE("&gt;",'Age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-5</v>
      </c>
      <c r="BB42">
        <f>SUMIFS(IncrementalChanges2020[1974],IncrementalChanges2020[[Enable]:[Enable]],TRUE,IncrementalChanges2020[[Voltage]:[Voltage]],CONCATENATE("&gt;",'Age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C42">
        <f>SUMIFS(IncrementalChanges2020[1973],IncrementalChanges2020[[Enable]:[Enable]],TRUE,IncrementalChanges2020[[Voltage]:[Voltage]],CONCATENATE("&gt;",'Age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D42">
        <f>SUMIFS(IncrementalChanges2020[1972],IncrementalChanges2020[[Enable]:[Enable]],TRUE,IncrementalChanges2020[[Voltage]:[Voltage]],CONCATENATE("&gt;",'Age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E42">
        <f>SUMIFS(IncrementalChanges2020[1971],IncrementalChanges2020[[Enable]:[Enable]],TRUE,IncrementalChanges2020[[Voltage]:[Voltage]],CONCATENATE("&gt;",'Age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F42">
        <f>SUMIFS(IncrementalChanges2020[1970],IncrementalChanges2020[[Enable]:[Enable]],TRUE,IncrementalChanges2020[[Voltage]:[Voltage]],CONCATENATE("&gt;",'Age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G42">
        <f>SUMIFS(IncrementalChanges2020[1969],IncrementalChanges2020[[Enable]:[Enable]],TRUE,IncrementalChanges2020[[Voltage]:[Voltage]],CONCATENATE("&gt;",'Age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H42">
        <f>SUMIFS(IncrementalChanges2020[1968],IncrementalChanges2020[[Enable]:[Enable]],TRUE,IncrementalChanges2020[[Voltage]:[Voltage]],CONCATENATE("&gt;",'Age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I42">
        <f>SUMIFS(IncrementalChanges2020[1967],IncrementalChanges2020[[Enable]:[Enable]],TRUE,IncrementalChanges2020[[Voltage]:[Voltage]],CONCATENATE("&gt;",'Age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J42">
        <f>SUMIFS(IncrementalChanges2020[1966],IncrementalChanges2020[[Enable]:[Enable]],TRUE,IncrementalChanges2020[[Voltage]:[Voltage]],CONCATENATE("&gt;",'Age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K42">
        <f>SUMIFS(IncrementalChanges2020[1965],IncrementalChanges2020[[Enable]:[Enable]],TRUE,IncrementalChanges2020[[Voltage]:[Voltage]],CONCATENATE("&gt;",'Age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L42">
        <f>SUMIFS(IncrementalChanges2020[1964],IncrementalChanges2020[[Enable]:[Enable]],TRUE,IncrementalChanges2020[[Voltage]:[Voltage]],CONCATENATE("&gt;",'Age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M42">
        <f>SUMIFS(IncrementalChanges2020[1963],IncrementalChanges2020[[Enable]:[Enable]],TRUE,IncrementalChanges2020[[Voltage]:[Voltage]],CONCATENATE("&gt;",'Age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N42">
        <f>SUMIFS(IncrementalChanges2020[1962],IncrementalChanges2020[[Enable]:[Enable]],TRUE,IncrementalChanges2020[[Voltage]:[Voltage]],CONCATENATE("&gt;",'Age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O42">
        <f>SUMIFS(IncrementalChanges2020[1961],IncrementalChanges2020[[Enable]:[Enable]],TRUE,IncrementalChanges2020[[Voltage]:[Voltage]],CONCATENATE("&gt;",'Age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P42">
        <f>SUMIFS(IncrementalChanges2020[1960],IncrementalChanges2020[[Enable]:[Enable]],TRUE,IncrementalChanges2020[[Voltage]:[Voltage]],CONCATENATE("&gt;",'Age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Q42">
        <f>SUMIFS(IncrementalChanges2020[1959],IncrementalChanges2020[[Enable]:[Enable]],TRUE,IncrementalChanges2020[[Voltage]:[Voltage]],CONCATENATE("&gt;",'Age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R42">
        <f>SUMIFS(IncrementalChanges2020[1958],IncrementalChanges2020[[Enable]:[Enable]],TRUE,IncrementalChanges2020[[Voltage]:[Voltage]],CONCATENATE("&gt;",'Age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S42">
        <f>SUMIFS(IncrementalChanges2020[1957],IncrementalChanges2020[[Enable]:[Enable]],TRUE,IncrementalChanges2020[[Voltage]:[Voltage]],CONCATENATE("&gt;",'Age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T42">
        <f>SUMIFS(IncrementalChanges2020[1956],IncrementalChanges2020[[Enable]:[Enable]],TRUE,IncrementalChanges2020[[Voltage]:[Voltage]],CONCATENATE("&gt;",'Age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U42">
        <f>SUMIFS(IncrementalChanges2020[1955],IncrementalChanges2020[[Enable]:[Enable]],TRUE,IncrementalChanges2020[[Voltage]:[Voltage]],CONCATENATE("&gt;",'Age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V42">
        <f>SUMIFS(IncrementalChanges2020[1954],IncrementalChanges2020[[Enable]:[Enable]],TRUE,IncrementalChanges2020[[Voltage]:[Voltage]],CONCATENATE("&gt;",'Age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W42">
        <f>SUMIFS(IncrementalChanges2020[1953],IncrementalChanges2020[[Enable]:[Enable]],TRUE,IncrementalChanges2020[[Voltage]:[Voltage]],CONCATENATE("&gt;",'Age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X42">
        <f>SUMIFS(IncrementalChanges2020[1952],IncrementalChanges2020[[Enable]:[Enable]],TRUE,IncrementalChanges2020[[Voltage]:[Voltage]],CONCATENATE("&gt;",'Age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Y42">
        <f>SUMIFS(IncrementalChanges2020[1951],IncrementalChanges2020[[Enable]:[Enable]],TRUE,IncrementalChanges2020[[Voltage]:[Voltage]],CONCATENATE("&gt;",'Age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BZ42">
        <f>SUMIFS(IncrementalChanges2020[1950],IncrementalChanges2020[[Enable]:[Enable]],TRUE,IncrementalChanges2020[[Voltage]:[Voltage]],CONCATENATE("&gt;",'Age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A42">
        <f>SUMIFS(IncrementalChanges2020[1949],IncrementalChanges2020[[Enable]:[Enable]],TRUE,IncrementalChanges2020[[Voltage]:[Voltage]],CONCATENATE("&gt;",'Age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B42">
        <f>SUMIFS(IncrementalChanges2020[1948],IncrementalChanges2020[[Enable]:[Enable]],TRUE,IncrementalChanges2020[[Voltage]:[Voltage]],CONCATENATE("&gt;",'Age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C42">
        <f>SUMIFS(IncrementalChanges2020[1947],IncrementalChanges2020[[Enable]:[Enable]],TRUE,IncrementalChanges2020[[Voltage]:[Voltage]],CONCATENATE("&gt;",'Age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D42">
        <f>SUMIFS(IncrementalChanges2020[1946],IncrementalChanges2020[[Enable]:[Enable]],TRUE,IncrementalChanges2020[[Voltage]:[Voltage]],CONCATENATE("&gt;",'Age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E42">
        <f>SUMIFS(IncrementalChanges2020[1945],IncrementalChanges2020[[Enable]:[Enable]],TRUE,IncrementalChanges2020[[Voltage]:[Voltage]],CONCATENATE("&gt;",'Age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F42">
        <f>SUMIFS(IncrementalChanges2020[1944],IncrementalChanges2020[[Enable]:[Enable]],TRUE,IncrementalChanges2020[[Voltage]:[Voltage]],CONCATENATE("&gt;",'Age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G42">
        <f>SUMIFS(IncrementalChanges2020[1943],IncrementalChanges2020[[Enable]:[Enable]],TRUE,IncrementalChanges2020[[Voltage]:[Voltage]],CONCATENATE("&gt;",'Age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H42">
        <f>SUMIFS(IncrementalChanges2020[1942],IncrementalChanges2020[[Enable]:[Enable]],TRUE,IncrementalChanges2020[[Voltage]:[Voltage]],CONCATENATE("&gt;",'Age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I42">
        <f>SUMIFS(IncrementalChanges2020[1941],IncrementalChanges2020[[Enable]:[Enable]],TRUE,IncrementalChanges2020[[Voltage]:[Voltage]],CONCATENATE("&gt;",'Age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J42">
        <f>SUMIFS(IncrementalChanges2020[1940],IncrementalChanges2020[[Enable]:[Enable]],TRUE,IncrementalChanges2020[[Voltage]:[Voltage]],CONCATENATE("&gt;",'Age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K42">
        <f>SUMIFS(IncrementalChanges2020[1939],IncrementalChanges2020[[Enable]:[Enable]],TRUE,IncrementalChanges2020[[Voltage]:[Voltage]],CONCATENATE("&gt;",'Age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L42">
        <f>SUMIFS(IncrementalChanges2020[1938],IncrementalChanges2020[[Enable]:[Enable]],TRUE,IncrementalChanges2020[[Voltage]:[Voltage]],CONCATENATE("&gt;",'Age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M42">
        <f>SUMIFS(IncrementalChanges2020[1937],IncrementalChanges2020[[Enable]:[Enable]],TRUE,IncrementalChanges2020[[Voltage]:[Voltage]],CONCATENATE("&gt;",'Age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N42">
        <f>SUMIFS(IncrementalChanges2020[1936],IncrementalChanges2020[[Enable]:[Enable]],TRUE,IncrementalChanges2020[[Voltage]:[Voltage]],CONCATENATE("&gt;",'Age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O42">
        <f>SUMIFS(IncrementalChanges2020[1935],IncrementalChanges2020[[Enable]:[Enable]],TRUE,IncrementalChanges2020[[Voltage]:[Voltage]],CONCATENATE("&gt;",'Age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P42">
        <f>SUMIFS(IncrementalChanges2020[1934],IncrementalChanges2020[[Enable]:[Enable]],TRUE,IncrementalChanges2020[[Voltage]:[Voltage]],CONCATENATE("&gt;",'Age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Q42">
        <f>SUMIFS(IncrementalChanges2020[1933],IncrementalChanges2020[[Enable]:[Enable]],TRUE,IncrementalChanges2020[[Voltage]:[Voltage]],CONCATENATE("&gt;",'Age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R42">
        <f>SUMIFS(IncrementalChanges2020[1932],IncrementalChanges2020[[Enable]:[Enable]],TRUE,IncrementalChanges2020[[Voltage]:[Voltage]],CONCATENATE("&gt;",'Age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S42">
        <f>SUMIFS(IncrementalChanges2020[1931],IncrementalChanges2020[[Enable]:[Enable]],TRUE,IncrementalChanges2020[[Voltage]:[Voltage]],CONCATENATE("&gt;",'Age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T42">
        <f>SUMIFS(IncrementalChanges2020[1930],IncrementalChanges2020[[Enable]:[Enable]],TRUE,IncrementalChanges2020[[Voltage]:[Voltage]],CONCATENATE("&gt;",'Age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U42">
        <f>SUMIFS(IncrementalChanges2020[1929],IncrementalChanges2020[[Enable]:[Enable]],TRUE,IncrementalChanges2020[[Voltage]:[Voltage]],CONCATENATE("&gt;",'Age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V42">
        <f>SUMIFS(IncrementalChanges2020[1928],IncrementalChanges2020[[Enable]:[Enable]],TRUE,IncrementalChanges2020[[Voltage]:[Voltage]],CONCATENATE("&gt;",'Age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W42">
        <f>SUMIFS(IncrementalChanges2020[1927],IncrementalChanges2020[[Enable]:[Enable]],TRUE,IncrementalChanges2020[[Voltage]:[Voltage]],CONCATENATE("&gt;",'Age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X42">
        <f>SUMIFS(IncrementalChanges2020[1926],IncrementalChanges2020[[Enable]:[Enable]],TRUE,IncrementalChanges2020[[Voltage]:[Voltage]],CONCATENATE("&gt;",'Age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Y42">
        <f>SUMIFS(IncrementalChanges2020[1925],IncrementalChanges2020[[Enable]:[Enable]],TRUE,IncrementalChanges2020[[Voltage]:[Voltage]],CONCATENATE("&gt;",'Age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  <c r="CZ42">
        <f>SUMIFS(IncrementalChanges2020[1924],IncrementalChanges2020[[Enable]:[Enable]],TRUE,IncrementalChanges2020[[Voltage]:[Voltage]],CONCATENATE("&gt;",'Age Profile - 2020'!$D42),IncrementalChanges2020[[Voltage]:[Voltage]], CONCATENATE("&lt;=", 'Age Profile - 2020'!$E42),IncrementalChanges2020[[Type]:[Type]],'Age Profile - 2020'!$F42)</f>
        <v>0</v>
      </c>
    </row>
    <row r="43" spans="1:104" x14ac:dyDescent="0.25">
      <c r="C43" t="s">
        <v>31</v>
      </c>
      <c r="D43">
        <v>276</v>
      </c>
      <c r="E43">
        <v>330</v>
      </c>
      <c r="F43" t="s">
        <v>6</v>
      </c>
      <c r="G43" s="1">
        <f t="shared" si="4"/>
        <v>0</v>
      </c>
      <c r="H43">
        <f>SUMIFS(IncrementalChanges2020[2020],IncrementalChanges2020[[Enable]:[Enable]],TRUE,IncrementalChanges2020[[Voltage]:[Voltage]],CONCATENATE("&gt;",'Age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I43">
        <f>SUMIFS(IncrementalChanges2020[2019],IncrementalChanges2020[[Enable]:[Enable]],TRUE,IncrementalChanges2020[[Voltage]:[Voltage]],CONCATENATE("&gt;",'Age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J43">
        <f>SUMIFS(IncrementalChanges2020[2018],IncrementalChanges2020[[Enable]:[Enable]],TRUE,IncrementalChanges2020[[Voltage]:[Voltage]],CONCATENATE("&gt;",'Age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K43">
        <f>SUMIFS(IncrementalChanges2020[2017],IncrementalChanges2020[[Enable]:[Enable]],TRUE,IncrementalChanges2020[[Voltage]:[Voltage]],CONCATENATE("&gt;",'Age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L43">
        <f>SUMIFS(IncrementalChanges2020[2016],IncrementalChanges2020[[Enable]:[Enable]],TRUE,IncrementalChanges2020[[Voltage]:[Voltage]],CONCATENATE("&gt;",'Age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M43">
        <f>SUMIFS(IncrementalChanges2020[2020],IncrementalChanges2020[[Enable]:[Enable]],TRUE,IncrementalChanges2020[[Voltage]:[Voltage]],CONCATENATE("&gt;",'Age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N43">
        <f>SUMIFS(IncrementalChanges2020[2014],IncrementalChanges2020[[Enable]:[Enable]],TRUE,IncrementalChanges2020[[Voltage]:[Voltage]],CONCATENATE("&gt;",'Age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O43">
        <f>SUMIFS(IncrementalChanges2020[2013],IncrementalChanges2020[[Enable]:[Enable]],TRUE,IncrementalChanges2020[[Voltage]:[Voltage]],CONCATENATE("&gt;",'Age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P43">
        <f>SUMIFS(IncrementalChanges2020[2012],IncrementalChanges2020[[Enable]:[Enable]],TRUE,IncrementalChanges2020[[Voltage]:[Voltage]],CONCATENATE("&gt;",'Age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Q43">
        <f>SUMIFS(IncrementalChanges2020[2011],IncrementalChanges2020[[Enable]:[Enable]],TRUE,IncrementalChanges2020[[Voltage]:[Voltage]],CONCATENATE("&gt;",'Age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R43">
        <f>SUMIFS(IncrementalChanges2020[2010],IncrementalChanges2020[[Enable]:[Enable]],TRUE,IncrementalChanges2020[[Voltage]:[Voltage]],CONCATENATE("&gt;",'Age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S43">
        <f>SUMIFS(IncrementalChanges2020[2009],IncrementalChanges2020[[Enable]:[Enable]],TRUE,IncrementalChanges2020[[Voltage]:[Voltage]],CONCATENATE("&gt;",'Age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T43">
        <f>SUMIFS(IncrementalChanges2020[2008],IncrementalChanges2020[[Enable]:[Enable]],TRUE,IncrementalChanges2020[[Voltage]:[Voltage]],CONCATENATE("&gt;",'Age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U43">
        <f>SUMIFS(IncrementalChanges2020[2007],IncrementalChanges2020[[Enable]:[Enable]],TRUE,IncrementalChanges2020[[Voltage]:[Voltage]],CONCATENATE("&gt;",'Age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V43">
        <f>SUMIFS(IncrementalChanges2020[2006],IncrementalChanges2020[[Enable]:[Enable]],TRUE,IncrementalChanges2020[[Voltage]:[Voltage]],CONCATENATE("&gt;",'Age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W43">
        <f>SUMIFS(IncrementalChanges2020[2005],IncrementalChanges2020[[Enable]:[Enable]],TRUE,IncrementalChanges2020[[Voltage]:[Voltage]],CONCATENATE("&gt;",'Age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X43">
        <f>SUMIFS(IncrementalChanges2020[2004],IncrementalChanges2020[[Enable]:[Enable]],TRUE,IncrementalChanges2020[[Voltage]:[Voltage]],CONCATENATE("&gt;",'Age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Y43">
        <f>SUMIFS(IncrementalChanges2020[2003],IncrementalChanges2020[[Enable]:[Enable]],TRUE,IncrementalChanges2020[[Voltage]:[Voltage]],CONCATENATE("&gt;",'Age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Z43">
        <f>SUMIFS(IncrementalChanges2020[2002],IncrementalChanges2020[[Enable]:[Enable]],TRUE,IncrementalChanges2020[[Voltage]:[Voltage]],CONCATENATE("&gt;",'Age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A43">
        <f>SUMIFS(IncrementalChanges2020[2001],IncrementalChanges2020[[Enable]:[Enable]],TRUE,IncrementalChanges2020[[Voltage]:[Voltage]],CONCATENATE("&gt;",'Age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B43">
        <f>SUMIFS(IncrementalChanges2020[2000],IncrementalChanges2020[[Enable]:[Enable]],TRUE,IncrementalChanges2020[[Voltage]:[Voltage]],CONCATENATE("&gt;",'Age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C43">
        <f>SUMIFS(IncrementalChanges2020[1999],IncrementalChanges2020[[Enable]:[Enable]],TRUE,IncrementalChanges2020[[Voltage]:[Voltage]],CONCATENATE("&gt;",'Age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D43">
        <f>SUMIFS(IncrementalChanges2020[1998],IncrementalChanges2020[[Enable]:[Enable]],TRUE,IncrementalChanges2020[[Voltage]:[Voltage]],CONCATENATE("&gt;",'Age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E43">
        <f>SUMIFS(IncrementalChanges2020[1997],IncrementalChanges2020[[Enable]:[Enable]],TRUE,IncrementalChanges2020[[Voltage]:[Voltage]],CONCATENATE("&gt;",'Age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F43">
        <f>SUMIFS(IncrementalChanges2020[1996],IncrementalChanges2020[[Enable]:[Enable]],TRUE,IncrementalChanges2020[[Voltage]:[Voltage]],CONCATENATE("&gt;",'Age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G43">
        <f>SUMIFS(IncrementalChanges2020[1995],IncrementalChanges2020[[Enable]:[Enable]],TRUE,IncrementalChanges2020[[Voltage]:[Voltage]],CONCATENATE("&gt;",'Age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H43">
        <f>SUMIFS(IncrementalChanges2020[1994],IncrementalChanges2020[[Enable]:[Enable]],TRUE,IncrementalChanges2020[[Voltage]:[Voltage]],CONCATENATE("&gt;",'Age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I43">
        <f>SUMIFS(IncrementalChanges2020[1993],IncrementalChanges2020[[Enable]:[Enable]],TRUE,IncrementalChanges2020[[Voltage]:[Voltage]],CONCATENATE("&gt;",'Age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J43">
        <f>SUMIFS(IncrementalChanges2020[1992],IncrementalChanges2020[[Enable]:[Enable]],TRUE,IncrementalChanges2020[[Voltage]:[Voltage]],CONCATENATE("&gt;",'Age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K43">
        <f>SUMIFS(IncrementalChanges2020[1991],IncrementalChanges2020[[Enable]:[Enable]],TRUE,IncrementalChanges2020[[Voltage]:[Voltage]],CONCATENATE("&gt;",'Age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L43">
        <f>SUMIFS(IncrementalChanges2020[1990],IncrementalChanges2020[[Enable]:[Enable]],TRUE,IncrementalChanges2020[[Voltage]:[Voltage]],CONCATENATE("&gt;",'Age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M43">
        <f>SUMIFS(IncrementalChanges2020[1989],IncrementalChanges2020[[Enable]:[Enable]],TRUE,IncrementalChanges2020[[Voltage]:[Voltage]],CONCATENATE("&gt;",'Age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N43">
        <f>SUMIFS(IncrementalChanges2020[1988],IncrementalChanges2020[[Enable]:[Enable]],TRUE,IncrementalChanges2020[[Voltage]:[Voltage]],CONCATENATE("&gt;",'Age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O43">
        <f>SUMIFS(IncrementalChanges2020[1987],IncrementalChanges2020[[Enable]:[Enable]],TRUE,IncrementalChanges2020[[Voltage]:[Voltage]],CONCATENATE("&gt;",'Age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P43">
        <f>SUMIFS(IncrementalChanges2020[1986],IncrementalChanges2020[[Enable]:[Enable]],TRUE,IncrementalChanges2020[[Voltage]:[Voltage]],CONCATENATE("&gt;",'Age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Q43">
        <f>SUMIFS(IncrementalChanges2020[1985],IncrementalChanges2020[[Enable]:[Enable]],TRUE,IncrementalChanges2020[[Voltage]:[Voltage]],CONCATENATE("&gt;",'Age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R43">
        <f>SUMIFS(IncrementalChanges2020[1984],IncrementalChanges2020[[Enable]:[Enable]],TRUE,IncrementalChanges2020[[Voltage]:[Voltage]],CONCATENATE("&gt;",'Age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S43">
        <f>SUMIFS(IncrementalChanges2020[1983],IncrementalChanges2020[[Enable]:[Enable]],TRUE,IncrementalChanges2020[[Voltage]:[Voltage]],CONCATENATE("&gt;",'Age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T43">
        <f>SUMIFS(IncrementalChanges2020[1982],IncrementalChanges2020[[Enable]:[Enable]],TRUE,IncrementalChanges2020[[Voltage]:[Voltage]],CONCATENATE("&gt;",'Age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U43">
        <f>SUMIFS(IncrementalChanges2020[1981],IncrementalChanges2020[[Enable]:[Enable]],TRUE,IncrementalChanges2020[[Voltage]:[Voltage]],CONCATENATE("&gt;",'Age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V43">
        <f>SUMIFS(IncrementalChanges2020[1980],IncrementalChanges2020[[Enable]:[Enable]],TRUE,IncrementalChanges2020[[Voltage]:[Voltage]],CONCATENATE("&gt;",'Age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W43">
        <f>SUMIFS(IncrementalChanges2020[1979],IncrementalChanges2020[[Enable]:[Enable]],TRUE,IncrementalChanges2020[[Voltage]:[Voltage]],CONCATENATE("&gt;",'Age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X43">
        <f>SUMIFS(IncrementalChanges2020[1978],IncrementalChanges2020[[Enable]:[Enable]],TRUE,IncrementalChanges2020[[Voltage]:[Voltage]],CONCATENATE("&gt;",'Age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Y43">
        <f>SUMIFS(IncrementalChanges2020[1977],IncrementalChanges2020[[Enable]:[Enable]],TRUE,IncrementalChanges2020[[Voltage]:[Voltage]],CONCATENATE("&gt;",'Age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AZ43">
        <f>SUMIFS(IncrementalChanges2020[1976],IncrementalChanges2020[[Enable]:[Enable]],TRUE,IncrementalChanges2020[[Voltage]:[Voltage]],CONCATENATE("&gt;",'Age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A43">
        <f>SUMIFS(IncrementalChanges2020[1975],IncrementalChanges2020[[Enable]:[Enable]],TRUE,IncrementalChanges2020[[Voltage]:[Voltage]],CONCATENATE("&gt;",'Age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B43">
        <f>SUMIFS(IncrementalChanges2020[1974],IncrementalChanges2020[[Enable]:[Enable]],TRUE,IncrementalChanges2020[[Voltage]:[Voltage]],CONCATENATE("&gt;",'Age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C43">
        <f>SUMIFS(IncrementalChanges2020[1973],IncrementalChanges2020[[Enable]:[Enable]],TRUE,IncrementalChanges2020[[Voltage]:[Voltage]],CONCATENATE("&gt;",'Age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D43">
        <f>SUMIFS(IncrementalChanges2020[1972],IncrementalChanges2020[[Enable]:[Enable]],TRUE,IncrementalChanges2020[[Voltage]:[Voltage]],CONCATENATE("&gt;",'Age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E43">
        <f>SUMIFS(IncrementalChanges2020[1971],IncrementalChanges2020[[Enable]:[Enable]],TRUE,IncrementalChanges2020[[Voltage]:[Voltage]],CONCATENATE("&gt;",'Age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F43">
        <f>SUMIFS(IncrementalChanges2020[1970],IncrementalChanges2020[[Enable]:[Enable]],TRUE,IncrementalChanges2020[[Voltage]:[Voltage]],CONCATENATE("&gt;",'Age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G43">
        <f>SUMIFS(IncrementalChanges2020[1969],IncrementalChanges2020[[Enable]:[Enable]],TRUE,IncrementalChanges2020[[Voltage]:[Voltage]],CONCATENATE("&gt;",'Age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H43">
        <f>SUMIFS(IncrementalChanges2020[1968],IncrementalChanges2020[[Enable]:[Enable]],TRUE,IncrementalChanges2020[[Voltage]:[Voltage]],CONCATENATE("&gt;",'Age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I43">
        <f>SUMIFS(IncrementalChanges2020[1967],IncrementalChanges2020[[Enable]:[Enable]],TRUE,IncrementalChanges2020[[Voltage]:[Voltage]],CONCATENATE("&gt;",'Age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J43">
        <f>SUMIFS(IncrementalChanges2020[1966],IncrementalChanges2020[[Enable]:[Enable]],TRUE,IncrementalChanges2020[[Voltage]:[Voltage]],CONCATENATE("&gt;",'Age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K43">
        <f>SUMIFS(IncrementalChanges2020[1965],IncrementalChanges2020[[Enable]:[Enable]],TRUE,IncrementalChanges2020[[Voltage]:[Voltage]],CONCATENATE("&gt;",'Age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L43">
        <f>SUMIFS(IncrementalChanges2020[1964],IncrementalChanges2020[[Enable]:[Enable]],TRUE,IncrementalChanges2020[[Voltage]:[Voltage]],CONCATENATE("&gt;",'Age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M43">
        <f>SUMIFS(IncrementalChanges2020[1963],IncrementalChanges2020[[Enable]:[Enable]],TRUE,IncrementalChanges2020[[Voltage]:[Voltage]],CONCATENATE("&gt;",'Age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N43">
        <f>SUMIFS(IncrementalChanges2020[1962],IncrementalChanges2020[[Enable]:[Enable]],TRUE,IncrementalChanges2020[[Voltage]:[Voltage]],CONCATENATE("&gt;",'Age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O43">
        <f>SUMIFS(IncrementalChanges2020[1961],IncrementalChanges2020[[Enable]:[Enable]],TRUE,IncrementalChanges2020[[Voltage]:[Voltage]],CONCATENATE("&gt;",'Age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P43">
        <f>SUMIFS(IncrementalChanges2020[1960],IncrementalChanges2020[[Enable]:[Enable]],TRUE,IncrementalChanges2020[[Voltage]:[Voltage]],CONCATENATE("&gt;",'Age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Q43">
        <f>SUMIFS(IncrementalChanges2020[1959],IncrementalChanges2020[[Enable]:[Enable]],TRUE,IncrementalChanges2020[[Voltage]:[Voltage]],CONCATENATE("&gt;",'Age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R43">
        <f>SUMIFS(IncrementalChanges2020[1958],IncrementalChanges2020[[Enable]:[Enable]],TRUE,IncrementalChanges2020[[Voltage]:[Voltage]],CONCATENATE("&gt;",'Age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S43">
        <f>SUMIFS(IncrementalChanges2020[1957],IncrementalChanges2020[[Enable]:[Enable]],TRUE,IncrementalChanges2020[[Voltage]:[Voltage]],CONCATENATE("&gt;",'Age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T43">
        <f>SUMIFS(IncrementalChanges2020[1956],IncrementalChanges2020[[Enable]:[Enable]],TRUE,IncrementalChanges2020[[Voltage]:[Voltage]],CONCATENATE("&gt;",'Age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U43">
        <f>SUMIFS(IncrementalChanges2020[1955],IncrementalChanges2020[[Enable]:[Enable]],TRUE,IncrementalChanges2020[[Voltage]:[Voltage]],CONCATENATE("&gt;",'Age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V43">
        <f>SUMIFS(IncrementalChanges2020[1954],IncrementalChanges2020[[Enable]:[Enable]],TRUE,IncrementalChanges2020[[Voltage]:[Voltage]],CONCATENATE("&gt;",'Age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W43">
        <f>SUMIFS(IncrementalChanges2020[1953],IncrementalChanges2020[[Enable]:[Enable]],TRUE,IncrementalChanges2020[[Voltage]:[Voltage]],CONCATENATE("&gt;",'Age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X43">
        <f>SUMIFS(IncrementalChanges2020[1952],IncrementalChanges2020[[Enable]:[Enable]],TRUE,IncrementalChanges2020[[Voltage]:[Voltage]],CONCATENATE("&gt;",'Age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Y43">
        <f>SUMIFS(IncrementalChanges2020[1951],IncrementalChanges2020[[Enable]:[Enable]],TRUE,IncrementalChanges2020[[Voltage]:[Voltage]],CONCATENATE("&gt;",'Age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BZ43">
        <f>SUMIFS(IncrementalChanges2020[1950],IncrementalChanges2020[[Enable]:[Enable]],TRUE,IncrementalChanges2020[[Voltage]:[Voltage]],CONCATENATE("&gt;",'Age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A43">
        <f>SUMIFS(IncrementalChanges2020[1949],IncrementalChanges2020[[Enable]:[Enable]],TRUE,IncrementalChanges2020[[Voltage]:[Voltage]],CONCATENATE("&gt;",'Age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B43">
        <f>SUMIFS(IncrementalChanges2020[1948],IncrementalChanges2020[[Enable]:[Enable]],TRUE,IncrementalChanges2020[[Voltage]:[Voltage]],CONCATENATE("&gt;",'Age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C43">
        <f>SUMIFS(IncrementalChanges2020[1947],IncrementalChanges2020[[Enable]:[Enable]],TRUE,IncrementalChanges2020[[Voltage]:[Voltage]],CONCATENATE("&gt;",'Age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D43">
        <f>SUMIFS(IncrementalChanges2020[1946],IncrementalChanges2020[[Enable]:[Enable]],TRUE,IncrementalChanges2020[[Voltage]:[Voltage]],CONCATENATE("&gt;",'Age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E43">
        <f>SUMIFS(IncrementalChanges2020[1945],IncrementalChanges2020[[Enable]:[Enable]],TRUE,IncrementalChanges2020[[Voltage]:[Voltage]],CONCATENATE("&gt;",'Age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F43">
        <f>SUMIFS(IncrementalChanges2020[1944],IncrementalChanges2020[[Enable]:[Enable]],TRUE,IncrementalChanges2020[[Voltage]:[Voltage]],CONCATENATE("&gt;",'Age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G43">
        <f>SUMIFS(IncrementalChanges2020[1943],IncrementalChanges2020[[Enable]:[Enable]],TRUE,IncrementalChanges2020[[Voltage]:[Voltage]],CONCATENATE("&gt;",'Age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H43">
        <f>SUMIFS(IncrementalChanges2020[1942],IncrementalChanges2020[[Enable]:[Enable]],TRUE,IncrementalChanges2020[[Voltage]:[Voltage]],CONCATENATE("&gt;",'Age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I43">
        <f>SUMIFS(IncrementalChanges2020[1941],IncrementalChanges2020[[Enable]:[Enable]],TRUE,IncrementalChanges2020[[Voltage]:[Voltage]],CONCATENATE("&gt;",'Age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J43">
        <f>SUMIFS(IncrementalChanges2020[1940],IncrementalChanges2020[[Enable]:[Enable]],TRUE,IncrementalChanges2020[[Voltage]:[Voltage]],CONCATENATE("&gt;",'Age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K43">
        <f>SUMIFS(IncrementalChanges2020[1939],IncrementalChanges2020[[Enable]:[Enable]],TRUE,IncrementalChanges2020[[Voltage]:[Voltage]],CONCATENATE("&gt;",'Age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L43">
        <f>SUMIFS(IncrementalChanges2020[1938],IncrementalChanges2020[[Enable]:[Enable]],TRUE,IncrementalChanges2020[[Voltage]:[Voltage]],CONCATENATE("&gt;",'Age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M43">
        <f>SUMIFS(IncrementalChanges2020[1937],IncrementalChanges2020[[Enable]:[Enable]],TRUE,IncrementalChanges2020[[Voltage]:[Voltage]],CONCATENATE("&gt;",'Age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N43">
        <f>SUMIFS(IncrementalChanges2020[1936],IncrementalChanges2020[[Enable]:[Enable]],TRUE,IncrementalChanges2020[[Voltage]:[Voltage]],CONCATENATE("&gt;",'Age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O43">
        <f>SUMIFS(IncrementalChanges2020[1935],IncrementalChanges2020[[Enable]:[Enable]],TRUE,IncrementalChanges2020[[Voltage]:[Voltage]],CONCATENATE("&gt;",'Age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P43">
        <f>SUMIFS(IncrementalChanges2020[1934],IncrementalChanges2020[[Enable]:[Enable]],TRUE,IncrementalChanges2020[[Voltage]:[Voltage]],CONCATENATE("&gt;",'Age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Q43">
        <f>SUMIFS(IncrementalChanges2020[1933],IncrementalChanges2020[[Enable]:[Enable]],TRUE,IncrementalChanges2020[[Voltage]:[Voltage]],CONCATENATE("&gt;",'Age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R43">
        <f>SUMIFS(IncrementalChanges2020[1932],IncrementalChanges2020[[Enable]:[Enable]],TRUE,IncrementalChanges2020[[Voltage]:[Voltage]],CONCATENATE("&gt;",'Age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S43">
        <f>SUMIFS(IncrementalChanges2020[1931],IncrementalChanges2020[[Enable]:[Enable]],TRUE,IncrementalChanges2020[[Voltage]:[Voltage]],CONCATENATE("&gt;",'Age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T43">
        <f>SUMIFS(IncrementalChanges2020[1930],IncrementalChanges2020[[Enable]:[Enable]],TRUE,IncrementalChanges2020[[Voltage]:[Voltage]],CONCATENATE("&gt;",'Age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U43">
        <f>SUMIFS(IncrementalChanges2020[1929],IncrementalChanges2020[[Enable]:[Enable]],TRUE,IncrementalChanges2020[[Voltage]:[Voltage]],CONCATENATE("&gt;",'Age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V43">
        <f>SUMIFS(IncrementalChanges2020[1928],IncrementalChanges2020[[Enable]:[Enable]],TRUE,IncrementalChanges2020[[Voltage]:[Voltage]],CONCATENATE("&gt;",'Age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W43">
        <f>SUMIFS(IncrementalChanges2020[1927],IncrementalChanges2020[[Enable]:[Enable]],TRUE,IncrementalChanges2020[[Voltage]:[Voltage]],CONCATENATE("&gt;",'Age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X43">
        <f>SUMIFS(IncrementalChanges2020[1926],IncrementalChanges2020[[Enable]:[Enable]],TRUE,IncrementalChanges2020[[Voltage]:[Voltage]],CONCATENATE("&gt;",'Age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Y43">
        <f>SUMIFS(IncrementalChanges2020[1925],IncrementalChanges2020[[Enable]:[Enable]],TRUE,IncrementalChanges2020[[Voltage]:[Voltage]],CONCATENATE("&gt;",'Age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  <c r="CZ43">
        <f>SUMIFS(IncrementalChanges2020[1924],IncrementalChanges2020[[Enable]:[Enable]],TRUE,IncrementalChanges2020[[Voltage]:[Voltage]],CONCATENATE("&gt;",'Age Profile - 2020'!$D43),IncrementalChanges2020[[Voltage]:[Voltage]], CONCATENATE("&lt;=", 'Age Profile - 2020'!$E43),IncrementalChanges2020[[Type]:[Type]],'Age Profile - 2020'!$F43)</f>
        <v>0</v>
      </c>
    </row>
    <row r="44" spans="1:104" x14ac:dyDescent="0.25">
      <c r="C44" t="s">
        <v>32</v>
      </c>
      <c r="D44">
        <v>331</v>
      </c>
      <c r="E44">
        <v>500</v>
      </c>
      <c r="F44" t="s">
        <v>6</v>
      </c>
      <c r="G44" s="1">
        <f t="shared" si="4"/>
        <v>0</v>
      </c>
      <c r="H44">
        <f>SUMIFS(IncrementalChanges2020[2020],IncrementalChanges2020[[Enable]:[Enable]],TRUE,IncrementalChanges2020[[Voltage]:[Voltage]],CONCATENATE("&gt;",'Age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I44">
        <f>SUMIFS(IncrementalChanges2020[2019],IncrementalChanges2020[[Enable]:[Enable]],TRUE,IncrementalChanges2020[[Voltage]:[Voltage]],CONCATENATE("&gt;",'Age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J44">
        <f>SUMIFS(IncrementalChanges2020[2018],IncrementalChanges2020[[Enable]:[Enable]],TRUE,IncrementalChanges2020[[Voltage]:[Voltage]],CONCATENATE("&gt;",'Age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K44">
        <f>SUMIFS(IncrementalChanges2020[2017],IncrementalChanges2020[[Enable]:[Enable]],TRUE,IncrementalChanges2020[[Voltage]:[Voltage]],CONCATENATE("&gt;",'Age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L44">
        <f>SUMIFS(IncrementalChanges2020[2016],IncrementalChanges2020[[Enable]:[Enable]],TRUE,IncrementalChanges2020[[Voltage]:[Voltage]],CONCATENATE("&gt;",'Age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M44">
        <f>SUMIFS(IncrementalChanges2020[2020],IncrementalChanges2020[[Enable]:[Enable]],TRUE,IncrementalChanges2020[[Voltage]:[Voltage]],CONCATENATE("&gt;",'Age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N44">
        <f>SUMIFS(IncrementalChanges2020[2014],IncrementalChanges2020[[Enable]:[Enable]],TRUE,IncrementalChanges2020[[Voltage]:[Voltage]],CONCATENATE("&gt;",'Age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O44">
        <f>SUMIFS(IncrementalChanges2020[2013],IncrementalChanges2020[[Enable]:[Enable]],TRUE,IncrementalChanges2020[[Voltage]:[Voltage]],CONCATENATE("&gt;",'Age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P44">
        <f>SUMIFS(IncrementalChanges2020[2012],IncrementalChanges2020[[Enable]:[Enable]],TRUE,IncrementalChanges2020[[Voltage]:[Voltage]],CONCATENATE("&gt;",'Age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Q44">
        <f>SUMIFS(IncrementalChanges2020[2011],IncrementalChanges2020[[Enable]:[Enable]],TRUE,IncrementalChanges2020[[Voltage]:[Voltage]],CONCATENATE("&gt;",'Age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R44">
        <f>SUMIFS(IncrementalChanges2020[2010],IncrementalChanges2020[[Enable]:[Enable]],TRUE,IncrementalChanges2020[[Voltage]:[Voltage]],CONCATENATE("&gt;",'Age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S44">
        <f>SUMIFS(IncrementalChanges2020[2009],IncrementalChanges2020[[Enable]:[Enable]],TRUE,IncrementalChanges2020[[Voltage]:[Voltage]],CONCATENATE("&gt;",'Age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T44">
        <f>SUMIFS(IncrementalChanges2020[2008],IncrementalChanges2020[[Enable]:[Enable]],TRUE,IncrementalChanges2020[[Voltage]:[Voltage]],CONCATENATE("&gt;",'Age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U44">
        <f>SUMIFS(IncrementalChanges2020[2007],IncrementalChanges2020[[Enable]:[Enable]],TRUE,IncrementalChanges2020[[Voltage]:[Voltage]],CONCATENATE("&gt;",'Age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V44">
        <f>SUMIFS(IncrementalChanges2020[2006],IncrementalChanges2020[[Enable]:[Enable]],TRUE,IncrementalChanges2020[[Voltage]:[Voltage]],CONCATENATE("&gt;",'Age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W44">
        <f>SUMIFS(IncrementalChanges2020[2005],IncrementalChanges2020[[Enable]:[Enable]],TRUE,IncrementalChanges2020[[Voltage]:[Voltage]],CONCATENATE("&gt;",'Age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X44">
        <f>SUMIFS(IncrementalChanges2020[2004],IncrementalChanges2020[[Enable]:[Enable]],TRUE,IncrementalChanges2020[[Voltage]:[Voltage]],CONCATENATE("&gt;",'Age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Y44">
        <f>SUMIFS(IncrementalChanges2020[2003],IncrementalChanges2020[[Enable]:[Enable]],TRUE,IncrementalChanges2020[[Voltage]:[Voltage]],CONCATENATE("&gt;",'Age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Z44">
        <f>SUMIFS(IncrementalChanges2020[2002],IncrementalChanges2020[[Enable]:[Enable]],TRUE,IncrementalChanges2020[[Voltage]:[Voltage]],CONCATENATE("&gt;",'Age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A44">
        <f>SUMIFS(IncrementalChanges2020[2001],IncrementalChanges2020[[Enable]:[Enable]],TRUE,IncrementalChanges2020[[Voltage]:[Voltage]],CONCATENATE("&gt;",'Age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B44">
        <f>SUMIFS(IncrementalChanges2020[2000],IncrementalChanges2020[[Enable]:[Enable]],TRUE,IncrementalChanges2020[[Voltage]:[Voltage]],CONCATENATE("&gt;",'Age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C44">
        <f>SUMIFS(IncrementalChanges2020[1999],IncrementalChanges2020[[Enable]:[Enable]],TRUE,IncrementalChanges2020[[Voltage]:[Voltage]],CONCATENATE("&gt;",'Age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D44">
        <f>SUMIFS(IncrementalChanges2020[1998],IncrementalChanges2020[[Enable]:[Enable]],TRUE,IncrementalChanges2020[[Voltage]:[Voltage]],CONCATENATE("&gt;",'Age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E44">
        <f>SUMIFS(IncrementalChanges2020[1997],IncrementalChanges2020[[Enable]:[Enable]],TRUE,IncrementalChanges2020[[Voltage]:[Voltage]],CONCATENATE("&gt;",'Age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F44">
        <f>SUMIFS(IncrementalChanges2020[1996],IncrementalChanges2020[[Enable]:[Enable]],TRUE,IncrementalChanges2020[[Voltage]:[Voltage]],CONCATENATE("&gt;",'Age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G44">
        <f>SUMIFS(IncrementalChanges2020[1995],IncrementalChanges2020[[Enable]:[Enable]],TRUE,IncrementalChanges2020[[Voltage]:[Voltage]],CONCATENATE("&gt;",'Age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H44">
        <f>SUMIFS(IncrementalChanges2020[1994],IncrementalChanges2020[[Enable]:[Enable]],TRUE,IncrementalChanges2020[[Voltage]:[Voltage]],CONCATENATE("&gt;",'Age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I44">
        <f>SUMIFS(IncrementalChanges2020[1993],IncrementalChanges2020[[Enable]:[Enable]],TRUE,IncrementalChanges2020[[Voltage]:[Voltage]],CONCATENATE("&gt;",'Age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J44">
        <f>SUMIFS(IncrementalChanges2020[1992],IncrementalChanges2020[[Enable]:[Enable]],TRUE,IncrementalChanges2020[[Voltage]:[Voltage]],CONCATENATE("&gt;",'Age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K44">
        <f>SUMIFS(IncrementalChanges2020[1991],IncrementalChanges2020[[Enable]:[Enable]],TRUE,IncrementalChanges2020[[Voltage]:[Voltage]],CONCATENATE("&gt;",'Age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L44">
        <f>SUMIFS(IncrementalChanges2020[1990],IncrementalChanges2020[[Enable]:[Enable]],TRUE,IncrementalChanges2020[[Voltage]:[Voltage]],CONCATENATE("&gt;",'Age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M44">
        <f>SUMIFS(IncrementalChanges2020[1989],IncrementalChanges2020[[Enable]:[Enable]],TRUE,IncrementalChanges2020[[Voltage]:[Voltage]],CONCATENATE("&gt;",'Age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N44">
        <f>SUMIFS(IncrementalChanges2020[1988],IncrementalChanges2020[[Enable]:[Enable]],TRUE,IncrementalChanges2020[[Voltage]:[Voltage]],CONCATENATE("&gt;",'Age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O44">
        <f>SUMIFS(IncrementalChanges2020[1987],IncrementalChanges2020[[Enable]:[Enable]],TRUE,IncrementalChanges2020[[Voltage]:[Voltage]],CONCATENATE("&gt;",'Age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P44">
        <f>SUMIFS(IncrementalChanges2020[1986],IncrementalChanges2020[[Enable]:[Enable]],TRUE,IncrementalChanges2020[[Voltage]:[Voltage]],CONCATENATE("&gt;",'Age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Q44">
        <f>SUMIFS(IncrementalChanges2020[1985],IncrementalChanges2020[[Enable]:[Enable]],TRUE,IncrementalChanges2020[[Voltage]:[Voltage]],CONCATENATE("&gt;",'Age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R44">
        <f>SUMIFS(IncrementalChanges2020[1984],IncrementalChanges2020[[Enable]:[Enable]],TRUE,IncrementalChanges2020[[Voltage]:[Voltage]],CONCATENATE("&gt;",'Age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S44">
        <f>SUMIFS(IncrementalChanges2020[1983],IncrementalChanges2020[[Enable]:[Enable]],TRUE,IncrementalChanges2020[[Voltage]:[Voltage]],CONCATENATE("&gt;",'Age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T44">
        <f>SUMIFS(IncrementalChanges2020[1982],IncrementalChanges2020[[Enable]:[Enable]],TRUE,IncrementalChanges2020[[Voltage]:[Voltage]],CONCATENATE("&gt;",'Age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U44">
        <f>SUMIFS(IncrementalChanges2020[1981],IncrementalChanges2020[[Enable]:[Enable]],TRUE,IncrementalChanges2020[[Voltage]:[Voltage]],CONCATENATE("&gt;",'Age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V44">
        <f>SUMIFS(IncrementalChanges2020[1980],IncrementalChanges2020[[Enable]:[Enable]],TRUE,IncrementalChanges2020[[Voltage]:[Voltage]],CONCATENATE("&gt;",'Age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W44">
        <f>SUMIFS(IncrementalChanges2020[1979],IncrementalChanges2020[[Enable]:[Enable]],TRUE,IncrementalChanges2020[[Voltage]:[Voltage]],CONCATENATE("&gt;",'Age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X44">
        <f>SUMIFS(IncrementalChanges2020[1978],IncrementalChanges2020[[Enable]:[Enable]],TRUE,IncrementalChanges2020[[Voltage]:[Voltage]],CONCATENATE("&gt;",'Age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Y44">
        <f>SUMIFS(IncrementalChanges2020[1977],IncrementalChanges2020[[Enable]:[Enable]],TRUE,IncrementalChanges2020[[Voltage]:[Voltage]],CONCATENATE("&gt;",'Age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AZ44">
        <f>SUMIFS(IncrementalChanges2020[1976],IncrementalChanges2020[[Enable]:[Enable]],TRUE,IncrementalChanges2020[[Voltage]:[Voltage]],CONCATENATE("&gt;",'Age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A44">
        <f>SUMIFS(IncrementalChanges2020[1975],IncrementalChanges2020[[Enable]:[Enable]],TRUE,IncrementalChanges2020[[Voltage]:[Voltage]],CONCATENATE("&gt;",'Age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B44">
        <f>SUMIFS(IncrementalChanges2020[1974],IncrementalChanges2020[[Enable]:[Enable]],TRUE,IncrementalChanges2020[[Voltage]:[Voltage]],CONCATENATE("&gt;",'Age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C44">
        <f>SUMIFS(IncrementalChanges2020[1973],IncrementalChanges2020[[Enable]:[Enable]],TRUE,IncrementalChanges2020[[Voltage]:[Voltage]],CONCATENATE("&gt;",'Age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D44">
        <f>SUMIFS(IncrementalChanges2020[1972],IncrementalChanges2020[[Enable]:[Enable]],TRUE,IncrementalChanges2020[[Voltage]:[Voltage]],CONCATENATE("&gt;",'Age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E44">
        <f>SUMIFS(IncrementalChanges2020[1971],IncrementalChanges2020[[Enable]:[Enable]],TRUE,IncrementalChanges2020[[Voltage]:[Voltage]],CONCATENATE("&gt;",'Age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F44">
        <f>SUMIFS(IncrementalChanges2020[1970],IncrementalChanges2020[[Enable]:[Enable]],TRUE,IncrementalChanges2020[[Voltage]:[Voltage]],CONCATENATE("&gt;",'Age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G44">
        <f>SUMIFS(IncrementalChanges2020[1969],IncrementalChanges2020[[Enable]:[Enable]],TRUE,IncrementalChanges2020[[Voltage]:[Voltage]],CONCATENATE("&gt;",'Age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H44">
        <f>SUMIFS(IncrementalChanges2020[1968],IncrementalChanges2020[[Enable]:[Enable]],TRUE,IncrementalChanges2020[[Voltage]:[Voltage]],CONCATENATE("&gt;",'Age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I44">
        <f>SUMIFS(IncrementalChanges2020[1967],IncrementalChanges2020[[Enable]:[Enable]],TRUE,IncrementalChanges2020[[Voltage]:[Voltage]],CONCATENATE("&gt;",'Age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J44">
        <f>SUMIFS(IncrementalChanges2020[1966],IncrementalChanges2020[[Enable]:[Enable]],TRUE,IncrementalChanges2020[[Voltage]:[Voltage]],CONCATENATE("&gt;",'Age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K44">
        <f>SUMIFS(IncrementalChanges2020[1965],IncrementalChanges2020[[Enable]:[Enable]],TRUE,IncrementalChanges2020[[Voltage]:[Voltage]],CONCATENATE("&gt;",'Age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L44">
        <f>SUMIFS(IncrementalChanges2020[1964],IncrementalChanges2020[[Enable]:[Enable]],TRUE,IncrementalChanges2020[[Voltage]:[Voltage]],CONCATENATE("&gt;",'Age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M44">
        <f>SUMIFS(IncrementalChanges2020[1963],IncrementalChanges2020[[Enable]:[Enable]],TRUE,IncrementalChanges2020[[Voltage]:[Voltage]],CONCATENATE("&gt;",'Age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N44">
        <f>SUMIFS(IncrementalChanges2020[1962],IncrementalChanges2020[[Enable]:[Enable]],TRUE,IncrementalChanges2020[[Voltage]:[Voltage]],CONCATENATE("&gt;",'Age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O44">
        <f>SUMIFS(IncrementalChanges2020[1961],IncrementalChanges2020[[Enable]:[Enable]],TRUE,IncrementalChanges2020[[Voltage]:[Voltage]],CONCATENATE("&gt;",'Age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P44">
        <f>SUMIFS(IncrementalChanges2020[1960],IncrementalChanges2020[[Enable]:[Enable]],TRUE,IncrementalChanges2020[[Voltage]:[Voltage]],CONCATENATE("&gt;",'Age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Q44">
        <f>SUMIFS(IncrementalChanges2020[1959],IncrementalChanges2020[[Enable]:[Enable]],TRUE,IncrementalChanges2020[[Voltage]:[Voltage]],CONCATENATE("&gt;",'Age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R44">
        <f>SUMIFS(IncrementalChanges2020[1958],IncrementalChanges2020[[Enable]:[Enable]],TRUE,IncrementalChanges2020[[Voltage]:[Voltage]],CONCATENATE("&gt;",'Age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S44">
        <f>SUMIFS(IncrementalChanges2020[1957],IncrementalChanges2020[[Enable]:[Enable]],TRUE,IncrementalChanges2020[[Voltage]:[Voltage]],CONCATENATE("&gt;",'Age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T44">
        <f>SUMIFS(IncrementalChanges2020[1956],IncrementalChanges2020[[Enable]:[Enable]],TRUE,IncrementalChanges2020[[Voltage]:[Voltage]],CONCATENATE("&gt;",'Age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U44">
        <f>SUMIFS(IncrementalChanges2020[1955],IncrementalChanges2020[[Enable]:[Enable]],TRUE,IncrementalChanges2020[[Voltage]:[Voltage]],CONCATENATE("&gt;",'Age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V44">
        <f>SUMIFS(IncrementalChanges2020[1954],IncrementalChanges2020[[Enable]:[Enable]],TRUE,IncrementalChanges2020[[Voltage]:[Voltage]],CONCATENATE("&gt;",'Age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W44">
        <f>SUMIFS(IncrementalChanges2020[1953],IncrementalChanges2020[[Enable]:[Enable]],TRUE,IncrementalChanges2020[[Voltage]:[Voltage]],CONCATENATE("&gt;",'Age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X44">
        <f>SUMIFS(IncrementalChanges2020[1952],IncrementalChanges2020[[Enable]:[Enable]],TRUE,IncrementalChanges2020[[Voltage]:[Voltage]],CONCATENATE("&gt;",'Age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Y44">
        <f>SUMIFS(IncrementalChanges2020[1951],IncrementalChanges2020[[Enable]:[Enable]],TRUE,IncrementalChanges2020[[Voltage]:[Voltage]],CONCATENATE("&gt;",'Age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BZ44">
        <f>SUMIFS(IncrementalChanges2020[1950],IncrementalChanges2020[[Enable]:[Enable]],TRUE,IncrementalChanges2020[[Voltage]:[Voltage]],CONCATENATE("&gt;",'Age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A44">
        <f>SUMIFS(IncrementalChanges2020[1949],IncrementalChanges2020[[Enable]:[Enable]],TRUE,IncrementalChanges2020[[Voltage]:[Voltage]],CONCATENATE("&gt;",'Age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B44">
        <f>SUMIFS(IncrementalChanges2020[1948],IncrementalChanges2020[[Enable]:[Enable]],TRUE,IncrementalChanges2020[[Voltage]:[Voltage]],CONCATENATE("&gt;",'Age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C44">
        <f>SUMIFS(IncrementalChanges2020[1947],IncrementalChanges2020[[Enable]:[Enable]],TRUE,IncrementalChanges2020[[Voltage]:[Voltage]],CONCATENATE("&gt;",'Age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D44">
        <f>SUMIFS(IncrementalChanges2020[1946],IncrementalChanges2020[[Enable]:[Enable]],TRUE,IncrementalChanges2020[[Voltage]:[Voltage]],CONCATENATE("&gt;",'Age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E44">
        <f>SUMIFS(IncrementalChanges2020[1945],IncrementalChanges2020[[Enable]:[Enable]],TRUE,IncrementalChanges2020[[Voltage]:[Voltage]],CONCATENATE("&gt;",'Age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F44">
        <f>SUMIFS(IncrementalChanges2020[1944],IncrementalChanges2020[[Enable]:[Enable]],TRUE,IncrementalChanges2020[[Voltage]:[Voltage]],CONCATENATE("&gt;",'Age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G44">
        <f>SUMIFS(IncrementalChanges2020[1943],IncrementalChanges2020[[Enable]:[Enable]],TRUE,IncrementalChanges2020[[Voltage]:[Voltage]],CONCATENATE("&gt;",'Age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H44">
        <f>SUMIFS(IncrementalChanges2020[1942],IncrementalChanges2020[[Enable]:[Enable]],TRUE,IncrementalChanges2020[[Voltage]:[Voltage]],CONCATENATE("&gt;",'Age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I44">
        <f>SUMIFS(IncrementalChanges2020[1941],IncrementalChanges2020[[Enable]:[Enable]],TRUE,IncrementalChanges2020[[Voltage]:[Voltage]],CONCATENATE("&gt;",'Age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J44">
        <f>SUMIFS(IncrementalChanges2020[1940],IncrementalChanges2020[[Enable]:[Enable]],TRUE,IncrementalChanges2020[[Voltage]:[Voltage]],CONCATENATE("&gt;",'Age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K44">
        <f>SUMIFS(IncrementalChanges2020[1939],IncrementalChanges2020[[Enable]:[Enable]],TRUE,IncrementalChanges2020[[Voltage]:[Voltage]],CONCATENATE("&gt;",'Age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L44">
        <f>SUMIFS(IncrementalChanges2020[1938],IncrementalChanges2020[[Enable]:[Enable]],TRUE,IncrementalChanges2020[[Voltage]:[Voltage]],CONCATENATE("&gt;",'Age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M44">
        <f>SUMIFS(IncrementalChanges2020[1937],IncrementalChanges2020[[Enable]:[Enable]],TRUE,IncrementalChanges2020[[Voltage]:[Voltage]],CONCATENATE("&gt;",'Age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N44">
        <f>SUMIFS(IncrementalChanges2020[1936],IncrementalChanges2020[[Enable]:[Enable]],TRUE,IncrementalChanges2020[[Voltage]:[Voltage]],CONCATENATE("&gt;",'Age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O44">
        <f>SUMIFS(IncrementalChanges2020[1935],IncrementalChanges2020[[Enable]:[Enable]],TRUE,IncrementalChanges2020[[Voltage]:[Voltage]],CONCATENATE("&gt;",'Age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P44">
        <f>SUMIFS(IncrementalChanges2020[1934],IncrementalChanges2020[[Enable]:[Enable]],TRUE,IncrementalChanges2020[[Voltage]:[Voltage]],CONCATENATE("&gt;",'Age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Q44">
        <f>SUMIFS(IncrementalChanges2020[1933],IncrementalChanges2020[[Enable]:[Enable]],TRUE,IncrementalChanges2020[[Voltage]:[Voltage]],CONCATENATE("&gt;",'Age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R44">
        <f>SUMIFS(IncrementalChanges2020[1932],IncrementalChanges2020[[Enable]:[Enable]],TRUE,IncrementalChanges2020[[Voltage]:[Voltage]],CONCATENATE("&gt;",'Age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S44">
        <f>SUMIFS(IncrementalChanges2020[1931],IncrementalChanges2020[[Enable]:[Enable]],TRUE,IncrementalChanges2020[[Voltage]:[Voltage]],CONCATENATE("&gt;",'Age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T44">
        <f>SUMIFS(IncrementalChanges2020[1930],IncrementalChanges2020[[Enable]:[Enable]],TRUE,IncrementalChanges2020[[Voltage]:[Voltage]],CONCATENATE("&gt;",'Age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U44">
        <f>SUMIFS(IncrementalChanges2020[1929],IncrementalChanges2020[[Enable]:[Enable]],TRUE,IncrementalChanges2020[[Voltage]:[Voltage]],CONCATENATE("&gt;",'Age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V44">
        <f>SUMIFS(IncrementalChanges2020[1928],IncrementalChanges2020[[Enable]:[Enable]],TRUE,IncrementalChanges2020[[Voltage]:[Voltage]],CONCATENATE("&gt;",'Age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W44">
        <f>SUMIFS(IncrementalChanges2020[1927],IncrementalChanges2020[[Enable]:[Enable]],TRUE,IncrementalChanges2020[[Voltage]:[Voltage]],CONCATENATE("&gt;",'Age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X44">
        <f>SUMIFS(IncrementalChanges2020[1926],IncrementalChanges2020[[Enable]:[Enable]],TRUE,IncrementalChanges2020[[Voltage]:[Voltage]],CONCATENATE("&gt;",'Age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Y44">
        <f>SUMIFS(IncrementalChanges2020[1925],IncrementalChanges2020[[Enable]:[Enable]],TRUE,IncrementalChanges2020[[Voltage]:[Voltage]],CONCATENATE("&gt;",'Age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  <c r="CZ44">
        <f>SUMIFS(IncrementalChanges2020[1924],IncrementalChanges2020[[Enable]:[Enable]],TRUE,IncrementalChanges2020[[Voltage]:[Voltage]],CONCATENATE("&gt;",'Age Profile - 2020'!$D44),IncrementalChanges2020[[Voltage]:[Voltage]], CONCATENATE("&lt;=", 'Age Profile - 2020'!$E44),IncrementalChanges2020[[Type]:[Type]],'Age Profile - 2020'!$F44)</f>
        <v>0</v>
      </c>
    </row>
    <row r="45" spans="1:104" x14ac:dyDescent="0.25">
      <c r="C45" t="s">
        <v>33</v>
      </c>
      <c r="D45">
        <v>501</v>
      </c>
      <c r="E45">
        <v>99999</v>
      </c>
      <c r="F45" t="s">
        <v>6</v>
      </c>
      <c r="G45" s="1">
        <f t="shared" si="4"/>
        <v>0</v>
      </c>
      <c r="H45">
        <f>SUMIFS(IncrementalChanges2020[2020],IncrementalChanges2020[[Enable]:[Enable]],TRUE,IncrementalChanges2020[[Voltage]:[Voltage]],CONCATENATE("&gt;",'Age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I45">
        <f>SUMIFS(IncrementalChanges2020[2019],IncrementalChanges2020[[Enable]:[Enable]],TRUE,IncrementalChanges2020[[Voltage]:[Voltage]],CONCATENATE("&gt;",'Age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J45">
        <f>SUMIFS(IncrementalChanges2020[2018],IncrementalChanges2020[[Enable]:[Enable]],TRUE,IncrementalChanges2020[[Voltage]:[Voltage]],CONCATENATE("&gt;",'Age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K45">
        <f>SUMIFS(IncrementalChanges2020[2017],IncrementalChanges2020[[Enable]:[Enable]],TRUE,IncrementalChanges2020[[Voltage]:[Voltage]],CONCATENATE("&gt;",'Age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L45">
        <f>SUMIFS(IncrementalChanges2020[2016],IncrementalChanges2020[[Enable]:[Enable]],TRUE,IncrementalChanges2020[[Voltage]:[Voltage]],CONCATENATE("&gt;",'Age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M45">
        <f>SUMIFS(IncrementalChanges2020[2020],IncrementalChanges2020[[Enable]:[Enable]],TRUE,IncrementalChanges2020[[Voltage]:[Voltage]],CONCATENATE("&gt;",'Age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N45">
        <f>SUMIFS(IncrementalChanges2020[2014],IncrementalChanges2020[[Enable]:[Enable]],TRUE,IncrementalChanges2020[[Voltage]:[Voltage]],CONCATENATE("&gt;",'Age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O45">
        <f>SUMIFS(IncrementalChanges2020[2013],IncrementalChanges2020[[Enable]:[Enable]],TRUE,IncrementalChanges2020[[Voltage]:[Voltage]],CONCATENATE("&gt;",'Age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P45">
        <f>SUMIFS(IncrementalChanges2020[2012],IncrementalChanges2020[[Enable]:[Enable]],TRUE,IncrementalChanges2020[[Voltage]:[Voltage]],CONCATENATE("&gt;",'Age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Q45">
        <f>SUMIFS(IncrementalChanges2020[2011],IncrementalChanges2020[[Enable]:[Enable]],TRUE,IncrementalChanges2020[[Voltage]:[Voltage]],CONCATENATE("&gt;",'Age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R45">
        <f>SUMIFS(IncrementalChanges2020[2010],IncrementalChanges2020[[Enable]:[Enable]],TRUE,IncrementalChanges2020[[Voltage]:[Voltage]],CONCATENATE("&gt;",'Age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S45">
        <f>SUMIFS(IncrementalChanges2020[2009],IncrementalChanges2020[[Enable]:[Enable]],TRUE,IncrementalChanges2020[[Voltage]:[Voltage]],CONCATENATE("&gt;",'Age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T45">
        <f>SUMIFS(IncrementalChanges2020[2008],IncrementalChanges2020[[Enable]:[Enable]],TRUE,IncrementalChanges2020[[Voltage]:[Voltage]],CONCATENATE("&gt;",'Age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U45">
        <f>SUMIFS(IncrementalChanges2020[2007],IncrementalChanges2020[[Enable]:[Enable]],TRUE,IncrementalChanges2020[[Voltage]:[Voltage]],CONCATENATE("&gt;",'Age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V45">
        <f>SUMIFS(IncrementalChanges2020[2006],IncrementalChanges2020[[Enable]:[Enable]],TRUE,IncrementalChanges2020[[Voltage]:[Voltage]],CONCATENATE("&gt;",'Age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W45">
        <f>SUMIFS(IncrementalChanges2020[2005],IncrementalChanges2020[[Enable]:[Enable]],TRUE,IncrementalChanges2020[[Voltage]:[Voltage]],CONCATENATE("&gt;",'Age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X45">
        <f>SUMIFS(IncrementalChanges2020[2004],IncrementalChanges2020[[Enable]:[Enable]],TRUE,IncrementalChanges2020[[Voltage]:[Voltage]],CONCATENATE("&gt;",'Age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Y45">
        <f>SUMIFS(IncrementalChanges2020[2003],IncrementalChanges2020[[Enable]:[Enable]],TRUE,IncrementalChanges2020[[Voltage]:[Voltage]],CONCATENATE("&gt;",'Age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Z45">
        <f>SUMIFS(IncrementalChanges2020[2002],IncrementalChanges2020[[Enable]:[Enable]],TRUE,IncrementalChanges2020[[Voltage]:[Voltage]],CONCATENATE("&gt;",'Age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A45">
        <f>SUMIFS(IncrementalChanges2020[2001],IncrementalChanges2020[[Enable]:[Enable]],TRUE,IncrementalChanges2020[[Voltage]:[Voltage]],CONCATENATE("&gt;",'Age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B45">
        <f>SUMIFS(IncrementalChanges2020[2000],IncrementalChanges2020[[Enable]:[Enable]],TRUE,IncrementalChanges2020[[Voltage]:[Voltage]],CONCATENATE("&gt;",'Age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C45">
        <f>SUMIFS(IncrementalChanges2020[1999],IncrementalChanges2020[[Enable]:[Enable]],TRUE,IncrementalChanges2020[[Voltage]:[Voltage]],CONCATENATE("&gt;",'Age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D45">
        <f>SUMIFS(IncrementalChanges2020[1998],IncrementalChanges2020[[Enable]:[Enable]],TRUE,IncrementalChanges2020[[Voltage]:[Voltage]],CONCATENATE("&gt;",'Age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E45">
        <f>SUMIFS(IncrementalChanges2020[1997],IncrementalChanges2020[[Enable]:[Enable]],TRUE,IncrementalChanges2020[[Voltage]:[Voltage]],CONCATENATE("&gt;",'Age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F45">
        <f>SUMIFS(IncrementalChanges2020[1996],IncrementalChanges2020[[Enable]:[Enable]],TRUE,IncrementalChanges2020[[Voltage]:[Voltage]],CONCATENATE("&gt;",'Age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G45">
        <f>SUMIFS(IncrementalChanges2020[1995],IncrementalChanges2020[[Enable]:[Enable]],TRUE,IncrementalChanges2020[[Voltage]:[Voltage]],CONCATENATE("&gt;",'Age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H45">
        <f>SUMIFS(IncrementalChanges2020[1994],IncrementalChanges2020[[Enable]:[Enable]],TRUE,IncrementalChanges2020[[Voltage]:[Voltage]],CONCATENATE("&gt;",'Age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I45">
        <f>SUMIFS(IncrementalChanges2020[1993],IncrementalChanges2020[[Enable]:[Enable]],TRUE,IncrementalChanges2020[[Voltage]:[Voltage]],CONCATENATE("&gt;",'Age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J45">
        <f>SUMIFS(IncrementalChanges2020[1992],IncrementalChanges2020[[Enable]:[Enable]],TRUE,IncrementalChanges2020[[Voltage]:[Voltage]],CONCATENATE("&gt;",'Age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K45">
        <f>SUMIFS(IncrementalChanges2020[1991],IncrementalChanges2020[[Enable]:[Enable]],TRUE,IncrementalChanges2020[[Voltage]:[Voltage]],CONCATENATE("&gt;",'Age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L45">
        <f>SUMIFS(IncrementalChanges2020[1990],IncrementalChanges2020[[Enable]:[Enable]],TRUE,IncrementalChanges2020[[Voltage]:[Voltage]],CONCATENATE("&gt;",'Age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M45">
        <f>SUMIFS(IncrementalChanges2020[1989],IncrementalChanges2020[[Enable]:[Enable]],TRUE,IncrementalChanges2020[[Voltage]:[Voltage]],CONCATENATE("&gt;",'Age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N45">
        <f>SUMIFS(IncrementalChanges2020[1988],IncrementalChanges2020[[Enable]:[Enable]],TRUE,IncrementalChanges2020[[Voltage]:[Voltage]],CONCATENATE("&gt;",'Age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O45">
        <f>SUMIFS(IncrementalChanges2020[1987],IncrementalChanges2020[[Enable]:[Enable]],TRUE,IncrementalChanges2020[[Voltage]:[Voltage]],CONCATENATE("&gt;",'Age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P45">
        <f>SUMIFS(IncrementalChanges2020[1986],IncrementalChanges2020[[Enable]:[Enable]],TRUE,IncrementalChanges2020[[Voltage]:[Voltage]],CONCATENATE("&gt;",'Age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Q45">
        <f>SUMIFS(IncrementalChanges2020[1985],IncrementalChanges2020[[Enable]:[Enable]],TRUE,IncrementalChanges2020[[Voltage]:[Voltage]],CONCATENATE("&gt;",'Age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R45">
        <f>SUMIFS(IncrementalChanges2020[1984],IncrementalChanges2020[[Enable]:[Enable]],TRUE,IncrementalChanges2020[[Voltage]:[Voltage]],CONCATENATE("&gt;",'Age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S45">
        <f>SUMIFS(IncrementalChanges2020[1983],IncrementalChanges2020[[Enable]:[Enable]],TRUE,IncrementalChanges2020[[Voltage]:[Voltage]],CONCATENATE("&gt;",'Age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T45">
        <f>SUMIFS(IncrementalChanges2020[1982],IncrementalChanges2020[[Enable]:[Enable]],TRUE,IncrementalChanges2020[[Voltage]:[Voltage]],CONCATENATE("&gt;",'Age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U45">
        <f>SUMIFS(IncrementalChanges2020[1981],IncrementalChanges2020[[Enable]:[Enable]],TRUE,IncrementalChanges2020[[Voltage]:[Voltage]],CONCATENATE("&gt;",'Age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V45">
        <f>SUMIFS(IncrementalChanges2020[1980],IncrementalChanges2020[[Enable]:[Enable]],TRUE,IncrementalChanges2020[[Voltage]:[Voltage]],CONCATENATE("&gt;",'Age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W45">
        <f>SUMIFS(IncrementalChanges2020[1979],IncrementalChanges2020[[Enable]:[Enable]],TRUE,IncrementalChanges2020[[Voltage]:[Voltage]],CONCATENATE("&gt;",'Age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X45">
        <f>SUMIFS(IncrementalChanges2020[1978],IncrementalChanges2020[[Enable]:[Enable]],TRUE,IncrementalChanges2020[[Voltage]:[Voltage]],CONCATENATE("&gt;",'Age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Y45">
        <f>SUMIFS(IncrementalChanges2020[1977],IncrementalChanges2020[[Enable]:[Enable]],TRUE,IncrementalChanges2020[[Voltage]:[Voltage]],CONCATENATE("&gt;",'Age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AZ45">
        <f>SUMIFS(IncrementalChanges2020[1976],IncrementalChanges2020[[Enable]:[Enable]],TRUE,IncrementalChanges2020[[Voltage]:[Voltage]],CONCATENATE("&gt;",'Age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A45">
        <f>SUMIFS(IncrementalChanges2020[1975],IncrementalChanges2020[[Enable]:[Enable]],TRUE,IncrementalChanges2020[[Voltage]:[Voltage]],CONCATENATE("&gt;",'Age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B45">
        <f>SUMIFS(IncrementalChanges2020[1974],IncrementalChanges2020[[Enable]:[Enable]],TRUE,IncrementalChanges2020[[Voltage]:[Voltage]],CONCATENATE("&gt;",'Age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C45">
        <f>SUMIFS(IncrementalChanges2020[1973],IncrementalChanges2020[[Enable]:[Enable]],TRUE,IncrementalChanges2020[[Voltage]:[Voltage]],CONCATENATE("&gt;",'Age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D45">
        <f>SUMIFS(IncrementalChanges2020[1972],IncrementalChanges2020[[Enable]:[Enable]],TRUE,IncrementalChanges2020[[Voltage]:[Voltage]],CONCATENATE("&gt;",'Age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E45">
        <f>SUMIFS(IncrementalChanges2020[1971],IncrementalChanges2020[[Enable]:[Enable]],TRUE,IncrementalChanges2020[[Voltage]:[Voltage]],CONCATENATE("&gt;",'Age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F45">
        <f>SUMIFS(IncrementalChanges2020[1970],IncrementalChanges2020[[Enable]:[Enable]],TRUE,IncrementalChanges2020[[Voltage]:[Voltage]],CONCATENATE("&gt;",'Age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G45">
        <f>SUMIFS(IncrementalChanges2020[1969],IncrementalChanges2020[[Enable]:[Enable]],TRUE,IncrementalChanges2020[[Voltage]:[Voltage]],CONCATENATE("&gt;",'Age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H45">
        <f>SUMIFS(IncrementalChanges2020[1968],IncrementalChanges2020[[Enable]:[Enable]],TRUE,IncrementalChanges2020[[Voltage]:[Voltage]],CONCATENATE("&gt;",'Age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I45">
        <f>SUMIFS(IncrementalChanges2020[1967],IncrementalChanges2020[[Enable]:[Enable]],TRUE,IncrementalChanges2020[[Voltage]:[Voltage]],CONCATENATE("&gt;",'Age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J45">
        <f>SUMIFS(IncrementalChanges2020[1966],IncrementalChanges2020[[Enable]:[Enable]],TRUE,IncrementalChanges2020[[Voltage]:[Voltage]],CONCATENATE("&gt;",'Age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K45">
        <f>SUMIFS(IncrementalChanges2020[1965],IncrementalChanges2020[[Enable]:[Enable]],TRUE,IncrementalChanges2020[[Voltage]:[Voltage]],CONCATENATE("&gt;",'Age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L45">
        <f>SUMIFS(IncrementalChanges2020[1964],IncrementalChanges2020[[Enable]:[Enable]],TRUE,IncrementalChanges2020[[Voltage]:[Voltage]],CONCATENATE("&gt;",'Age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M45">
        <f>SUMIFS(IncrementalChanges2020[1963],IncrementalChanges2020[[Enable]:[Enable]],TRUE,IncrementalChanges2020[[Voltage]:[Voltage]],CONCATENATE("&gt;",'Age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N45">
        <f>SUMIFS(IncrementalChanges2020[1962],IncrementalChanges2020[[Enable]:[Enable]],TRUE,IncrementalChanges2020[[Voltage]:[Voltage]],CONCATENATE("&gt;",'Age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O45">
        <f>SUMIFS(IncrementalChanges2020[1961],IncrementalChanges2020[[Enable]:[Enable]],TRUE,IncrementalChanges2020[[Voltage]:[Voltage]],CONCATENATE("&gt;",'Age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P45">
        <f>SUMIFS(IncrementalChanges2020[1960],IncrementalChanges2020[[Enable]:[Enable]],TRUE,IncrementalChanges2020[[Voltage]:[Voltage]],CONCATENATE("&gt;",'Age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Q45">
        <f>SUMIFS(IncrementalChanges2020[1959],IncrementalChanges2020[[Enable]:[Enable]],TRUE,IncrementalChanges2020[[Voltage]:[Voltage]],CONCATENATE("&gt;",'Age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R45">
        <f>SUMIFS(IncrementalChanges2020[1958],IncrementalChanges2020[[Enable]:[Enable]],TRUE,IncrementalChanges2020[[Voltage]:[Voltage]],CONCATENATE("&gt;",'Age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S45">
        <f>SUMIFS(IncrementalChanges2020[1957],IncrementalChanges2020[[Enable]:[Enable]],TRUE,IncrementalChanges2020[[Voltage]:[Voltage]],CONCATENATE("&gt;",'Age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T45">
        <f>SUMIFS(IncrementalChanges2020[1956],IncrementalChanges2020[[Enable]:[Enable]],TRUE,IncrementalChanges2020[[Voltage]:[Voltage]],CONCATENATE("&gt;",'Age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U45">
        <f>SUMIFS(IncrementalChanges2020[1955],IncrementalChanges2020[[Enable]:[Enable]],TRUE,IncrementalChanges2020[[Voltage]:[Voltage]],CONCATENATE("&gt;",'Age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V45">
        <f>SUMIFS(IncrementalChanges2020[1954],IncrementalChanges2020[[Enable]:[Enable]],TRUE,IncrementalChanges2020[[Voltage]:[Voltage]],CONCATENATE("&gt;",'Age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W45">
        <f>SUMIFS(IncrementalChanges2020[1953],IncrementalChanges2020[[Enable]:[Enable]],TRUE,IncrementalChanges2020[[Voltage]:[Voltage]],CONCATENATE("&gt;",'Age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X45">
        <f>SUMIFS(IncrementalChanges2020[1952],IncrementalChanges2020[[Enable]:[Enable]],TRUE,IncrementalChanges2020[[Voltage]:[Voltage]],CONCATENATE("&gt;",'Age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Y45">
        <f>SUMIFS(IncrementalChanges2020[1951],IncrementalChanges2020[[Enable]:[Enable]],TRUE,IncrementalChanges2020[[Voltage]:[Voltage]],CONCATENATE("&gt;",'Age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BZ45">
        <f>SUMIFS(IncrementalChanges2020[1950],IncrementalChanges2020[[Enable]:[Enable]],TRUE,IncrementalChanges2020[[Voltage]:[Voltage]],CONCATENATE("&gt;",'Age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A45">
        <f>SUMIFS(IncrementalChanges2020[1949],IncrementalChanges2020[[Enable]:[Enable]],TRUE,IncrementalChanges2020[[Voltage]:[Voltage]],CONCATENATE("&gt;",'Age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B45">
        <f>SUMIFS(IncrementalChanges2020[1948],IncrementalChanges2020[[Enable]:[Enable]],TRUE,IncrementalChanges2020[[Voltage]:[Voltage]],CONCATENATE("&gt;",'Age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C45">
        <f>SUMIFS(IncrementalChanges2020[1947],IncrementalChanges2020[[Enable]:[Enable]],TRUE,IncrementalChanges2020[[Voltage]:[Voltage]],CONCATENATE("&gt;",'Age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D45">
        <f>SUMIFS(IncrementalChanges2020[1946],IncrementalChanges2020[[Enable]:[Enable]],TRUE,IncrementalChanges2020[[Voltage]:[Voltage]],CONCATENATE("&gt;",'Age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E45">
        <f>SUMIFS(IncrementalChanges2020[1945],IncrementalChanges2020[[Enable]:[Enable]],TRUE,IncrementalChanges2020[[Voltage]:[Voltage]],CONCATENATE("&gt;",'Age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F45">
        <f>SUMIFS(IncrementalChanges2020[1944],IncrementalChanges2020[[Enable]:[Enable]],TRUE,IncrementalChanges2020[[Voltage]:[Voltage]],CONCATENATE("&gt;",'Age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G45">
        <f>SUMIFS(IncrementalChanges2020[1943],IncrementalChanges2020[[Enable]:[Enable]],TRUE,IncrementalChanges2020[[Voltage]:[Voltage]],CONCATENATE("&gt;",'Age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H45">
        <f>SUMIFS(IncrementalChanges2020[1942],IncrementalChanges2020[[Enable]:[Enable]],TRUE,IncrementalChanges2020[[Voltage]:[Voltage]],CONCATENATE("&gt;",'Age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I45">
        <f>SUMIFS(IncrementalChanges2020[1941],IncrementalChanges2020[[Enable]:[Enable]],TRUE,IncrementalChanges2020[[Voltage]:[Voltage]],CONCATENATE("&gt;",'Age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J45">
        <f>SUMIFS(IncrementalChanges2020[1940],IncrementalChanges2020[[Enable]:[Enable]],TRUE,IncrementalChanges2020[[Voltage]:[Voltage]],CONCATENATE("&gt;",'Age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K45">
        <f>SUMIFS(IncrementalChanges2020[1939],IncrementalChanges2020[[Enable]:[Enable]],TRUE,IncrementalChanges2020[[Voltage]:[Voltage]],CONCATENATE("&gt;",'Age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L45">
        <f>SUMIFS(IncrementalChanges2020[1938],IncrementalChanges2020[[Enable]:[Enable]],TRUE,IncrementalChanges2020[[Voltage]:[Voltage]],CONCATENATE("&gt;",'Age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M45">
        <f>SUMIFS(IncrementalChanges2020[1937],IncrementalChanges2020[[Enable]:[Enable]],TRUE,IncrementalChanges2020[[Voltage]:[Voltage]],CONCATENATE("&gt;",'Age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N45">
        <f>SUMIFS(IncrementalChanges2020[1936],IncrementalChanges2020[[Enable]:[Enable]],TRUE,IncrementalChanges2020[[Voltage]:[Voltage]],CONCATENATE("&gt;",'Age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O45">
        <f>SUMIFS(IncrementalChanges2020[1935],IncrementalChanges2020[[Enable]:[Enable]],TRUE,IncrementalChanges2020[[Voltage]:[Voltage]],CONCATENATE("&gt;",'Age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P45">
        <f>SUMIFS(IncrementalChanges2020[1934],IncrementalChanges2020[[Enable]:[Enable]],TRUE,IncrementalChanges2020[[Voltage]:[Voltage]],CONCATENATE("&gt;",'Age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Q45">
        <f>SUMIFS(IncrementalChanges2020[1933],IncrementalChanges2020[[Enable]:[Enable]],TRUE,IncrementalChanges2020[[Voltage]:[Voltage]],CONCATENATE("&gt;",'Age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R45">
        <f>SUMIFS(IncrementalChanges2020[1932],IncrementalChanges2020[[Enable]:[Enable]],TRUE,IncrementalChanges2020[[Voltage]:[Voltage]],CONCATENATE("&gt;",'Age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S45">
        <f>SUMIFS(IncrementalChanges2020[1931],IncrementalChanges2020[[Enable]:[Enable]],TRUE,IncrementalChanges2020[[Voltage]:[Voltage]],CONCATENATE("&gt;",'Age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T45">
        <f>SUMIFS(IncrementalChanges2020[1930],IncrementalChanges2020[[Enable]:[Enable]],TRUE,IncrementalChanges2020[[Voltage]:[Voltage]],CONCATENATE("&gt;",'Age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U45">
        <f>SUMIFS(IncrementalChanges2020[1929],IncrementalChanges2020[[Enable]:[Enable]],TRUE,IncrementalChanges2020[[Voltage]:[Voltage]],CONCATENATE("&gt;",'Age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V45">
        <f>SUMIFS(IncrementalChanges2020[1928],IncrementalChanges2020[[Enable]:[Enable]],TRUE,IncrementalChanges2020[[Voltage]:[Voltage]],CONCATENATE("&gt;",'Age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W45">
        <f>SUMIFS(IncrementalChanges2020[1927],IncrementalChanges2020[[Enable]:[Enable]],TRUE,IncrementalChanges2020[[Voltage]:[Voltage]],CONCATENATE("&gt;",'Age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X45">
        <f>SUMIFS(IncrementalChanges2020[1926],IncrementalChanges2020[[Enable]:[Enable]],TRUE,IncrementalChanges2020[[Voltage]:[Voltage]],CONCATENATE("&gt;",'Age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Y45">
        <f>SUMIFS(IncrementalChanges2020[1925],IncrementalChanges2020[[Enable]:[Enable]],TRUE,IncrementalChanges2020[[Voltage]:[Voltage]],CONCATENATE("&gt;",'Age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  <c r="CZ45">
        <f>SUMIFS(IncrementalChanges2020[1924],IncrementalChanges2020[[Enable]:[Enable]],TRUE,IncrementalChanges2020[[Voltage]:[Voltage]],CONCATENATE("&gt;",'Age Profile - 2020'!$D45),IncrementalChanges2020[[Voltage]:[Voltage]], CONCATENATE("&lt;=", 'Age Profile - 2020'!$E45),IncrementalChanges2020[[Type]:[Type]],'Age Profile - 2020'!$F45)</f>
        <v>0</v>
      </c>
    </row>
    <row r="46" spans="1:104" x14ac:dyDescent="0.25">
      <c r="C46" t="s">
        <v>34</v>
      </c>
      <c r="D46">
        <v>0</v>
      </c>
      <c r="E46">
        <v>33</v>
      </c>
      <c r="F46" t="s">
        <v>7</v>
      </c>
      <c r="G46" s="1">
        <f t="shared" si="4"/>
        <v>-2</v>
      </c>
      <c r="H46">
        <f>SUMIFS(IncrementalChanges2020[2020],IncrementalChanges2020[[Enable]:[Enable]],TRUE,IncrementalChanges2020[[Voltage]:[Voltage]],CONCATENATE("&gt;",'Age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I46">
        <f>SUMIFS(IncrementalChanges2020[2019],IncrementalChanges2020[[Enable]:[Enable]],TRUE,IncrementalChanges2020[[Voltage]:[Voltage]],CONCATENATE("&gt;",'Age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J46">
        <f>SUMIFS(IncrementalChanges2020[2018],IncrementalChanges2020[[Enable]:[Enable]],TRUE,IncrementalChanges2020[[Voltage]:[Voltage]],CONCATENATE("&gt;",'Age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K46">
        <f>SUMIFS(IncrementalChanges2020[2017],IncrementalChanges2020[[Enable]:[Enable]],TRUE,IncrementalChanges2020[[Voltage]:[Voltage]],CONCATENATE("&gt;",'Age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L46">
        <f>SUMIFS(IncrementalChanges2020[2016],IncrementalChanges2020[[Enable]:[Enable]],TRUE,IncrementalChanges2020[[Voltage]:[Voltage]],CONCATENATE("&gt;",'Age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M46">
        <f>SUMIFS(IncrementalChanges2020[2020],IncrementalChanges2020[[Enable]:[Enable]],TRUE,IncrementalChanges2020[[Voltage]:[Voltage]],CONCATENATE("&gt;",'Age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N46">
        <f>SUMIFS(IncrementalChanges2020[2014],IncrementalChanges2020[[Enable]:[Enable]],TRUE,IncrementalChanges2020[[Voltage]:[Voltage]],CONCATENATE("&gt;",'Age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O46">
        <f>SUMIFS(IncrementalChanges2020[2013],IncrementalChanges2020[[Enable]:[Enable]],TRUE,IncrementalChanges2020[[Voltage]:[Voltage]],CONCATENATE("&gt;",'Age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P46">
        <f>SUMIFS(IncrementalChanges2020[2012],IncrementalChanges2020[[Enable]:[Enable]],TRUE,IncrementalChanges2020[[Voltage]:[Voltage]],CONCATENATE("&gt;",'Age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Q46">
        <f>SUMIFS(IncrementalChanges2020[2011],IncrementalChanges2020[[Enable]:[Enable]],TRUE,IncrementalChanges2020[[Voltage]:[Voltage]],CONCATENATE("&gt;",'Age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R46">
        <f>SUMIFS(IncrementalChanges2020[2010],IncrementalChanges2020[[Enable]:[Enable]],TRUE,IncrementalChanges2020[[Voltage]:[Voltage]],CONCATENATE("&gt;",'Age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S46">
        <f>SUMIFS(IncrementalChanges2020[2009],IncrementalChanges2020[[Enable]:[Enable]],TRUE,IncrementalChanges2020[[Voltage]:[Voltage]],CONCATENATE("&gt;",'Age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T46">
        <f>SUMIFS(IncrementalChanges2020[2008],IncrementalChanges2020[[Enable]:[Enable]],TRUE,IncrementalChanges2020[[Voltage]:[Voltage]],CONCATENATE("&gt;",'Age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U46">
        <f>SUMIFS(IncrementalChanges2020[2007],IncrementalChanges2020[[Enable]:[Enable]],TRUE,IncrementalChanges2020[[Voltage]:[Voltage]],CONCATENATE("&gt;",'Age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V46">
        <f>SUMIFS(IncrementalChanges2020[2006],IncrementalChanges2020[[Enable]:[Enable]],TRUE,IncrementalChanges2020[[Voltage]:[Voltage]],CONCATENATE("&gt;",'Age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W46">
        <f>SUMIFS(IncrementalChanges2020[2005],IncrementalChanges2020[[Enable]:[Enable]],TRUE,IncrementalChanges2020[[Voltage]:[Voltage]],CONCATENATE("&gt;",'Age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X46">
        <f>SUMIFS(IncrementalChanges2020[2004],IncrementalChanges2020[[Enable]:[Enable]],TRUE,IncrementalChanges2020[[Voltage]:[Voltage]],CONCATENATE("&gt;",'Age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Y46">
        <f>SUMIFS(IncrementalChanges2020[2003],IncrementalChanges2020[[Enable]:[Enable]],TRUE,IncrementalChanges2020[[Voltage]:[Voltage]],CONCATENATE("&gt;",'Age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Z46">
        <f>SUMIFS(IncrementalChanges2020[2002],IncrementalChanges2020[[Enable]:[Enable]],TRUE,IncrementalChanges2020[[Voltage]:[Voltage]],CONCATENATE("&gt;",'Age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A46">
        <f>SUMIFS(IncrementalChanges2020[2001],IncrementalChanges2020[[Enable]:[Enable]],TRUE,IncrementalChanges2020[[Voltage]:[Voltage]],CONCATENATE("&gt;",'Age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B46">
        <f>SUMIFS(IncrementalChanges2020[2000],IncrementalChanges2020[[Enable]:[Enable]],TRUE,IncrementalChanges2020[[Voltage]:[Voltage]],CONCATENATE("&gt;",'Age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C46">
        <f>SUMIFS(IncrementalChanges2020[1999],IncrementalChanges2020[[Enable]:[Enable]],TRUE,IncrementalChanges2020[[Voltage]:[Voltage]],CONCATENATE("&gt;",'Age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D46">
        <f>SUMIFS(IncrementalChanges2020[1998],IncrementalChanges2020[[Enable]:[Enable]],TRUE,IncrementalChanges2020[[Voltage]:[Voltage]],CONCATENATE("&gt;",'Age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E46">
        <f>SUMIFS(IncrementalChanges2020[1997],IncrementalChanges2020[[Enable]:[Enable]],TRUE,IncrementalChanges2020[[Voltage]:[Voltage]],CONCATENATE("&gt;",'Age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F46">
        <f>SUMIFS(IncrementalChanges2020[1996],IncrementalChanges2020[[Enable]:[Enable]],TRUE,IncrementalChanges2020[[Voltage]:[Voltage]],CONCATENATE("&gt;",'Age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G46">
        <f>SUMIFS(IncrementalChanges2020[1995],IncrementalChanges2020[[Enable]:[Enable]],TRUE,IncrementalChanges2020[[Voltage]:[Voltage]],CONCATENATE("&gt;",'Age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H46">
        <f>SUMIFS(IncrementalChanges2020[1994],IncrementalChanges2020[[Enable]:[Enable]],TRUE,IncrementalChanges2020[[Voltage]:[Voltage]],CONCATENATE("&gt;",'Age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I46">
        <f>SUMIFS(IncrementalChanges2020[1993],IncrementalChanges2020[[Enable]:[Enable]],TRUE,IncrementalChanges2020[[Voltage]:[Voltage]],CONCATENATE("&gt;",'Age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J46">
        <f>SUMIFS(IncrementalChanges2020[1992],IncrementalChanges2020[[Enable]:[Enable]],TRUE,IncrementalChanges2020[[Voltage]:[Voltage]],CONCATENATE("&gt;",'Age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K46">
        <f>SUMIFS(IncrementalChanges2020[1991],IncrementalChanges2020[[Enable]:[Enable]],TRUE,IncrementalChanges2020[[Voltage]:[Voltage]],CONCATENATE("&gt;",'Age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L46">
        <f>SUMIFS(IncrementalChanges2020[1990],IncrementalChanges2020[[Enable]:[Enable]],TRUE,IncrementalChanges2020[[Voltage]:[Voltage]],CONCATENATE("&gt;",'Age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M46">
        <f>SUMIFS(IncrementalChanges2020[1989],IncrementalChanges2020[[Enable]:[Enable]],TRUE,IncrementalChanges2020[[Voltage]:[Voltage]],CONCATENATE("&gt;",'Age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N46">
        <f>SUMIFS(IncrementalChanges2020[1988],IncrementalChanges2020[[Enable]:[Enable]],TRUE,IncrementalChanges2020[[Voltage]:[Voltage]],CONCATENATE("&gt;",'Age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O46">
        <f>SUMIFS(IncrementalChanges2020[1987],IncrementalChanges2020[[Enable]:[Enable]],TRUE,IncrementalChanges2020[[Voltage]:[Voltage]],CONCATENATE("&gt;",'Age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P46">
        <f>SUMIFS(IncrementalChanges2020[1986],IncrementalChanges2020[[Enable]:[Enable]],TRUE,IncrementalChanges2020[[Voltage]:[Voltage]],CONCATENATE("&gt;",'Age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Q46">
        <f>SUMIFS(IncrementalChanges2020[1985],IncrementalChanges2020[[Enable]:[Enable]],TRUE,IncrementalChanges2020[[Voltage]:[Voltage]],CONCATENATE("&gt;",'Age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R46">
        <f>SUMIFS(IncrementalChanges2020[1984],IncrementalChanges2020[[Enable]:[Enable]],TRUE,IncrementalChanges2020[[Voltage]:[Voltage]],CONCATENATE("&gt;",'Age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S46">
        <f>SUMIFS(IncrementalChanges2020[1983],IncrementalChanges2020[[Enable]:[Enable]],TRUE,IncrementalChanges2020[[Voltage]:[Voltage]],CONCATENATE("&gt;",'Age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T46">
        <f>SUMIFS(IncrementalChanges2020[1982],IncrementalChanges2020[[Enable]:[Enable]],TRUE,IncrementalChanges2020[[Voltage]:[Voltage]],CONCATENATE("&gt;",'Age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U46">
        <f>SUMIFS(IncrementalChanges2020[1981],IncrementalChanges2020[[Enable]:[Enable]],TRUE,IncrementalChanges2020[[Voltage]:[Voltage]],CONCATENATE("&gt;",'Age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V46">
        <f>SUMIFS(IncrementalChanges2020[1980],IncrementalChanges2020[[Enable]:[Enable]],TRUE,IncrementalChanges2020[[Voltage]:[Voltage]],CONCATENATE("&gt;",'Age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W46">
        <f>SUMIFS(IncrementalChanges2020[1979],IncrementalChanges2020[[Enable]:[Enable]],TRUE,IncrementalChanges2020[[Voltage]:[Voltage]],CONCATENATE("&gt;",'Age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X46">
        <f>SUMIFS(IncrementalChanges2020[1978],IncrementalChanges2020[[Enable]:[Enable]],TRUE,IncrementalChanges2020[[Voltage]:[Voltage]],CONCATENATE("&gt;",'Age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Y46">
        <f>SUMIFS(IncrementalChanges2020[1977],IncrementalChanges2020[[Enable]:[Enable]],TRUE,IncrementalChanges2020[[Voltage]:[Voltage]],CONCATENATE("&gt;",'Age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AZ46">
        <f>SUMIFS(IncrementalChanges2020[1976],IncrementalChanges2020[[Enable]:[Enable]],TRUE,IncrementalChanges2020[[Voltage]:[Voltage]],CONCATENATE("&gt;",'Age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A46">
        <f>SUMIFS(IncrementalChanges2020[1975],IncrementalChanges2020[[Enable]:[Enable]],TRUE,IncrementalChanges2020[[Voltage]:[Voltage]],CONCATENATE("&gt;",'Age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-2</v>
      </c>
      <c r="BB46">
        <f>SUMIFS(IncrementalChanges2020[1974],IncrementalChanges2020[[Enable]:[Enable]],TRUE,IncrementalChanges2020[[Voltage]:[Voltage]],CONCATENATE("&gt;",'Age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C46">
        <f>SUMIFS(IncrementalChanges2020[1973],IncrementalChanges2020[[Enable]:[Enable]],TRUE,IncrementalChanges2020[[Voltage]:[Voltage]],CONCATENATE("&gt;",'Age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D46">
        <f>SUMIFS(IncrementalChanges2020[1972],IncrementalChanges2020[[Enable]:[Enable]],TRUE,IncrementalChanges2020[[Voltage]:[Voltage]],CONCATENATE("&gt;",'Age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E46">
        <f>SUMIFS(IncrementalChanges2020[1971],IncrementalChanges2020[[Enable]:[Enable]],TRUE,IncrementalChanges2020[[Voltage]:[Voltage]],CONCATENATE("&gt;",'Age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F46">
        <f>SUMIFS(IncrementalChanges2020[1970],IncrementalChanges2020[[Enable]:[Enable]],TRUE,IncrementalChanges2020[[Voltage]:[Voltage]],CONCATENATE("&gt;",'Age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G46">
        <f>SUMIFS(IncrementalChanges2020[1969],IncrementalChanges2020[[Enable]:[Enable]],TRUE,IncrementalChanges2020[[Voltage]:[Voltage]],CONCATENATE("&gt;",'Age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H46">
        <f>SUMIFS(IncrementalChanges2020[1968],IncrementalChanges2020[[Enable]:[Enable]],TRUE,IncrementalChanges2020[[Voltage]:[Voltage]],CONCATENATE("&gt;",'Age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I46">
        <f>SUMIFS(IncrementalChanges2020[1967],IncrementalChanges2020[[Enable]:[Enable]],TRUE,IncrementalChanges2020[[Voltage]:[Voltage]],CONCATENATE("&gt;",'Age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J46">
        <f>SUMIFS(IncrementalChanges2020[1966],IncrementalChanges2020[[Enable]:[Enable]],TRUE,IncrementalChanges2020[[Voltage]:[Voltage]],CONCATENATE("&gt;",'Age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K46">
        <f>SUMIFS(IncrementalChanges2020[1965],IncrementalChanges2020[[Enable]:[Enable]],TRUE,IncrementalChanges2020[[Voltage]:[Voltage]],CONCATENATE("&gt;",'Age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L46">
        <f>SUMIFS(IncrementalChanges2020[1964],IncrementalChanges2020[[Enable]:[Enable]],TRUE,IncrementalChanges2020[[Voltage]:[Voltage]],CONCATENATE("&gt;",'Age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M46">
        <f>SUMIFS(IncrementalChanges2020[1963],IncrementalChanges2020[[Enable]:[Enable]],TRUE,IncrementalChanges2020[[Voltage]:[Voltage]],CONCATENATE("&gt;",'Age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N46">
        <f>SUMIFS(IncrementalChanges2020[1962],IncrementalChanges2020[[Enable]:[Enable]],TRUE,IncrementalChanges2020[[Voltage]:[Voltage]],CONCATENATE("&gt;",'Age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O46">
        <f>SUMIFS(IncrementalChanges2020[1961],IncrementalChanges2020[[Enable]:[Enable]],TRUE,IncrementalChanges2020[[Voltage]:[Voltage]],CONCATENATE("&gt;",'Age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P46">
        <f>SUMIFS(IncrementalChanges2020[1960],IncrementalChanges2020[[Enable]:[Enable]],TRUE,IncrementalChanges2020[[Voltage]:[Voltage]],CONCATENATE("&gt;",'Age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Q46">
        <f>SUMIFS(IncrementalChanges2020[1959],IncrementalChanges2020[[Enable]:[Enable]],TRUE,IncrementalChanges2020[[Voltage]:[Voltage]],CONCATENATE("&gt;",'Age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R46">
        <f>SUMIFS(IncrementalChanges2020[1958],IncrementalChanges2020[[Enable]:[Enable]],TRUE,IncrementalChanges2020[[Voltage]:[Voltage]],CONCATENATE("&gt;",'Age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S46">
        <f>SUMIFS(IncrementalChanges2020[1957],IncrementalChanges2020[[Enable]:[Enable]],TRUE,IncrementalChanges2020[[Voltage]:[Voltage]],CONCATENATE("&gt;",'Age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T46">
        <f>SUMIFS(IncrementalChanges2020[1956],IncrementalChanges2020[[Enable]:[Enable]],TRUE,IncrementalChanges2020[[Voltage]:[Voltage]],CONCATENATE("&gt;",'Age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U46">
        <f>SUMIFS(IncrementalChanges2020[1955],IncrementalChanges2020[[Enable]:[Enable]],TRUE,IncrementalChanges2020[[Voltage]:[Voltage]],CONCATENATE("&gt;",'Age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V46">
        <f>SUMIFS(IncrementalChanges2020[1954],IncrementalChanges2020[[Enable]:[Enable]],TRUE,IncrementalChanges2020[[Voltage]:[Voltage]],CONCATENATE("&gt;",'Age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W46">
        <f>SUMIFS(IncrementalChanges2020[1953],IncrementalChanges2020[[Enable]:[Enable]],TRUE,IncrementalChanges2020[[Voltage]:[Voltage]],CONCATENATE("&gt;",'Age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X46">
        <f>SUMIFS(IncrementalChanges2020[1952],IncrementalChanges2020[[Enable]:[Enable]],TRUE,IncrementalChanges2020[[Voltage]:[Voltage]],CONCATENATE("&gt;",'Age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Y46">
        <f>SUMIFS(IncrementalChanges2020[1951],IncrementalChanges2020[[Enable]:[Enable]],TRUE,IncrementalChanges2020[[Voltage]:[Voltage]],CONCATENATE("&gt;",'Age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BZ46">
        <f>SUMIFS(IncrementalChanges2020[1950],IncrementalChanges2020[[Enable]:[Enable]],TRUE,IncrementalChanges2020[[Voltage]:[Voltage]],CONCATENATE("&gt;",'Age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A46">
        <f>SUMIFS(IncrementalChanges2020[1949],IncrementalChanges2020[[Enable]:[Enable]],TRUE,IncrementalChanges2020[[Voltage]:[Voltage]],CONCATENATE("&gt;",'Age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B46">
        <f>SUMIFS(IncrementalChanges2020[1948],IncrementalChanges2020[[Enable]:[Enable]],TRUE,IncrementalChanges2020[[Voltage]:[Voltage]],CONCATENATE("&gt;",'Age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C46">
        <f>SUMIFS(IncrementalChanges2020[1947],IncrementalChanges2020[[Enable]:[Enable]],TRUE,IncrementalChanges2020[[Voltage]:[Voltage]],CONCATENATE("&gt;",'Age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D46">
        <f>SUMIFS(IncrementalChanges2020[1946],IncrementalChanges2020[[Enable]:[Enable]],TRUE,IncrementalChanges2020[[Voltage]:[Voltage]],CONCATENATE("&gt;",'Age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E46">
        <f>SUMIFS(IncrementalChanges2020[1945],IncrementalChanges2020[[Enable]:[Enable]],TRUE,IncrementalChanges2020[[Voltage]:[Voltage]],CONCATENATE("&gt;",'Age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F46">
        <f>SUMIFS(IncrementalChanges2020[1944],IncrementalChanges2020[[Enable]:[Enable]],TRUE,IncrementalChanges2020[[Voltage]:[Voltage]],CONCATENATE("&gt;",'Age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G46">
        <f>SUMIFS(IncrementalChanges2020[1943],IncrementalChanges2020[[Enable]:[Enable]],TRUE,IncrementalChanges2020[[Voltage]:[Voltage]],CONCATENATE("&gt;",'Age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H46">
        <f>SUMIFS(IncrementalChanges2020[1942],IncrementalChanges2020[[Enable]:[Enable]],TRUE,IncrementalChanges2020[[Voltage]:[Voltage]],CONCATENATE("&gt;",'Age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I46">
        <f>SUMIFS(IncrementalChanges2020[1941],IncrementalChanges2020[[Enable]:[Enable]],TRUE,IncrementalChanges2020[[Voltage]:[Voltage]],CONCATENATE("&gt;",'Age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J46">
        <f>SUMIFS(IncrementalChanges2020[1940],IncrementalChanges2020[[Enable]:[Enable]],TRUE,IncrementalChanges2020[[Voltage]:[Voltage]],CONCATENATE("&gt;",'Age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K46">
        <f>SUMIFS(IncrementalChanges2020[1939],IncrementalChanges2020[[Enable]:[Enable]],TRUE,IncrementalChanges2020[[Voltage]:[Voltage]],CONCATENATE("&gt;",'Age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L46">
        <f>SUMIFS(IncrementalChanges2020[1938],IncrementalChanges2020[[Enable]:[Enable]],TRUE,IncrementalChanges2020[[Voltage]:[Voltage]],CONCATENATE("&gt;",'Age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M46">
        <f>SUMIFS(IncrementalChanges2020[1937],IncrementalChanges2020[[Enable]:[Enable]],TRUE,IncrementalChanges2020[[Voltage]:[Voltage]],CONCATENATE("&gt;",'Age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N46">
        <f>SUMIFS(IncrementalChanges2020[1936],IncrementalChanges2020[[Enable]:[Enable]],TRUE,IncrementalChanges2020[[Voltage]:[Voltage]],CONCATENATE("&gt;",'Age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O46">
        <f>SUMIFS(IncrementalChanges2020[1935],IncrementalChanges2020[[Enable]:[Enable]],TRUE,IncrementalChanges2020[[Voltage]:[Voltage]],CONCATENATE("&gt;",'Age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P46">
        <f>SUMIFS(IncrementalChanges2020[1934],IncrementalChanges2020[[Enable]:[Enable]],TRUE,IncrementalChanges2020[[Voltage]:[Voltage]],CONCATENATE("&gt;",'Age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Q46">
        <f>SUMIFS(IncrementalChanges2020[1933],IncrementalChanges2020[[Enable]:[Enable]],TRUE,IncrementalChanges2020[[Voltage]:[Voltage]],CONCATENATE("&gt;",'Age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R46">
        <f>SUMIFS(IncrementalChanges2020[1932],IncrementalChanges2020[[Enable]:[Enable]],TRUE,IncrementalChanges2020[[Voltage]:[Voltage]],CONCATENATE("&gt;",'Age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S46">
        <f>SUMIFS(IncrementalChanges2020[1931],IncrementalChanges2020[[Enable]:[Enable]],TRUE,IncrementalChanges2020[[Voltage]:[Voltage]],CONCATENATE("&gt;",'Age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T46">
        <f>SUMIFS(IncrementalChanges2020[1930],IncrementalChanges2020[[Enable]:[Enable]],TRUE,IncrementalChanges2020[[Voltage]:[Voltage]],CONCATENATE("&gt;",'Age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U46">
        <f>SUMIFS(IncrementalChanges2020[1929],IncrementalChanges2020[[Enable]:[Enable]],TRUE,IncrementalChanges2020[[Voltage]:[Voltage]],CONCATENATE("&gt;",'Age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V46">
        <f>SUMIFS(IncrementalChanges2020[1928],IncrementalChanges2020[[Enable]:[Enable]],TRUE,IncrementalChanges2020[[Voltage]:[Voltage]],CONCATENATE("&gt;",'Age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W46">
        <f>SUMIFS(IncrementalChanges2020[1927],IncrementalChanges2020[[Enable]:[Enable]],TRUE,IncrementalChanges2020[[Voltage]:[Voltage]],CONCATENATE("&gt;",'Age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X46">
        <f>SUMIFS(IncrementalChanges2020[1926],IncrementalChanges2020[[Enable]:[Enable]],TRUE,IncrementalChanges2020[[Voltage]:[Voltage]],CONCATENATE("&gt;",'Age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Y46">
        <f>SUMIFS(IncrementalChanges2020[1925],IncrementalChanges2020[[Enable]:[Enable]],TRUE,IncrementalChanges2020[[Voltage]:[Voltage]],CONCATENATE("&gt;",'Age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  <c r="CZ46">
        <f>SUMIFS(IncrementalChanges2020[1924],IncrementalChanges2020[[Enable]:[Enable]],TRUE,IncrementalChanges2020[[Voltage]:[Voltage]],CONCATENATE("&gt;",'Age Profile - 2020'!$D46),IncrementalChanges2020[[Voltage]:[Voltage]], CONCATENATE("&lt;=", 'Age Profile - 2020'!$E46),IncrementalChanges2020[[Type]:[Type]],'Age Profile - 2020'!$F46)</f>
        <v>0</v>
      </c>
    </row>
    <row r="47" spans="1:104" x14ac:dyDescent="0.25">
      <c r="C47" t="s">
        <v>35</v>
      </c>
      <c r="D47">
        <v>34</v>
      </c>
      <c r="E47">
        <v>66</v>
      </c>
      <c r="F47" t="s">
        <v>7</v>
      </c>
      <c r="G47" s="1">
        <f t="shared" si="4"/>
        <v>-14</v>
      </c>
      <c r="H47">
        <f>SUMIFS(IncrementalChanges2020[2020],IncrementalChanges2020[[Enable]:[Enable]],TRUE,IncrementalChanges2020[[Voltage]:[Voltage]],CONCATENATE("&gt;",'Age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I47">
        <f>SUMIFS(IncrementalChanges2020[2019],IncrementalChanges2020[[Enable]:[Enable]],TRUE,IncrementalChanges2020[[Voltage]:[Voltage]],CONCATENATE("&gt;",'Age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J47">
        <f>SUMIFS(IncrementalChanges2020[2018],IncrementalChanges2020[[Enable]:[Enable]],TRUE,IncrementalChanges2020[[Voltage]:[Voltage]],CONCATENATE("&gt;",'Age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K47">
        <f>SUMIFS(IncrementalChanges2020[2017],IncrementalChanges2020[[Enable]:[Enable]],TRUE,IncrementalChanges2020[[Voltage]:[Voltage]],CONCATENATE("&gt;",'Age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L47">
        <f>SUMIFS(IncrementalChanges2020[2016],IncrementalChanges2020[[Enable]:[Enable]],TRUE,IncrementalChanges2020[[Voltage]:[Voltage]],CONCATENATE("&gt;",'Age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M47">
        <f>SUMIFS(IncrementalChanges2020[2020],IncrementalChanges2020[[Enable]:[Enable]],TRUE,IncrementalChanges2020[[Voltage]:[Voltage]],CONCATENATE("&gt;",'Age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N47">
        <f>SUMIFS(IncrementalChanges2020[2014],IncrementalChanges2020[[Enable]:[Enable]],TRUE,IncrementalChanges2020[[Voltage]:[Voltage]],CONCATENATE("&gt;",'Age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O47">
        <f>SUMIFS(IncrementalChanges2020[2013],IncrementalChanges2020[[Enable]:[Enable]],TRUE,IncrementalChanges2020[[Voltage]:[Voltage]],CONCATENATE("&gt;",'Age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P47">
        <f>SUMIFS(IncrementalChanges2020[2012],IncrementalChanges2020[[Enable]:[Enable]],TRUE,IncrementalChanges2020[[Voltage]:[Voltage]],CONCATENATE("&gt;",'Age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Q47">
        <f>SUMIFS(IncrementalChanges2020[2011],IncrementalChanges2020[[Enable]:[Enable]],TRUE,IncrementalChanges2020[[Voltage]:[Voltage]],CONCATENATE("&gt;",'Age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R47">
        <f>SUMIFS(IncrementalChanges2020[2010],IncrementalChanges2020[[Enable]:[Enable]],TRUE,IncrementalChanges2020[[Voltage]:[Voltage]],CONCATENATE("&gt;",'Age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S47">
        <f>SUMIFS(IncrementalChanges2020[2009],IncrementalChanges2020[[Enable]:[Enable]],TRUE,IncrementalChanges2020[[Voltage]:[Voltage]],CONCATENATE("&gt;",'Age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-6</v>
      </c>
      <c r="T47">
        <f>SUMIFS(IncrementalChanges2020[2008],IncrementalChanges2020[[Enable]:[Enable]],TRUE,IncrementalChanges2020[[Voltage]:[Voltage]],CONCATENATE("&gt;",'Age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U47">
        <f>SUMIFS(IncrementalChanges2020[2007],IncrementalChanges2020[[Enable]:[Enable]],TRUE,IncrementalChanges2020[[Voltage]:[Voltage]],CONCATENATE("&gt;",'Age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V47">
        <f>SUMIFS(IncrementalChanges2020[2006],IncrementalChanges2020[[Enable]:[Enable]],TRUE,IncrementalChanges2020[[Voltage]:[Voltage]],CONCATENATE("&gt;",'Age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W47">
        <f>SUMIFS(IncrementalChanges2020[2005],IncrementalChanges2020[[Enable]:[Enable]],TRUE,IncrementalChanges2020[[Voltage]:[Voltage]],CONCATENATE("&gt;",'Age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X47">
        <f>SUMIFS(IncrementalChanges2020[2004],IncrementalChanges2020[[Enable]:[Enable]],TRUE,IncrementalChanges2020[[Voltage]:[Voltage]],CONCATENATE("&gt;",'Age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Y47">
        <f>SUMIFS(IncrementalChanges2020[2003],IncrementalChanges2020[[Enable]:[Enable]],TRUE,IncrementalChanges2020[[Voltage]:[Voltage]],CONCATENATE("&gt;",'Age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Z47">
        <f>SUMIFS(IncrementalChanges2020[2002],IncrementalChanges2020[[Enable]:[Enable]],TRUE,IncrementalChanges2020[[Voltage]:[Voltage]],CONCATENATE("&gt;",'Age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A47">
        <f>SUMIFS(IncrementalChanges2020[2001],IncrementalChanges2020[[Enable]:[Enable]],TRUE,IncrementalChanges2020[[Voltage]:[Voltage]],CONCATENATE("&gt;",'Age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B47">
        <f>SUMIFS(IncrementalChanges2020[2000],IncrementalChanges2020[[Enable]:[Enable]],TRUE,IncrementalChanges2020[[Voltage]:[Voltage]],CONCATENATE("&gt;",'Age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C47">
        <f>SUMIFS(IncrementalChanges2020[1999],IncrementalChanges2020[[Enable]:[Enable]],TRUE,IncrementalChanges2020[[Voltage]:[Voltage]],CONCATENATE("&gt;",'Age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D47">
        <f>SUMIFS(IncrementalChanges2020[1998],IncrementalChanges2020[[Enable]:[Enable]],TRUE,IncrementalChanges2020[[Voltage]:[Voltage]],CONCATENATE("&gt;",'Age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E47">
        <f>SUMIFS(IncrementalChanges2020[1997],IncrementalChanges2020[[Enable]:[Enable]],TRUE,IncrementalChanges2020[[Voltage]:[Voltage]],CONCATENATE("&gt;",'Age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F47">
        <f>SUMIFS(IncrementalChanges2020[1996],IncrementalChanges2020[[Enable]:[Enable]],TRUE,IncrementalChanges2020[[Voltage]:[Voltage]],CONCATENATE("&gt;",'Age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G47">
        <f>SUMIFS(IncrementalChanges2020[1995],IncrementalChanges2020[[Enable]:[Enable]],TRUE,IncrementalChanges2020[[Voltage]:[Voltage]],CONCATENATE("&gt;",'Age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H47">
        <f>SUMIFS(IncrementalChanges2020[1994],IncrementalChanges2020[[Enable]:[Enable]],TRUE,IncrementalChanges2020[[Voltage]:[Voltage]],CONCATENATE("&gt;",'Age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I47">
        <f>SUMIFS(IncrementalChanges2020[1993],IncrementalChanges2020[[Enable]:[Enable]],TRUE,IncrementalChanges2020[[Voltage]:[Voltage]],CONCATENATE("&gt;",'Age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J47">
        <f>SUMIFS(IncrementalChanges2020[1992],IncrementalChanges2020[[Enable]:[Enable]],TRUE,IncrementalChanges2020[[Voltage]:[Voltage]],CONCATENATE("&gt;",'Age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K47">
        <f>SUMIFS(IncrementalChanges2020[1991],IncrementalChanges2020[[Enable]:[Enable]],TRUE,IncrementalChanges2020[[Voltage]:[Voltage]],CONCATENATE("&gt;",'Age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L47">
        <f>SUMIFS(IncrementalChanges2020[1990],IncrementalChanges2020[[Enable]:[Enable]],TRUE,IncrementalChanges2020[[Voltage]:[Voltage]],CONCATENATE("&gt;",'Age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M47">
        <f>SUMIFS(IncrementalChanges2020[1989],IncrementalChanges2020[[Enable]:[Enable]],TRUE,IncrementalChanges2020[[Voltage]:[Voltage]],CONCATENATE("&gt;",'Age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N47">
        <f>SUMIFS(IncrementalChanges2020[1988],IncrementalChanges2020[[Enable]:[Enable]],TRUE,IncrementalChanges2020[[Voltage]:[Voltage]],CONCATENATE("&gt;",'Age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O47">
        <f>SUMIFS(IncrementalChanges2020[1987],IncrementalChanges2020[[Enable]:[Enable]],TRUE,IncrementalChanges2020[[Voltage]:[Voltage]],CONCATENATE("&gt;",'Age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P47">
        <f>SUMIFS(IncrementalChanges2020[1986],IncrementalChanges2020[[Enable]:[Enable]],TRUE,IncrementalChanges2020[[Voltage]:[Voltage]],CONCATENATE("&gt;",'Age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Q47">
        <f>SUMIFS(IncrementalChanges2020[1985],IncrementalChanges2020[[Enable]:[Enable]],TRUE,IncrementalChanges2020[[Voltage]:[Voltage]],CONCATENATE("&gt;",'Age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R47">
        <f>SUMIFS(IncrementalChanges2020[1984],IncrementalChanges2020[[Enable]:[Enable]],TRUE,IncrementalChanges2020[[Voltage]:[Voltage]],CONCATENATE("&gt;",'Age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S47">
        <f>SUMIFS(IncrementalChanges2020[1983],IncrementalChanges2020[[Enable]:[Enable]],TRUE,IncrementalChanges2020[[Voltage]:[Voltage]],CONCATENATE("&gt;",'Age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T47">
        <f>SUMIFS(IncrementalChanges2020[1982],IncrementalChanges2020[[Enable]:[Enable]],TRUE,IncrementalChanges2020[[Voltage]:[Voltage]],CONCATENATE("&gt;",'Age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-2</v>
      </c>
      <c r="AU47">
        <f>SUMIFS(IncrementalChanges2020[1981],IncrementalChanges2020[[Enable]:[Enable]],TRUE,IncrementalChanges2020[[Voltage]:[Voltage]],CONCATENATE("&gt;",'Age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V47">
        <f>SUMIFS(IncrementalChanges2020[1980],IncrementalChanges2020[[Enable]:[Enable]],TRUE,IncrementalChanges2020[[Voltage]:[Voltage]],CONCATENATE("&gt;",'Age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-2</v>
      </c>
      <c r="AW47">
        <f>SUMIFS(IncrementalChanges2020[1979],IncrementalChanges2020[[Enable]:[Enable]],TRUE,IncrementalChanges2020[[Voltage]:[Voltage]],CONCATENATE("&gt;",'Age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-2</v>
      </c>
      <c r="AX47">
        <f>SUMIFS(IncrementalChanges2020[1978],IncrementalChanges2020[[Enable]:[Enable]],TRUE,IncrementalChanges2020[[Voltage]:[Voltage]],CONCATENATE("&gt;",'Age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-2</v>
      </c>
      <c r="AY47">
        <f>SUMIFS(IncrementalChanges2020[1977],IncrementalChanges2020[[Enable]:[Enable]],TRUE,IncrementalChanges2020[[Voltage]:[Voltage]],CONCATENATE("&gt;",'Age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AZ47">
        <f>SUMIFS(IncrementalChanges2020[1976],IncrementalChanges2020[[Enable]:[Enable]],TRUE,IncrementalChanges2020[[Voltage]:[Voltage]],CONCATENATE("&gt;",'Age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A47">
        <f>SUMIFS(IncrementalChanges2020[1975],IncrementalChanges2020[[Enable]:[Enable]],TRUE,IncrementalChanges2020[[Voltage]:[Voltage]],CONCATENATE("&gt;",'Age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B47">
        <f>SUMIFS(IncrementalChanges2020[1974],IncrementalChanges2020[[Enable]:[Enable]],TRUE,IncrementalChanges2020[[Voltage]:[Voltage]],CONCATENATE("&gt;",'Age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C47">
        <f>SUMIFS(IncrementalChanges2020[1973],IncrementalChanges2020[[Enable]:[Enable]],TRUE,IncrementalChanges2020[[Voltage]:[Voltage]],CONCATENATE("&gt;",'Age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D47">
        <f>SUMIFS(IncrementalChanges2020[1972],IncrementalChanges2020[[Enable]:[Enable]],TRUE,IncrementalChanges2020[[Voltage]:[Voltage]],CONCATENATE("&gt;",'Age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E47">
        <f>SUMIFS(IncrementalChanges2020[1971],IncrementalChanges2020[[Enable]:[Enable]],TRUE,IncrementalChanges2020[[Voltage]:[Voltage]],CONCATENATE("&gt;",'Age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F47">
        <f>SUMIFS(IncrementalChanges2020[1970],IncrementalChanges2020[[Enable]:[Enable]],TRUE,IncrementalChanges2020[[Voltage]:[Voltage]],CONCATENATE("&gt;",'Age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G47">
        <f>SUMIFS(IncrementalChanges2020[1969],IncrementalChanges2020[[Enable]:[Enable]],TRUE,IncrementalChanges2020[[Voltage]:[Voltage]],CONCATENATE("&gt;",'Age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H47">
        <f>SUMIFS(IncrementalChanges2020[1968],IncrementalChanges2020[[Enable]:[Enable]],TRUE,IncrementalChanges2020[[Voltage]:[Voltage]],CONCATENATE("&gt;",'Age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I47">
        <f>SUMIFS(IncrementalChanges2020[1967],IncrementalChanges2020[[Enable]:[Enable]],TRUE,IncrementalChanges2020[[Voltage]:[Voltage]],CONCATENATE("&gt;",'Age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J47">
        <f>SUMIFS(IncrementalChanges2020[1966],IncrementalChanges2020[[Enable]:[Enable]],TRUE,IncrementalChanges2020[[Voltage]:[Voltage]],CONCATENATE("&gt;",'Age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K47">
        <f>SUMIFS(IncrementalChanges2020[1965],IncrementalChanges2020[[Enable]:[Enable]],TRUE,IncrementalChanges2020[[Voltage]:[Voltage]],CONCATENATE("&gt;",'Age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L47">
        <f>SUMIFS(IncrementalChanges2020[1964],IncrementalChanges2020[[Enable]:[Enable]],TRUE,IncrementalChanges2020[[Voltage]:[Voltage]],CONCATENATE("&gt;",'Age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M47">
        <f>SUMIFS(IncrementalChanges2020[1963],IncrementalChanges2020[[Enable]:[Enable]],TRUE,IncrementalChanges2020[[Voltage]:[Voltage]],CONCATENATE("&gt;",'Age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N47">
        <f>SUMIFS(IncrementalChanges2020[1962],IncrementalChanges2020[[Enable]:[Enable]],TRUE,IncrementalChanges2020[[Voltage]:[Voltage]],CONCATENATE("&gt;",'Age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O47">
        <f>SUMIFS(IncrementalChanges2020[1961],IncrementalChanges2020[[Enable]:[Enable]],TRUE,IncrementalChanges2020[[Voltage]:[Voltage]],CONCATENATE("&gt;",'Age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P47">
        <f>SUMIFS(IncrementalChanges2020[1960],IncrementalChanges2020[[Enable]:[Enable]],TRUE,IncrementalChanges2020[[Voltage]:[Voltage]],CONCATENATE("&gt;",'Age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Q47">
        <f>SUMIFS(IncrementalChanges2020[1959],IncrementalChanges2020[[Enable]:[Enable]],TRUE,IncrementalChanges2020[[Voltage]:[Voltage]],CONCATENATE("&gt;",'Age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R47">
        <f>SUMIFS(IncrementalChanges2020[1958],IncrementalChanges2020[[Enable]:[Enable]],TRUE,IncrementalChanges2020[[Voltage]:[Voltage]],CONCATENATE("&gt;",'Age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S47">
        <f>SUMIFS(IncrementalChanges2020[1957],IncrementalChanges2020[[Enable]:[Enable]],TRUE,IncrementalChanges2020[[Voltage]:[Voltage]],CONCATENATE("&gt;",'Age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T47">
        <f>SUMIFS(IncrementalChanges2020[1956],IncrementalChanges2020[[Enable]:[Enable]],TRUE,IncrementalChanges2020[[Voltage]:[Voltage]],CONCATENATE("&gt;",'Age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U47">
        <f>SUMIFS(IncrementalChanges2020[1955],IncrementalChanges2020[[Enable]:[Enable]],TRUE,IncrementalChanges2020[[Voltage]:[Voltage]],CONCATENATE("&gt;",'Age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V47">
        <f>SUMIFS(IncrementalChanges2020[1954],IncrementalChanges2020[[Enable]:[Enable]],TRUE,IncrementalChanges2020[[Voltage]:[Voltage]],CONCATENATE("&gt;",'Age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W47">
        <f>SUMIFS(IncrementalChanges2020[1953],IncrementalChanges2020[[Enable]:[Enable]],TRUE,IncrementalChanges2020[[Voltage]:[Voltage]],CONCATENATE("&gt;",'Age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X47">
        <f>SUMIFS(IncrementalChanges2020[1952],IncrementalChanges2020[[Enable]:[Enable]],TRUE,IncrementalChanges2020[[Voltage]:[Voltage]],CONCATENATE("&gt;",'Age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Y47">
        <f>SUMIFS(IncrementalChanges2020[1951],IncrementalChanges2020[[Enable]:[Enable]],TRUE,IncrementalChanges2020[[Voltage]:[Voltage]],CONCATENATE("&gt;",'Age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BZ47">
        <f>SUMIFS(IncrementalChanges2020[1950],IncrementalChanges2020[[Enable]:[Enable]],TRUE,IncrementalChanges2020[[Voltage]:[Voltage]],CONCATENATE("&gt;",'Age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A47">
        <f>SUMIFS(IncrementalChanges2020[1949],IncrementalChanges2020[[Enable]:[Enable]],TRUE,IncrementalChanges2020[[Voltage]:[Voltage]],CONCATENATE("&gt;",'Age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B47">
        <f>SUMIFS(IncrementalChanges2020[1948],IncrementalChanges2020[[Enable]:[Enable]],TRUE,IncrementalChanges2020[[Voltage]:[Voltage]],CONCATENATE("&gt;",'Age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C47">
        <f>SUMIFS(IncrementalChanges2020[1947],IncrementalChanges2020[[Enable]:[Enable]],TRUE,IncrementalChanges2020[[Voltage]:[Voltage]],CONCATENATE("&gt;",'Age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D47">
        <f>SUMIFS(IncrementalChanges2020[1946],IncrementalChanges2020[[Enable]:[Enable]],TRUE,IncrementalChanges2020[[Voltage]:[Voltage]],CONCATENATE("&gt;",'Age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E47">
        <f>SUMIFS(IncrementalChanges2020[1945],IncrementalChanges2020[[Enable]:[Enable]],TRUE,IncrementalChanges2020[[Voltage]:[Voltage]],CONCATENATE("&gt;",'Age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F47">
        <f>SUMIFS(IncrementalChanges2020[1944],IncrementalChanges2020[[Enable]:[Enable]],TRUE,IncrementalChanges2020[[Voltage]:[Voltage]],CONCATENATE("&gt;",'Age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G47">
        <f>SUMIFS(IncrementalChanges2020[1943],IncrementalChanges2020[[Enable]:[Enable]],TRUE,IncrementalChanges2020[[Voltage]:[Voltage]],CONCATENATE("&gt;",'Age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H47">
        <f>SUMIFS(IncrementalChanges2020[1942],IncrementalChanges2020[[Enable]:[Enable]],TRUE,IncrementalChanges2020[[Voltage]:[Voltage]],CONCATENATE("&gt;",'Age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I47">
        <f>SUMIFS(IncrementalChanges2020[1941],IncrementalChanges2020[[Enable]:[Enable]],TRUE,IncrementalChanges2020[[Voltage]:[Voltage]],CONCATENATE("&gt;",'Age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J47">
        <f>SUMIFS(IncrementalChanges2020[1940],IncrementalChanges2020[[Enable]:[Enable]],TRUE,IncrementalChanges2020[[Voltage]:[Voltage]],CONCATENATE("&gt;",'Age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K47">
        <f>SUMIFS(IncrementalChanges2020[1939],IncrementalChanges2020[[Enable]:[Enable]],TRUE,IncrementalChanges2020[[Voltage]:[Voltage]],CONCATENATE("&gt;",'Age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L47">
        <f>SUMIFS(IncrementalChanges2020[1938],IncrementalChanges2020[[Enable]:[Enable]],TRUE,IncrementalChanges2020[[Voltage]:[Voltage]],CONCATENATE("&gt;",'Age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M47">
        <f>SUMIFS(IncrementalChanges2020[1937],IncrementalChanges2020[[Enable]:[Enable]],TRUE,IncrementalChanges2020[[Voltage]:[Voltage]],CONCATENATE("&gt;",'Age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N47">
        <f>SUMIFS(IncrementalChanges2020[1936],IncrementalChanges2020[[Enable]:[Enable]],TRUE,IncrementalChanges2020[[Voltage]:[Voltage]],CONCATENATE("&gt;",'Age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O47">
        <f>SUMIFS(IncrementalChanges2020[1935],IncrementalChanges2020[[Enable]:[Enable]],TRUE,IncrementalChanges2020[[Voltage]:[Voltage]],CONCATENATE("&gt;",'Age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P47">
        <f>SUMIFS(IncrementalChanges2020[1934],IncrementalChanges2020[[Enable]:[Enable]],TRUE,IncrementalChanges2020[[Voltage]:[Voltage]],CONCATENATE("&gt;",'Age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Q47">
        <f>SUMIFS(IncrementalChanges2020[1933],IncrementalChanges2020[[Enable]:[Enable]],TRUE,IncrementalChanges2020[[Voltage]:[Voltage]],CONCATENATE("&gt;",'Age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R47">
        <f>SUMIFS(IncrementalChanges2020[1932],IncrementalChanges2020[[Enable]:[Enable]],TRUE,IncrementalChanges2020[[Voltage]:[Voltage]],CONCATENATE("&gt;",'Age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S47">
        <f>SUMIFS(IncrementalChanges2020[1931],IncrementalChanges2020[[Enable]:[Enable]],TRUE,IncrementalChanges2020[[Voltage]:[Voltage]],CONCATENATE("&gt;",'Age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T47">
        <f>SUMIFS(IncrementalChanges2020[1930],IncrementalChanges2020[[Enable]:[Enable]],TRUE,IncrementalChanges2020[[Voltage]:[Voltage]],CONCATENATE("&gt;",'Age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U47">
        <f>SUMIFS(IncrementalChanges2020[1929],IncrementalChanges2020[[Enable]:[Enable]],TRUE,IncrementalChanges2020[[Voltage]:[Voltage]],CONCATENATE("&gt;",'Age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V47">
        <f>SUMIFS(IncrementalChanges2020[1928],IncrementalChanges2020[[Enable]:[Enable]],TRUE,IncrementalChanges2020[[Voltage]:[Voltage]],CONCATENATE("&gt;",'Age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W47">
        <f>SUMIFS(IncrementalChanges2020[1927],IncrementalChanges2020[[Enable]:[Enable]],TRUE,IncrementalChanges2020[[Voltage]:[Voltage]],CONCATENATE("&gt;",'Age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X47">
        <f>SUMIFS(IncrementalChanges2020[1926],IncrementalChanges2020[[Enable]:[Enable]],TRUE,IncrementalChanges2020[[Voltage]:[Voltage]],CONCATENATE("&gt;",'Age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Y47">
        <f>SUMIFS(IncrementalChanges2020[1925],IncrementalChanges2020[[Enable]:[Enable]],TRUE,IncrementalChanges2020[[Voltage]:[Voltage]],CONCATENATE("&gt;",'Age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  <c r="CZ47">
        <f>SUMIFS(IncrementalChanges2020[1924],IncrementalChanges2020[[Enable]:[Enable]],TRUE,IncrementalChanges2020[[Voltage]:[Voltage]],CONCATENATE("&gt;",'Age Profile - 2020'!$D47),IncrementalChanges2020[[Voltage]:[Voltage]], CONCATENATE("&lt;=", 'Age Profile - 2020'!$E47),IncrementalChanges2020[[Type]:[Type]],'Age Profile - 2020'!$F47)</f>
        <v>0</v>
      </c>
    </row>
    <row r="48" spans="1:104" x14ac:dyDescent="0.25">
      <c r="C48" t="s">
        <v>36</v>
      </c>
      <c r="D48">
        <v>67</v>
      </c>
      <c r="E48">
        <v>132</v>
      </c>
      <c r="F48" t="s">
        <v>7</v>
      </c>
      <c r="G48" s="1">
        <f t="shared" si="4"/>
        <v>-324</v>
      </c>
      <c r="H48">
        <f>SUMIFS(IncrementalChanges2020[2020],IncrementalChanges2020[[Enable]:[Enable]],TRUE,IncrementalChanges2020[[Voltage]:[Voltage]],CONCATENATE("&gt;",'Age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I48">
        <f>SUMIFS(IncrementalChanges2020[2019],IncrementalChanges2020[[Enable]:[Enable]],TRUE,IncrementalChanges2020[[Voltage]:[Voltage]],CONCATENATE("&gt;",'Age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J48">
        <f>SUMIFS(IncrementalChanges2020[2018],IncrementalChanges2020[[Enable]:[Enable]],TRUE,IncrementalChanges2020[[Voltage]:[Voltage]],CONCATENATE("&gt;",'Age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-3</v>
      </c>
      <c r="K48">
        <f>SUMIFS(IncrementalChanges2020[2017],IncrementalChanges2020[[Enable]:[Enable]],TRUE,IncrementalChanges2020[[Voltage]:[Voltage]],CONCATENATE("&gt;",'Age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-3</v>
      </c>
      <c r="L48">
        <f>SUMIFS(IncrementalChanges2020[2016],IncrementalChanges2020[[Enable]:[Enable]],TRUE,IncrementalChanges2020[[Voltage]:[Voltage]],CONCATENATE("&gt;",'Age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M48">
        <f>SUMIFS(IncrementalChanges2020[2020],IncrementalChanges2020[[Enable]:[Enable]],TRUE,IncrementalChanges2020[[Voltage]:[Voltage]],CONCATENATE("&gt;",'Age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N48">
        <f>SUMIFS(IncrementalChanges2020[2014],IncrementalChanges2020[[Enable]:[Enable]],TRUE,IncrementalChanges2020[[Voltage]:[Voltage]],CONCATENATE("&gt;",'Age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-7</v>
      </c>
      <c r="O48">
        <f>SUMIFS(IncrementalChanges2020[2013],IncrementalChanges2020[[Enable]:[Enable]],TRUE,IncrementalChanges2020[[Voltage]:[Voltage]],CONCATENATE("&gt;",'Age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-14</v>
      </c>
      <c r="P48">
        <f>SUMIFS(IncrementalChanges2020[2012],IncrementalChanges2020[[Enable]:[Enable]],TRUE,IncrementalChanges2020[[Voltage]:[Voltage]],CONCATENATE("&gt;",'Age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Q48">
        <f>SUMIFS(IncrementalChanges2020[2011],IncrementalChanges2020[[Enable]:[Enable]],TRUE,IncrementalChanges2020[[Voltage]:[Voltage]],CONCATENATE("&gt;",'Age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-6</v>
      </c>
      <c r="R48">
        <f>SUMIFS(IncrementalChanges2020[2010],IncrementalChanges2020[[Enable]:[Enable]],TRUE,IncrementalChanges2020[[Voltage]:[Voltage]],CONCATENATE("&gt;",'Age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-4</v>
      </c>
      <c r="S48">
        <f>SUMIFS(IncrementalChanges2020[2009],IncrementalChanges2020[[Enable]:[Enable]],TRUE,IncrementalChanges2020[[Voltage]:[Voltage]],CONCATENATE("&gt;",'Age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-6</v>
      </c>
      <c r="T48">
        <f>SUMIFS(IncrementalChanges2020[2008],IncrementalChanges2020[[Enable]:[Enable]],TRUE,IncrementalChanges2020[[Voltage]:[Voltage]],CONCATENATE("&gt;",'Age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-6</v>
      </c>
      <c r="U48">
        <f>SUMIFS(IncrementalChanges2020[2007],IncrementalChanges2020[[Enable]:[Enable]],TRUE,IncrementalChanges2020[[Voltage]:[Voltage]],CONCATENATE("&gt;",'Age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-6</v>
      </c>
      <c r="V48">
        <f>SUMIFS(IncrementalChanges2020[2006],IncrementalChanges2020[[Enable]:[Enable]],TRUE,IncrementalChanges2020[[Voltage]:[Voltage]],CONCATENATE("&gt;",'Age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W48">
        <f>SUMIFS(IncrementalChanges2020[2005],IncrementalChanges2020[[Enable]:[Enable]],TRUE,IncrementalChanges2020[[Voltage]:[Voltage]],CONCATENATE("&gt;",'Age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X48">
        <f>SUMIFS(IncrementalChanges2020[2004],IncrementalChanges2020[[Enable]:[Enable]],TRUE,IncrementalChanges2020[[Voltage]:[Voltage]],CONCATENATE("&gt;",'Age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Y48">
        <f>SUMIFS(IncrementalChanges2020[2003],IncrementalChanges2020[[Enable]:[Enable]],TRUE,IncrementalChanges2020[[Voltage]:[Voltage]],CONCATENATE("&gt;",'Age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Z48">
        <f>SUMIFS(IncrementalChanges2020[2002],IncrementalChanges2020[[Enable]:[Enable]],TRUE,IncrementalChanges2020[[Voltage]:[Voltage]],CONCATENATE("&gt;",'Age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AA48">
        <f>SUMIFS(IncrementalChanges2020[2001],IncrementalChanges2020[[Enable]:[Enable]],TRUE,IncrementalChanges2020[[Voltage]:[Voltage]],CONCATENATE("&gt;",'Age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AB48">
        <f>SUMIFS(IncrementalChanges2020[2000],IncrementalChanges2020[[Enable]:[Enable]],TRUE,IncrementalChanges2020[[Voltage]:[Voltage]],CONCATENATE("&gt;",'Age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-10</v>
      </c>
      <c r="AC48">
        <f>SUMIFS(IncrementalChanges2020[1999],IncrementalChanges2020[[Enable]:[Enable]],TRUE,IncrementalChanges2020[[Voltage]:[Voltage]],CONCATENATE("&gt;",'Age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</v>
      </c>
      <c r="AD48">
        <f>SUMIFS(IncrementalChanges2020[1998],IncrementalChanges2020[[Enable]:[Enable]],TRUE,IncrementalChanges2020[[Voltage]:[Voltage]],CONCATENATE("&gt;",'Age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</v>
      </c>
      <c r="AE48">
        <f>SUMIFS(IncrementalChanges2020[1997],IncrementalChanges2020[[Enable]:[Enable]],TRUE,IncrementalChanges2020[[Voltage]:[Voltage]],CONCATENATE("&gt;",'Age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-6</v>
      </c>
      <c r="AF48">
        <f>SUMIFS(IncrementalChanges2020[1996],IncrementalChanges2020[[Enable]:[Enable]],TRUE,IncrementalChanges2020[[Voltage]:[Voltage]],CONCATENATE("&gt;",'Age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AG48">
        <f>SUMIFS(IncrementalChanges2020[1995],IncrementalChanges2020[[Enable]:[Enable]],TRUE,IncrementalChanges2020[[Voltage]:[Voltage]],CONCATENATE("&gt;",'Age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-3</v>
      </c>
      <c r="AH48">
        <f>SUMIFS(IncrementalChanges2020[1994],IncrementalChanges2020[[Enable]:[Enable]],TRUE,IncrementalChanges2020[[Voltage]:[Voltage]],CONCATENATE("&gt;",'Age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</v>
      </c>
      <c r="AI48">
        <f>SUMIFS(IncrementalChanges2020[1993],IncrementalChanges2020[[Enable]:[Enable]],TRUE,IncrementalChanges2020[[Voltage]:[Voltage]],CONCATENATE("&gt;",'Age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AJ48">
        <f>SUMIFS(IncrementalChanges2020[1992],IncrementalChanges2020[[Enable]:[Enable]],TRUE,IncrementalChanges2020[[Voltage]:[Voltage]],CONCATENATE("&gt;",'Age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-3</v>
      </c>
      <c r="AK48">
        <f>SUMIFS(IncrementalChanges2020[1991],IncrementalChanges2020[[Enable]:[Enable]],TRUE,IncrementalChanges2020[[Voltage]:[Voltage]],CONCATENATE("&gt;",'Age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-5</v>
      </c>
      <c r="AL48">
        <f>SUMIFS(IncrementalChanges2020[1990],IncrementalChanges2020[[Enable]:[Enable]],TRUE,IncrementalChanges2020[[Voltage]:[Voltage]],CONCATENATE("&gt;",'Age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AM48">
        <f>SUMIFS(IncrementalChanges2020[1989],IncrementalChanges2020[[Enable]:[Enable]],TRUE,IncrementalChanges2020[[Voltage]:[Voltage]],CONCATENATE("&gt;",'Age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</v>
      </c>
      <c r="AN48">
        <f>SUMIFS(IncrementalChanges2020[1988],IncrementalChanges2020[[Enable]:[Enable]],TRUE,IncrementalChanges2020[[Voltage]:[Voltage]],CONCATENATE("&gt;",'Age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-14</v>
      </c>
      <c r="AO48">
        <f>SUMIFS(IncrementalChanges2020[1987],IncrementalChanges2020[[Enable]:[Enable]],TRUE,IncrementalChanges2020[[Voltage]:[Voltage]],CONCATENATE("&gt;",'Age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-25</v>
      </c>
      <c r="AP48">
        <f>SUMIFS(IncrementalChanges2020[1986],IncrementalChanges2020[[Enable]:[Enable]],TRUE,IncrementalChanges2020[[Voltage]:[Voltage]],CONCATENATE("&gt;",'Age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</v>
      </c>
      <c r="AQ48">
        <f>SUMIFS(IncrementalChanges2020[1985],IncrementalChanges2020[[Enable]:[Enable]],TRUE,IncrementalChanges2020[[Voltage]:[Voltage]],CONCATENATE("&gt;",'Age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-47</v>
      </c>
      <c r="AR48">
        <f>SUMIFS(IncrementalChanges2020[1984],IncrementalChanges2020[[Enable]:[Enable]],TRUE,IncrementalChanges2020[[Voltage]:[Voltage]],CONCATENATE("&gt;",'Age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-27</v>
      </c>
      <c r="AS48">
        <f>SUMIFS(IncrementalChanges2020[1983],IncrementalChanges2020[[Enable]:[Enable]],TRUE,IncrementalChanges2020[[Voltage]:[Voltage]],CONCATENATE("&gt;",'Age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-7</v>
      </c>
      <c r="AT48">
        <f>SUMIFS(IncrementalChanges2020[1982],IncrementalChanges2020[[Enable]:[Enable]],TRUE,IncrementalChanges2020[[Voltage]:[Voltage]],CONCATENATE("&gt;",'Age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-23</v>
      </c>
      <c r="AU48">
        <f>SUMIFS(IncrementalChanges2020[1981],IncrementalChanges2020[[Enable]:[Enable]],TRUE,IncrementalChanges2020[[Voltage]:[Voltage]],CONCATENATE("&gt;",'Age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</v>
      </c>
      <c r="AV48">
        <f>SUMIFS(IncrementalChanges2020[1980],IncrementalChanges2020[[Enable]:[Enable]],TRUE,IncrementalChanges2020[[Voltage]:[Voltage]],CONCATENATE("&gt;",'Age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-4</v>
      </c>
      <c r="AW48">
        <f>SUMIFS(IncrementalChanges2020[1979],IncrementalChanges2020[[Enable]:[Enable]],TRUE,IncrementalChanges2020[[Voltage]:[Voltage]],CONCATENATE("&gt;",'Age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-9</v>
      </c>
      <c r="AX48">
        <f>SUMIFS(IncrementalChanges2020[1978],IncrementalChanges2020[[Enable]:[Enable]],TRUE,IncrementalChanges2020[[Voltage]:[Voltage]],CONCATENATE("&gt;",'Age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-26</v>
      </c>
      <c r="AY48">
        <f>SUMIFS(IncrementalChanges2020[1977],IncrementalChanges2020[[Enable]:[Enable]],TRUE,IncrementalChanges2020[[Voltage]:[Voltage]],CONCATENATE("&gt;",'Age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-7</v>
      </c>
      <c r="AZ48">
        <f>SUMIFS(IncrementalChanges2020[1976],IncrementalChanges2020[[Enable]:[Enable]],TRUE,IncrementalChanges2020[[Voltage]:[Voltage]],CONCATENATE("&gt;",'Age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A48">
        <f>SUMIFS(IncrementalChanges2020[1975],IncrementalChanges2020[[Enable]:[Enable]],TRUE,IncrementalChanges2020[[Voltage]:[Voltage]],CONCATENATE("&gt;",'Age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-7</v>
      </c>
      <c r="BB48">
        <f>SUMIFS(IncrementalChanges2020[1974],IncrementalChanges2020[[Enable]:[Enable]],TRUE,IncrementalChanges2020[[Voltage]:[Voltage]],CONCATENATE("&gt;",'Age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C48">
        <f>SUMIFS(IncrementalChanges2020[1973],IncrementalChanges2020[[Enable]:[Enable]],TRUE,IncrementalChanges2020[[Voltage]:[Voltage]],CONCATENATE("&gt;",'Age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D48">
        <f>SUMIFS(IncrementalChanges2020[1972],IncrementalChanges2020[[Enable]:[Enable]],TRUE,IncrementalChanges2020[[Voltage]:[Voltage]],CONCATENATE("&gt;",'Age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</v>
      </c>
      <c r="BE48">
        <f>SUMIFS(IncrementalChanges2020[1971],IncrementalChanges2020[[Enable]:[Enable]],TRUE,IncrementalChanges2020[[Voltage]:[Voltage]],CONCATENATE("&gt;",'Age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F48">
        <f>SUMIFS(IncrementalChanges2020[1970],IncrementalChanges2020[[Enable]:[Enable]],TRUE,IncrementalChanges2020[[Voltage]:[Voltage]],CONCATENATE("&gt;",'Age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G48">
        <f>SUMIFS(IncrementalChanges2020[1969],IncrementalChanges2020[[Enable]:[Enable]],TRUE,IncrementalChanges2020[[Voltage]:[Voltage]],CONCATENATE("&gt;",'Age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H48">
        <f>SUMIFS(IncrementalChanges2020[1968],IncrementalChanges2020[[Enable]:[Enable]],TRUE,IncrementalChanges2020[[Voltage]:[Voltage]],CONCATENATE("&gt;",'Age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I48">
        <f>SUMIFS(IncrementalChanges2020[1967],IncrementalChanges2020[[Enable]:[Enable]],TRUE,IncrementalChanges2020[[Voltage]:[Voltage]],CONCATENATE("&gt;",'Age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J48">
        <f>SUMIFS(IncrementalChanges2020[1966],IncrementalChanges2020[[Enable]:[Enable]],TRUE,IncrementalChanges2020[[Voltage]:[Voltage]],CONCATENATE("&gt;",'Age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K48">
        <f>SUMIFS(IncrementalChanges2020[1965],IncrementalChanges2020[[Enable]:[Enable]],TRUE,IncrementalChanges2020[[Voltage]:[Voltage]],CONCATENATE("&gt;",'Age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-14</v>
      </c>
      <c r="BL48">
        <f>SUMIFS(IncrementalChanges2020[1964],IncrementalChanges2020[[Enable]:[Enable]],TRUE,IncrementalChanges2020[[Voltage]:[Voltage]],CONCATENATE("&gt;",'Age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-20</v>
      </c>
      <c r="BM48">
        <f>SUMIFS(IncrementalChanges2020[1963],IncrementalChanges2020[[Enable]:[Enable]],TRUE,IncrementalChanges2020[[Voltage]:[Voltage]],CONCATENATE("&gt;",'Age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-2</v>
      </c>
      <c r="BN48">
        <f>SUMIFS(IncrementalChanges2020[1962],IncrementalChanges2020[[Enable]:[Enable]],TRUE,IncrementalChanges2020[[Voltage]:[Voltage]],CONCATENATE("&gt;",'Age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O48">
        <f>SUMIFS(IncrementalChanges2020[1961],IncrementalChanges2020[[Enable]:[Enable]],TRUE,IncrementalChanges2020[[Voltage]:[Voltage]],CONCATENATE("&gt;",'Age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P48">
        <f>SUMIFS(IncrementalChanges2020[1960],IncrementalChanges2020[[Enable]:[Enable]],TRUE,IncrementalChanges2020[[Voltage]:[Voltage]],CONCATENATE("&gt;",'Age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Q48">
        <f>SUMIFS(IncrementalChanges2020[1959],IncrementalChanges2020[[Enable]:[Enable]],TRUE,IncrementalChanges2020[[Voltage]:[Voltage]],CONCATENATE("&gt;",'Age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R48">
        <f>SUMIFS(IncrementalChanges2020[1958],IncrementalChanges2020[[Enable]:[Enable]],TRUE,IncrementalChanges2020[[Voltage]:[Voltage]],CONCATENATE("&gt;",'Age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S48">
        <f>SUMIFS(IncrementalChanges2020[1957],IncrementalChanges2020[[Enable]:[Enable]],TRUE,IncrementalChanges2020[[Voltage]:[Voltage]],CONCATENATE("&gt;",'Age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T48">
        <f>SUMIFS(IncrementalChanges2020[1956],IncrementalChanges2020[[Enable]:[Enable]],TRUE,IncrementalChanges2020[[Voltage]:[Voltage]],CONCATENATE("&gt;",'Age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U48">
        <f>SUMIFS(IncrementalChanges2020[1955],IncrementalChanges2020[[Enable]:[Enable]],TRUE,IncrementalChanges2020[[Voltage]:[Voltage]],CONCATENATE("&gt;",'Age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V48">
        <f>SUMIFS(IncrementalChanges2020[1954],IncrementalChanges2020[[Enable]:[Enable]],TRUE,IncrementalChanges2020[[Voltage]:[Voltage]],CONCATENATE("&gt;",'Age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W48">
        <f>SUMIFS(IncrementalChanges2020[1953],IncrementalChanges2020[[Enable]:[Enable]],TRUE,IncrementalChanges2020[[Voltage]:[Voltage]],CONCATENATE("&gt;",'Age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X48">
        <f>SUMIFS(IncrementalChanges2020[1952],IncrementalChanges2020[[Enable]:[Enable]],TRUE,IncrementalChanges2020[[Voltage]:[Voltage]],CONCATENATE("&gt;",'Age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Y48">
        <f>SUMIFS(IncrementalChanges2020[1951],IncrementalChanges2020[[Enable]:[Enable]],TRUE,IncrementalChanges2020[[Voltage]:[Voltage]],CONCATENATE("&gt;",'Age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BZ48">
        <f>SUMIFS(IncrementalChanges2020[1950],IncrementalChanges2020[[Enable]:[Enable]],TRUE,IncrementalChanges2020[[Voltage]:[Voltage]],CONCATENATE("&gt;",'Age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A48">
        <f>SUMIFS(IncrementalChanges2020[1949],IncrementalChanges2020[[Enable]:[Enable]],TRUE,IncrementalChanges2020[[Voltage]:[Voltage]],CONCATENATE("&gt;",'Age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B48">
        <f>SUMIFS(IncrementalChanges2020[1948],IncrementalChanges2020[[Enable]:[Enable]],TRUE,IncrementalChanges2020[[Voltage]:[Voltage]],CONCATENATE("&gt;",'Age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C48">
        <f>SUMIFS(IncrementalChanges2020[1947],IncrementalChanges2020[[Enable]:[Enable]],TRUE,IncrementalChanges2020[[Voltage]:[Voltage]],CONCATENATE("&gt;",'Age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D48">
        <f>SUMIFS(IncrementalChanges2020[1946],IncrementalChanges2020[[Enable]:[Enable]],TRUE,IncrementalChanges2020[[Voltage]:[Voltage]],CONCATENATE("&gt;",'Age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E48">
        <f>SUMIFS(IncrementalChanges2020[1945],IncrementalChanges2020[[Enable]:[Enable]],TRUE,IncrementalChanges2020[[Voltage]:[Voltage]],CONCATENATE("&gt;",'Age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F48">
        <f>SUMIFS(IncrementalChanges2020[1944],IncrementalChanges2020[[Enable]:[Enable]],TRUE,IncrementalChanges2020[[Voltage]:[Voltage]],CONCATENATE("&gt;",'Age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G48">
        <f>SUMIFS(IncrementalChanges2020[1943],IncrementalChanges2020[[Enable]:[Enable]],TRUE,IncrementalChanges2020[[Voltage]:[Voltage]],CONCATENATE("&gt;",'Age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H48">
        <f>SUMIFS(IncrementalChanges2020[1942],IncrementalChanges2020[[Enable]:[Enable]],TRUE,IncrementalChanges2020[[Voltage]:[Voltage]],CONCATENATE("&gt;",'Age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I48">
        <f>SUMIFS(IncrementalChanges2020[1941],IncrementalChanges2020[[Enable]:[Enable]],TRUE,IncrementalChanges2020[[Voltage]:[Voltage]],CONCATENATE("&gt;",'Age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J48">
        <f>SUMIFS(IncrementalChanges2020[1940],IncrementalChanges2020[[Enable]:[Enable]],TRUE,IncrementalChanges2020[[Voltage]:[Voltage]],CONCATENATE("&gt;",'Age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K48">
        <f>SUMIFS(IncrementalChanges2020[1939],IncrementalChanges2020[[Enable]:[Enable]],TRUE,IncrementalChanges2020[[Voltage]:[Voltage]],CONCATENATE("&gt;",'Age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L48">
        <f>SUMIFS(IncrementalChanges2020[1938],IncrementalChanges2020[[Enable]:[Enable]],TRUE,IncrementalChanges2020[[Voltage]:[Voltage]],CONCATENATE("&gt;",'Age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M48">
        <f>SUMIFS(IncrementalChanges2020[1937],IncrementalChanges2020[[Enable]:[Enable]],TRUE,IncrementalChanges2020[[Voltage]:[Voltage]],CONCATENATE("&gt;",'Age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N48">
        <f>SUMIFS(IncrementalChanges2020[1936],IncrementalChanges2020[[Enable]:[Enable]],TRUE,IncrementalChanges2020[[Voltage]:[Voltage]],CONCATENATE("&gt;",'Age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O48">
        <f>SUMIFS(IncrementalChanges2020[1935],IncrementalChanges2020[[Enable]:[Enable]],TRUE,IncrementalChanges2020[[Voltage]:[Voltage]],CONCATENATE("&gt;",'Age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P48">
        <f>SUMIFS(IncrementalChanges2020[1934],IncrementalChanges2020[[Enable]:[Enable]],TRUE,IncrementalChanges2020[[Voltage]:[Voltage]],CONCATENATE("&gt;",'Age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Q48">
        <f>SUMIFS(IncrementalChanges2020[1933],IncrementalChanges2020[[Enable]:[Enable]],TRUE,IncrementalChanges2020[[Voltage]:[Voltage]],CONCATENATE("&gt;",'Age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R48">
        <f>SUMIFS(IncrementalChanges2020[1932],IncrementalChanges2020[[Enable]:[Enable]],TRUE,IncrementalChanges2020[[Voltage]:[Voltage]],CONCATENATE("&gt;",'Age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S48">
        <f>SUMIFS(IncrementalChanges2020[1931],IncrementalChanges2020[[Enable]:[Enable]],TRUE,IncrementalChanges2020[[Voltage]:[Voltage]],CONCATENATE("&gt;",'Age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T48">
        <f>SUMIFS(IncrementalChanges2020[1930],IncrementalChanges2020[[Enable]:[Enable]],TRUE,IncrementalChanges2020[[Voltage]:[Voltage]],CONCATENATE("&gt;",'Age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U48">
        <f>SUMIFS(IncrementalChanges2020[1929],IncrementalChanges2020[[Enable]:[Enable]],TRUE,IncrementalChanges2020[[Voltage]:[Voltage]],CONCATENATE("&gt;",'Age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V48">
        <f>SUMIFS(IncrementalChanges2020[1928],IncrementalChanges2020[[Enable]:[Enable]],TRUE,IncrementalChanges2020[[Voltage]:[Voltage]],CONCATENATE("&gt;",'Age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W48">
        <f>SUMIFS(IncrementalChanges2020[1927],IncrementalChanges2020[[Enable]:[Enable]],TRUE,IncrementalChanges2020[[Voltage]:[Voltage]],CONCATENATE("&gt;",'Age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X48">
        <f>SUMIFS(IncrementalChanges2020[1926],IncrementalChanges2020[[Enable]:[Enable]],TRUE,IncrementalChanges2020[[Voltage]:[Voltage]],CONCATENATE("&gt;",'Age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Y48">
        <f>SUMIFS(IncrementalChanges2020[1925],IncrementalChanges2020[[Enable]:[Enable]],TRUE,IncrementalChanges2020[[Voltage]:[Voltage]],CONCATENATE("&gt;",'Age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  <c r="CZ48">
        <f>SUMIFS(IncrementalChanges2020[1924],IncrementalChanges2020[[Enable]:[Enable]],TRUE,IncrementalChanges2020[[Voltage]:[Voltage]],CONCATENATE("&gt;",'Age Profile - 2020'!$D48),IncrementalChanges2020[[Voltage]:[Voltage]], CONCATENATE("&lt;=", 'Age Profile - 2020'!$E48),IncrementalChanges2020[[Type]:[Type]],'Age Profile - 2020'!$F48)</f>
        <v>0</v>
      </c>
    </row>
    <row r="49" spans="3:104" x14ac:dyDescent="0.25">
      <c r="C49" t="s">
        <v>37</v>
      </c>
      <c r="D49">
        <v>133</v>
      </c>
      <c r="E49">
        <v>275</v>
      </c>
      <c r="F49" t="s">
        <v>7</v>
      </c>
      <c r="G49" s="1">
        <f t="shared" si="4"/>
        <v>-299</v>
      </c>
      <c r="H49">
        <f>SUMIFS(IncrementalChanges2020[2020],IncrementalChanges2020[[Enable]:[Enable]],TRUE,IncrementalChanges2020[[Voltage]:[Voltage]],CONCATENATE("&gt;",'Age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-11</v>
      </c>
      <c r="I49">
        <f>SUMIFS(IncrementalChanges2020[2019],IncrementalChanges2020[[Enable]:[Enable]],TRUE,IncrementalChanges2020[[Voltage]:[Voltage]],CONCATENATE("&gt;",'Age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J49">
        <f>SUMIFS(IncrementalChanges2020[2018],IncrementalChanges2020[[Enable]:[Enable]],TRUE,IncrementalChanges2020[[Voltage]:[Voltage]],CONCATENATE("&gt;",'Age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K49">
        <f>SUMIFS(IncrementalChanges2020[2017],IncrementalChanges2020[[Enable]:[Enable]],TRUE,IncrementalChanges2020[[Voltage]:[Voltage]],CONCATENATE("&gt;",'Age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L49">
        <f>SUMIFS(IncrementalChanges2020[2016],IncrementalChanges2020[[Enable]:[Enable]],TRUE,IncrementalChanges2020[[Voltage]:[Voltage]],CONCATENATE("&gt;",'Age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M49">
        <f>SUMIFS(IncrementalChanges2020[2020],IncrementalChanges2020[[Enable]:[Enable]],TRUE,IncrementalChanges2020[[Voltage]:[Voltage]],CONCATENATE("&gt;",'Age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-11</v>
      </c>
      <c r="N49">
        <f>SUMIFS(IncrementalChanges2020[2014],IncrementalChanges2020[[Enable]:[Enable]],TRUE,IncrementalChanges2020[[Voltage]:[Voltage]],CONCATENATE("&gt;",'Age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-26</v>
      </c>
      <c r="O49">
        <f>SUMIFS(IncrementalChanges2020[2013],IncrementalChanges2020[[Enable]:[Enable]],TRUE,IncrementalChanges2020[[Voltage]:[Voltage]],CONCATENATE("&gt;",'Age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-11</v>
      </c>
      <c r="P49">
        <f>SUMIFS(IncrementalChanges2020[2012],IncrementalChanges2020[[Enable]:[Enable]],TRUE,IncrementalChanges2020[[Voltage]:[Voltage]],CONCATENATE("&gt;",'Age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Q49">
        <f>SUMIFS(IncrementalChanges2020[2011],IncrementalChanges2020[[Enable]:[Enable]],TRUE,IncrementalChanges2020[[Voltage]:[Voltage]],CONCATENATE("&gt;",'Age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R49">
        <f>SUMIFS(IncrementalChanges2020[2010],IncrementalChanges2020[[Enable]:[Enable]],TRUE,IncrementalChanges2020[[Voltage]:[Voltage]],CONCATENATE("&gt;",'Age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S49">
        <f>SUMIFS(IncrementalChanges2020[2009],IncrementalChanges2020[[Enable]:[Enable]],TRUE,IncrementalChanges2020[[Voltage]:[Voltage]],CONCATENATE("&gt;",'Age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T49">
        <f>SUMIFS(IncrementalChanges2020[2008],IncrementalChanges2020[[Enable]:[Enable]],TRUE,IncrementalChanges2020[[Voltage]:[Voltage]],CONCATENATE("&gt;",'Age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U49">
        <f>SUMIFS(IncrementalChanges2020[2007],IncrementalChanges2020[[Enable]:[Enable]],TRUE,IncrementalChanges2020[[Voltage]:[Voltage]],CONCATENATE("&gt;",'Age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V49">
        <f>SUMIFS(IncrementalChanges2020[2006],IncrementalChanges2020[[Enable]:[Enable]],TRUE,IncrementalChanges2020[[Voltage]:[Voltage]],CONCATENATE("&gt;",'Age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-4</v>
      </c>
      <c r="W49">
        <f>SUMIFS(IncrementalChanges2020[2005],IncrementalChanges2020[[Enable]:[Enable]],TRUE,IncrementalChanges2020[[Voltage]:[Voltage]],CONCATENATE("&gt;",'Age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-8</v>
      </c>
      <c r="X49">
        <f>SUMIFS(IncrementalChanges2020[2004],IncrementalChanges2020[[Enable]:[Enable]],TRUE,IncrementalChanges2020[[Voltage]:[Voltage]],CONCATENATE("&gt;",'Age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Y49">
        <f>SUMIFS(IncrementalChanges2020[2003],IncrementalChanges2020[[Enable]:[Enable]],TRUE,IncrementalChanges2020[[Voltage]:[Voltage]],CONCATENATE("&gt;",'Age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Z49">
        <f>SUMIFS(IncrementalChanges2020[2002],IncrementalChanges2020[[Enable]:[Enable]],TRUE,IncrementalChanges2020[[Voltage]:[Voltage]],CONCATENATE("&gt;",'Age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A49">
        <f>SUMIFS(IncrementalChanges2020[2001],IncrementalChanges2020[[Enable]:[Enable]],TRUE,IncrementalChanges2020[[Voltage]:[Voltage]],CONCATENATE("&gt;",'Age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</v>
      </c>
      <c r="AB49">
        <f>SUMIFS(IncrementalChanges2020[2000],IncrementalChanges2020[[Enable]:[Enable]],TRUE,IncrementalChanges2020[[Voltage]:[Voltage]],CONCATENATE("&gt;",'Age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-4</v>
      </c>
      <c r="AC49">
        <f>SUMIFS(IncrementalChanges2020[1999],IncrementalChanges2020[[Enable]:[Enable]],TRUE,IncrementalChanges2020[[Voltage]:[Voltage]],CONCATENATE("&gt;",'Age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-11</v>
      </c>
      <c r="AD49">
        <f>SUMIFS(IncrementalChanges2020[1998],IncrementalChanges2020[[Enable]:[Enable]],TRUE,IncrementalChanges2020[[Voltage]:[Voltage]],CONCATENATE("&gt;",'Age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E49">
        <f>SUMIFS(IncrementalChanges2020[1997],IncrementalChanges2020[[Enable]:[Enable]],TRUE,IncrementalChanges2020[[Voltage]:[Voltage]],CONCATENATE("&gt;",'Age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</v>
      </c>
      <c r="AF49">
        <f>SUMIFS(IncrementalChanges2020[1996],IncrementalChanges2020[[Enable]:[Enable]],TRUE,IncrementalChanges2020[[Voltage]:[Voltage]],CONCATENATE("&gt;",'Age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-7</v>
      </c>
      <c r="AG49">
        <f>SUMIFS(IncrementalChanges2020[1995],IncrementalChanges2020[[Enable]:[Enable]],TRUE,IncrementalChanges2020[[Voltage]:[Voltage]],CONCATENATE("&gt;",'Age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-13</v>
      </c>
      <c r="AH49">
        <f>SUMIFS(IncrementalChanges2020[1994],IncrementalChanges2020[[Enable]:[Enable]],TRUE,IncrementalChanges2020[[Voltage]:[Voltage]],CONCATENATE("&gt;",'Age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</v>
      </c>
      <c r="AI49">
        <f>SUMIFS(IncrementalChanges2020[1993],IncrementalChanges2020[[Enable]:[Enable]],TRUE,IncrementalChanges2020[[Voltage]:[Voltage]],CONCATENATE("&gt;",'Age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J49">
        <f>SUMIFS(IncrementalChanges2020[1992],IncrementalChanges2020[[Enable]:[Enable]],TRUE,IncrementalChanges2020[[Voltage]:[Voltage]],CONCATENATE("&gt;",'Age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-11</v>
      </c>
      <c r="AK49">
        <f>SUMIFS(IncrementalChanges2020[1991],IncrementalChanges2020[[Enable]:[Enable]],TRUE,IncrementalChanges2020[[Voltage]:[Voltage]],CONCATENATE("&gt;",'Age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L49">
        <f>SUMIFS(IncrementalChanges2020[1990],IncrementalChanges2020[[Enable]:[Enable]],TRUE,IncrementalChanges2020[[Voltage]:[Voltage]],CONCATENATE("&gt;",'Age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</v>
      </c>
      <c r="AM49">
        <f>SUMIFS(IncrementalChanges2020[1989],IncrementalChanges2020[[Enable]:[Enable]],TRUE,IncrementalChanges2020[[Voltage]:[Voltage]],CONCATENATE("&gt;",'Age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-10</v>
      </c>
      <c r="AN49">
        <f>SUMIFS(IncrementalChanges2020[1988],IncrementalChanges2020[[Enable]:[Enable]],TRUE,IncrementalChanges2020[[Voltage]:[Voltage]],CONCATENATE("&gt;",'Age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O49">
        <f>SUMIFS(IncrementalChanges2020[1987],IncrementalChanges2020[[Enable]:[Enable]],TRUE,IncrementalChanges2020[[Voltage]:[Voltage]],CONCATENATE("&gt;",'Age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-9</v>
      </c>
      <c r="AP49">
        <f>SUMIFS(IncrementalChanges2020[1986],IncrementalChanges2020[[Enable]:[Enable]],TRUE,IncrementalChanges2020[[Voltage]:[Voltage]],CONCATENATE("&gt;",'Age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</v>
      </c>
      <c r="AQ49">
        <f>SUMIFS(IncrementalChanges2020[1985],IncrementalChanges2020[[Enable]:[Enable]],TRUE,IncrementalChanges2020[[Voltage]:[Voltage]],CONCATENATE("&gt;",'Age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-34</v>
      </c>
      <c r="AR49">
        <f>SUMIFS(IncrementalChanges2020[1984],IncrementalChanges2020[[Enable]:[Enable]],TRUE,IncrementalChanges2020[[Voltage]:[Voltage]],CONCATENATE("&gt;",'Age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-36</v>
      </c>
      <c r="AS49">
        <f>SUMIFS(IncrementalChanges2020[1983],IncrementalChanges2020[[Enable]:[Enable]],TRUE,IncrementalChanges2020[[Voltage]:[Voltage]],CONCATENATE("&gt;",'Age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T49">
        <f>SUMIFS(IncrementalChanges2020[1982],IncrementalChanges2020[[Enable]:[Enable]],TRUE,IncrementalChanges2020[[Voltage]:[Voltage]],CONCATENATE("&gt;",'Age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-2</v>
      </c>
      <c r="AU49">
        <f>SUMIFS(IncrementalChanges2020[1981],IncrementalChanges2020[[Enable]:[Enable]],TRUE,IncrementalChanges2020[[Voltage]:[Voltage]],CONCATENATE("&gt;",'Age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V49">
        <f>SUMIFS(IncrementalChanges2020[1980],IncrementalChanges2020[[Enable]:[Enable]],TRUE,IncrementalChanges2020[[Voltage]:[Voltage]],CONCATENATE("&gt;",'Age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AW49">
        <f>SUMIFS(IncrementalChanges2020[1979],IncrementalChanges2020[[Enable]:[Enable]],TRUE,IncrementalChanges2020[[Voltage]:[Voltage]],CONCATENATE("&gt;",'Age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-19</v>
      </c>
      <c r="AX49">
        <f>SUMIFS(IncrementalChanges2020[1978],IncrementalChanges2020[[Enable]:[Enable]],TRUE,IncrementalChanges2020[[Voltage]:[Voltage]],CONCATENATE("&gt;",'Age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-46</v>
      </c>
      <c r="AY49">
        <f>SUMIFS(IncrementalChanges2020[1977],IncrementalChanges2020[[Enable]:[Enable]],TRUE,IncrementalChanges2020[[Voltage]:[Voltage]],CONCATENATE("&gt;",'Age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-6</v>
      </c>
      <c r="AZ49">
        <f>SUMIFS(IncrementalChanges2020[1976],IncrementalChanges2020[[Enable]:[Enable]],TRUE,IncrementalChanges2020[[Voltage]:[Voltage]],CONCATENATE("&gt;",'Age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</v>
      </c>
      <c r="BA49">
        <f>SUMIFS(IncrementalChanges2020[1975],IncrementalChanges2020[[Enable]:[Enable]],TRUE,IncrementalChanges2020[[Voltage]:[Voltage]],CONCATENATE("&gt;",'Age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</v>
      </c>
      <c r="BB49">
        <f>SUMIFS(IncrementalChanges2020[1974],IncrementalChanges2020[[Enable]:[Enable]],TRUE,IncrementalChanges2020[[Voltage]:[Voltage]],CONCATENATE("&gt;",'Age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-4</v>
      </c>
      <c r="BC49">
        <f>SUMIFS(IncrementalChanges2020[1973],IncrementalChanges2020[[Enable]:[Enable]],TRUE,IncrementalChanges2020[[Voltage]:[Voltage]],CONCATENATE("&gt;",'Age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D49">
        <f>SUMIFS(IncrementalChanges2020[1972],IncrementalChanges2020[[Enable]:[Enable]],TRUE,IncrementalChanges2020[[Voltage]:[Voltage]],CONCATENATE("&gt;",'Age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E49">
        <f>SUMIFS(IncrementalChanges2020[1971],IncrementalChanges2020[[Enable]:[Enable]],TRUE,IncrementalChanges2020[[Voltage]:[Voltage]],CONCATENATE("&gt;",'Age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F49">
        <f>SUMIFS(IncrementalChanges2020[1970],IncrementalChanges2020[[Enable]:[Enable]],TRUE,IncrementalChanges2020[[Voltage]:[Voltage]],CONCATENATE("&gt;",'Age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G49">
        <f>SUMIFS(IncrementalChanges2020[1969],IncrementalChanges2020[[Enable]:[Enable]],TRUE,IncrementalChanges2020[[Voltage]:[Voltage]],CONCATENATE("&gt;",'Age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-3</v>
      </c>
      <c r="BH49">
        <f>SUMIFS(IncrementalChanges2020[1968],IncrementalChanges2020[[Enable]:[Enable]],TRUE,IncrementalChanges2020[[Voltage]:[Voltage]],CONCATENATE("&gt;",'Age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I49">
        <f>SUMIFS(IncrementalChanges2020[1967],IncrementalChanges2020[[Enable]:[Enable]],TRUE,IncrementalChanges2020[[Voltage]:[Voltage]],CONCATENATE("&gt;",'Age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J49">
        <f>SUMIFS(IncrementalChanges2020[1966],IncrementalChanges2020[[Enable]:[Enable]],TRUE,IncrementalChanges2020[[Voltage]:[Voltage]],CONCATENATE("&gt;",'Age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K49">
        <f>SUMIFS(IncrementalChanges2020[1965],IncrementalChanges2020[[Enable]:[Enable]],TRUE,IncrementalChanges2020[[Voltage]:[Voltage]],CONCATENATE("&gt;",'Age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L49">
        <f>SUMIFS(IncrementalChanges2020[1964],IncrementalChanges2020[[Enable]:[Enable]],TRUE,IncrementalChanges2020[[Voltage]:[Voltage]],CONCATENATE("&gt;",'Age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M49">
        <f>SUMIFS(IncrementalChanges2020[1963],IncrementalChanges2020[[Enable]:[Enable]],TRUE,IncrementalChanges2020[[Voltage]:[Voltage]],CONCATENATE("&gt;",'Age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N49">
        <f>SUMIFS(IncrementalChanges2020[1962],IncrementalChanges2020[[Enable]:[Enable]],TRUE,IncrementalChanges2020[[Voltage]:[Voltage]],CONCATENATE("&gt;",'Age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O49">
        <f>SUMIFS(IncrementalChanges2020[1961],IncrementalChanges2020[[Enable]:[Enable]],TRUE,IncrementalChanges2020[[Voltage]:[Voltage]],CONCATENATE("&gt;",'Age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P49">
        <f>SUMIFS(IncrementalChanges2020[1960],IncrementalChanges2020[[Enable]:[Enable]],TRUE,IncrementalChanges2020[[Voltage]:[Voltage]],CONCATENATE("&gt;",'Age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Q49">
        <f>SUMIFS(IncrementalChanges2020[1959],IncrementalChanges2020[[Enable]:[Enable]],TRUE,IncrementalChanges2020[[Voltage]:[Voltage]],CONCATENATE("&gt;",'Age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R49">
        <f>SUMIFS(IncrementalChanges2020[1958],IncrementalChanges2020[[Enable]:[Enable]],TRUE,IncrementalChanges2020[[Voltage]:[Voltage]],CONCATENATE("&gt;",'Age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S49">
        <f>SUMIFS(IncrementalChanges2020[1957],IncrementalChanges2020[[Enable]:[Enable]],TRUE,IncrementalChanges2020[[Voltage]:[Voltage]],CONCATENATE("&gt;",'Age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T49">
        <f>SUMIFS(IncrementalChanges2020[1956],IncrementalChanges2020[[Enable]:[Enable]],TRUE,IncrementalChanges2020[[Voltage]:[Voltage]],CONCATENATE("&gt;",'Age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U49">
        <f>SUMIFS(IncrementalChanges2020[1955],IncrementalChanges2020[[Enable]:[Enable]],TRUE,IncrementalChanges2020[[Voltage]:[Voltage]],CONCATENATE("&gt;",'Age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V49">
        <f>SUMIFS(IncrementalChanges2020[1954],IncrementalChanges2020[[Enable]:[Enable]],TRUE,IncrementalChanges2020[[Voltage]:[Voltage]],CONCATENATE("&gt;",'Age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W49">
        <f>SUMIFS(IncrementalChanges2020[1953],IncrementalChanges2020[[Enable]:[Enable]],TRUE,IncrementalChanges2020[[Voltage]:[Voltage]],CONCATENATE("&gt;",'Age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X49">
        <f>SUMIFS(IncrementalChanges2020[1952],IncrementalChanges2020[[Enable]:[Enable]],TRUE,IncrementalChanges2020[[Voltage]:[Voltage]],CONCATENATE("&gt;",'Age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Y49">
        <f>SUMIFS(IncrementalChanges2020[1951],IncrementalChanges2020[[Enable]:[Enable]],TRUE,IncrementalChanges2020[[Voltage]:[Voltage]],CONCATENATE("&gt;",'Age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BZ49">
        <f>SUMIFS(IncrementalChanges2020[1950],IncrementalChanges2020[[Enable]:[Enable]],TRUE,IncrementalChanges2020[[Voltage]:[Voltage]],CONCATENATE("&gt;",'Age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A49">
        <f>SUMIFS(IncrementalChanges2020[1949],IncrementalChanges2020[[Enable]:[Enable]],TRUE,IncrementalChanges2020[[Voltage]:[Voltage]],CONCATENATE("&gt;",'Age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B49">
        <f>SUMIFS(IncrementalChanges2020[1948],IncrementalChanges2020[[Enable]:[Enable]],TRUE,IncrementalChanges2020[[Voltage]:[Voltage]],CONCATENATE("&gt;",'Age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C49">
        <f>SUMIFS(IncrementalChanges2020[1947],IncrementalChanges2020[[Enable]:[Enable]],TRUE,IncrementalChanges2020[[Voltage]:[Voltage]],CONCATENATE("&gt;",'Age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D49">
        <f>SUMIFS(IncrementalChanges2020[1946],IncrementalChanges2020[[Enable]:[Enable]],TRUE,IncrementalChanges2020[[Voltage]:[Voltage]],CONCATENATE("&gt;",'Age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E49">
        <f>SUMIFS(IncrementalChanges2020[1945],IncrementalChanges2020[[Enable]:[Enable]],TRUE,IncrementalChanges2020[[Voltage]:[Voltage]],CONCATENATE("&gt;",'Age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F49">
        <f>SUMIFS(IncrementalChanges2020[1944],IncrementalChanges2020[[Enable]:[Enable]],TRUE,IncrementalChanges2020[[Voltage]:[Voltage]],CONCATENATE("&gt;",'Age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G49">
        <f>SUMIFS(IncrementalChanges2020[1943],IncrementalChanges2020[[Enable]:[Enable]],TRUE,IncrementalChanges2020[[Voltage]:[Voltage]],CONCATENATE("&gt;",'Age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H49">
        <f>SUMIFS(IncrementalChanges2020[1942],IncrementalChanges2020[[Enable]:[Enable]],TRUE,IncrementalChanges2020[[Voltage]:[Voltage]],CONCATENATE("&gt;",'Age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I49">
        <f>SUMIFS(IncrementalChanges2020[1941],IncrementalChanges2020[[Enable]:[Enable]],TRUE,IncrementalChanges2020[[Voltage]:[Voltage]],CONCATENATE("&gt;",'Age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J49">
        <f>SUMIFS(IncrementalChanges2020[1940],IncrementalChanges2020[[Enable]:[Enable]],TRUE,IncrementalChanges2020[[Voltage]:[Voltage]],CONCATENATE("&gt;",'Age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K49">
        <f>SUMIFS(IncrementalChanges2020[1939],IncrementalChanges2020[[Enable]:[Enable]],TRUE,IncrementalChanges2020[[Voltage]:[Voltage]],CONCATENATE("&gt;",'Age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L49">
        <f>SUMIFS(IncrementalChanges2020[1938],IncrementalChanges2020[[Enable]:[Enable]],TRUE,IncrementalChanges2020[[Voltage]:[Voltage]],CONCATENATE("&gt;",'Age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M49">
        <f>SUMIFS(IncrementalChanges2020[1937],IncrementalChanges2020[[Enable]:[Enable]],TRUE,IncrementalChanges2020[[Voltage]:[Voltage]],CONCATENATE("&gt;",'Age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N49">
        <f>SUMIFS(IncrementalChanges2020[1936],IncrementalChanges2020[[Enable]:[Enable]],TRUE,IncrementalChanges2020[[Voltage]:[Voltage]],CONCATENATE("&gt;",'Age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O49">
        <f>SUMIFS(IncrementalChanges2020[1935],IncrementalChanges2020[[Enable]:[Enable]],TRUE,IncrementalChanges2020[[Voltage]:[Voltage]],CONCATENATE("&gt;",'Age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P49">
        <f>SUMIFS(IncrementalChanges2020[1934],IncrementalChanges2020[[Enable]:[Enable]],TRUE,IncrementalChanges2020[[Voltage]:[Voltage]],CONCATENATE("&gt;",'Age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Q49">
        <f>SUMIFS(IncrementalChanges2020[1933],IncrementalChanges2020[[Enable]:[Enable]],TRUE,IncrementalChanges2020[[Voltage]:[Voltage]],CONCATENATE("&gt;",'Age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R49">
        <f>SUMIFS(IncrementalChanges2020[1932],IncrementalChanges2020[[Enable]:[Enable]],TRUE,IncrementalChanges2020[[Voltage]:[Voltage]],CONCATENATE("&gt;",'Age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S49">
        <f>SUMIFS(IncrementalChanges2020[1931],IncrementalChanges2020[[Enable]:[Enable]],TRUE,IncrementalChanges2020[[Voltage]:[Voltage]],CONCATENATE("&gt;",'Age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T49">
        <f>SUMIFS(IncrementalChanges2020[1930],IncrementalChanges2020[[Enable]:[Enable]],TRUE,IncrementalChanges2020[[Voltage]:[Voltage]],CONCATENATE("&gt;",'Age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U49">
        <f>SUMIFS(IncrementalChanges2020[1929],IncrementalChanges2020[[Enable]:[Enable]],TRUE,IncrementalChanges2020[[Voltage]:[Voltage]],CONCATENATE("&gt;",'Age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V49">
        <f>SUMIFS(IncrementalChanges2020[1928],IncrementalChanges2020[[Enable]:[Enable]],TRUE,IncrementalChanges2020[[Voltage]:[Voltage]],CONCATENATE("&gt;",'Age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W49">
        <f>SUMIFS(IncrementalChanges2020[1927],IncrementalChanges2020[[Enable]:[Enable]],TRUE,IncrementalChanges2020[[Voltage]:[Voltage]],CONCATENATE("&gt;",'Age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X49">
        <f>SUMIFS(IncrementalChanges2020[1926],IncrementalChanges2020[[Enable]:[Enable]],TRUE,IncrementalChanges2020[[Voltage]:[Voltage]],CONCATENATE("&gt;",'Age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Y49">
        <f>SUMIFS(IncrementalChanges2020[1925],IncrementalChanges2020[[Enable]:[Enable]],TRUE,IncrementalChanges2020[[Voltage]:[Voltage]],CONCATENATE("&gt;",'Age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  <c r="CZ49">
        <f>SUMIFS(IncrementalChanges2020[1924],IncrementalChanges2020[[Enable]:[Enable]],TRUE,IncrementalChanges2020[[Voltage]:[Voltage]],CONCATENATE("&gt;",'Age Profile - 2020'!$D49),IncrementalChanges2020[[Voltage]:[Voltage]], CONCATENATE("&lt;=", 'Age Profile - 2020'!$E49),IncrementalChanges2020[[Type]:[Type]],'Age Profile - 2020'!$F49)</f>
        <v>0</v>
      </c>
    </row>
    <row r="50" spans="3:104" x14ac:dyDescent="0.25">
      <c r="C50" t="s">
        <v>38</v>
      </c>
      <c r="D50">
        <v>276</v>
      </c>
      <c r="E50">
        <v>330</v>
      </c>
      <c r="F50" t="s">
        <v>7</v>
      </c>
      <c r="G50" s="1">
        <f t="shared" si="4"/>
        <v>0</v>
      </c>
      <c r="H50">
        <f>SUMIFS(IncrementalChanges2020[2020],IncrementalChanges2020[[Enable]:[Enable]],TRUE,IncrementalChanges2020[[Voltage]:[Voltage]],CONCATENATE("&gt;",'Age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I50">
        <f>SUMIFS(IncrementalChanges2020[2019],IncrementalChanges2020[[Enable]:[Enable]],TRUE,IncrementalChanges2020[[Voltage]:[Voltage]],CONCATENATE("&gt;",'Age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J50">
        <f>SUMIFS(IncrementalChanges2020[2018],IncrementalChanges2020[[Enable]:[Enable]],TRUE,IncrementalChanges2020[[Voltage]:[Voltage]],CONCATENATE("&gt;",'Age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K50">
        <f>SUMIFS(IncrementalChanges2020[2017],IncrementalChanges2020[[Enable]:[Enable]],TRUE,IncrementalChanges2020[[Voltage]:[Voltage]],CONCATENATE("&gt;",'Age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L50">
        <f>SUMIFS(IncrementalChanges2020[2016],IncrementalChanges2020[[Enable]:[Enable]],TRUE,IncrementalChanges2020[[Voltage]:[Voltage]],CONCATENATE("&gt;",'Age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M50">
        <f>SUMIFS(IncrementalChanges2020[2020],IncrementalChanges2020[[Enable]:[Enable]],TRUE,IncrementalChanges2020[[Voltage]:[Voltage]],CONCATENATE("&gt;",'Age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N50">
        <f>SUMIFS(IncrementalChanges2020[2014],IncrementalChanges2020[[Enable]:[Enable]],TRUE,IncrementalChanges2020[[Voltage]:[Voltage]],CONCATENATE("&gt;",'Age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O50">
        <f>SUMIFS(IncrementalChanges2020[2013],IncrementalChanges2020[[Enable]:[Enable]],TRUE,IncrementalChanges2020[[Voltage]:[Voltage]],CONCATENATE("&gt;",'Age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P50">
        <f>SUMIFS(IncrementalChanges2020[2012],IncrementalChanges2020[[Enable]:[Enable]],TRUE,IncrementalChanges2020[[Voltage]:[Voltage]],CONCATENATE("&gt;",'Age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Q50">
        <f>SUMIFS(IncrementalChanges2020[2011],IncrementalChanges2020[[Enable]:[Enable]],TRUE,IncrementalChanges2020[[Voltage]:[Voltage]],CONCATENATE("&gt;",'Age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R50">
        <f>SUMIFS(IncrementalChanges2020[2010],IncrementalChanges2020[[Enable]:[Enable]],TRUE,IncrementalChanges2020[[Voltage]:[Voltage]],CONCATENATE("&gt;",'Age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S50">
        <f>SUMIFS(IncrementalChanges2020[2009],IncrementalChanges2020[[Enable]:[Enable]],TRUE,IncrementalChanges2020[[Voltage]:[Voltage]],CONCATENATE("&gt;",'Age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T50">
        <f>SUMIFS(IncrementalChanges2020[2008],IncrementalChanges2020[[Enable]:[Enable]],TRUE,IncrementalChanges2020[[Voltage]:[Voltage]],CONCATENATE("&gt;",'Age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U50">
        <f>SUMIFS(IncrementalChanges2020[2007],IncrementalChanges2020[[Enable]:[Enable]],TRUE,IncrementalChanges2020[[Voltage]:[Voltage]],CONCATENATE("&gt;",'Age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V50">
        <f>SUMIFS(IncrementalChanges2020[2006],IncrementalChanges2020[[Enable]:[Enable]],TRUE,IncrementalChanges2020[[Voltage]:[Voltage]],CONCATENATE("&gt;",'Age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W50">
        <f>SUMIFS(IncrementalChanges2020[2005],IncrementalChanges2020[[Enable]:[Enable]],TRUE,IncrementalChanges2020[[Voltage]:[Voltage]],CONCATENATE("&gt;",'Age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X50">
        <f>SUMIFS(IncrementalChanges2020[2004],IncrementalChanges2020[[Enable]:[Enable]],TRUE,IncrementalChanges2020[[Voltage]:[Voltage]],CONCATENATE("&gt;",'Age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Y50">
        <f>SUMIFS(IncrementalChanges2020[2003],IncrementalChanges2020[[Enable]:[Enable]],TRUE,IncrementalChanges2020[[Voltage]:[Voltage]],CONCATENATE("&gt;",'Age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Z50">
        <f>SUMIFS(IncrementalChanges2020[2002],IncrementalChanges2020[[Enable]:[Enable]],TRUE,IncrementalChanges2020[[Voltage]:[Voltage]],CONCATENATE("&gt;",'Age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A50">
        <f>SUMIFS(IncrementalChanges2020[2001],IncrementalChanges2020[[Enable]:[Enable]],TRUE,IncrementalChanges2020[[Voltage]:[Voltage]],CONCATENATE("&gt;",'Age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B50">
        <f>SUMIFS(IncrementalChanges2020[2000],IncrementalChanges2020[[Enable]:[Enable]],TRUE,IncrementalChanges2020[[Voltage]:[Voltage]],CONCATENATE("&gt;",'Age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C50">
        <f>SUMIFS(IncrementalChanges2020[1999],IncrementalChanges2020[[Enable]:[Enable]],TRUE,IncrementalChanges2020[[Voltage]:[Voltage]],CONCATENATE("&gt;",'Age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D50">
        <f>SUMIFS(IncrementalChanges2020[1998],IncrementalChanges2020[[Enable]:[Enable]],TRUE,IncrementalChanges2020[[Voltage]:[Voltage]],CONCATENATE("&gt;",'Age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E50">
        <f>SUMIFS(IncrementalChanges2020[1997],IncrementalChanges2020[[Enable]:[Enable]],TRUE,IncrementalChanges2020[[Voltage]:[Voltage]],CONCATENATE("&gt;",'Age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F50">
        <f>SUMIFS(IncrementalChanges2020[1996],IncrementalChanges2020[[Enable]:[Enable]],TRUE,IncrementalChanges2020[[Voltage]:[Voltage]],CONCATENATE("&gt;",'Age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G50">
        <f>SUMIFS(IncrementalChanges2020[1995],IncrementalChanges2020[[Enable]:[Enable]],TRUE,IncrementalChanges2020[[Voltage]:[Voltage]],CONCATENATE("&gt;",'Age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H50">
        <f>SUMIFS(IncrementalChanges2020[1994],IncrementalChanges2020[[Enable]:[Enable]],TRUE,IncrementalChanges2020[[Voltage]:[Voltage]],CONCATENATE("&gt;",'Age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I50">
        <f>SUMIFS(IncrementalChanges2020[1993],IncrementalChanges2020[[Enable]:[Enable]],TRUE,IncrementalChanges2020[[Voltage]:[Voltage]],CONCATENATE("&gt;",'Age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J50">
        <f>SUMIFS(IncrementalChanges2020[1992],IncrementalChanges2020[[Enable]:[Enable]],TRUE,IncrementalChanges2020[[Voltage]:[Voltage]],CONCATENATE("&gt;",'Age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K50">
        <f>SUMIFS(IncrementalChanges2020[1991],IncrementalChanges2020[[Enable]:[Enable]],TRUE,IncrementalChanges2020[[Voltage]:[Voltage]],CONCATENATE("&gt;",'Age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L50">
        <f>SUMIFS(IncrementalChanges2020[1990],IncrementalChanges2020[[Enable]:[Enable]],TRUE,IncrementalChanges2020[[Voltage]:[Voltage]],CONCATENATE("&gt;",'Age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M50">
        <f>SUMIFS(IncrementalChanges2020[1989],IncrementalChanges2020[[Enable]:[Enable]],TRUE,IncrementalChanges2020[[Voltage]:[Voltage]],CONCATENATE("&gt;",'Age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N50">
        <f>SUMIFS(IncrementalChanges2020[1988],IncrementalChanges2020[[Enable]:[Enable]],TRUE,IncrementalChanges2020[[Voltage]:[Voltage]],CONCATENATE("&gt;",'Age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O50">
        <f>SUMIFS(IncrementalChanges2020[1987],IncrementalChanges2020[[Enable]:[Enable]],TRUE,IncrementalChanges2020[[Voltage]:[Voltage]],CONCATENATE("&gt;",'Age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P50">
        <f>SUMIFS(IncrementalChanges2020[1986],IncrementalChanges2020[[Enable]:[Enable]],TRUE,IncrementalChanges2020[[Voltage]:[Voltage]],CONCATENATE("&gt;",'Age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Q50">
        <f>SUMIFS(IncrementalChanges2020[1985],IncrementalChanges2020[[Enable]:[Enable]],TRUE,IncrementalChanges2020[[Voltage]:[Voltage]],CONCATENATE("&gt;",'Age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R50">
        <f>SUMIFS(IncrementalChanges2020[1984],IncrementalChanges2020[[Enable]:[Enable]],TRUE,IncrementalChanges2020[[Voltage]:[Voltage]],CONCATENATE("&gt;",'Age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S50">
        <f>SUMIFS(IncrementalChanges2020[1983],IncrementalChanges2020[[Enable]:[Enable]],TRUE,IncrementalChanges2020[[Voltage]:[Voltage]],CONCATENATE("&gt;",'Age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T50">
        <f>SUMIFS(IncrementalChanges2020[1982],IncrementalChanges2020[[Enable]:[Enable]],TRUE,IncrementalChanges2020[[Voltage]:[Voltage]],CONCATENATE("&gt;",'Age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U50">
        <f>SUMIFS(IncrementalChanges2020[1981],IncrementalChanges2020[[Enable]:[Enable]],TRUE,IncrementalChanges2020[[Voltage]:[Voltage]],CONCATENATE("&gt;",'Age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V50">
        <f>SUMIFS(IncrementalChanges2020[1980],IncrementalChanges2020[[Enable]:[Enable]],TRUE,IncrementalChanges2020[[Voltage]:[Voltage]],CONCATENATE("&gt;",'Age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W50">
        <f>SUMIFS(IncrementalChanges2020[1979],IncrementalChanges2020[[Enable]:[Enable]],TRUE,IncrementalChanges2020[[Voltage]:[Voltage]],CONCATENATE("&gt;",'Age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X50">
        <f>SUMIFS(IncrementalChanges2020[1978],IncrementalChanges2020[[Enable]:[Enable]],TRUE,IncrementalChanges2020[[Voltage]:[Voltage]],CONCATENATE("&gt;",'Age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Y50">
        <f>SUMIFS(IncrementalChanges2020[1977],IncrementalChanges2020[[Enable]:[Enable]],TRUE,IncrementalChanges2020[[Voltage]:[Voltage]],CONCATENATE("&gt;",'Age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AZ50">
        <f>SUMIFS(IncrementalChanges2020[1976],IncrementalChanges2020[[Enable]:[Enable]],TRUE,IncrementalChanges2020[[Voltage]:[Voltage]],CONCATENATE("&gt;",'Age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A50">
        <f>SUMIFS(IncrementalChanges2020[1975],IncrementalChanges2020[[Enable]:[Enable]],TRUE,IncrementalChanges2020[[Voltage]:[Voltage]],CONCATENATE("&gt;",'Age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B50">
        <f>SUMIFS(IncrementalChanges2020[1974],IncrementalChanges2020[[Enable]:[Enable]],TRUE,IncrementalChanges2020[[Voltage]:[Voltage]],CONCATENATE("&gt;",'Age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C50">
        <f>SUMIFS(IncrementalChanges2020[1973],IncrementalChanges2020[[Enable]:[Enable]],TRUE,IncrementalChanges2020[[Voltage]:[Voltage]],CONCATENATE("&gt;",'Age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D50">
        <f>SUMIFS(IncrementalChanges2020[1972],IncrementalChanges2020[[Enable]:[Enable]],TRUE,IncrementalChanges2020[[Voltage]:[Voltage]],CONCATENATE("&gt;",'Age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E50">
        <f>SUMIFS(IncrementalChanges2020[1971],IncrementalChanges2020[[Enable]:[Enable]],TRUE,IncrementalChanges2020[[Voltage]:[Voltage]],CONCATENATE("&gt;",'Age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F50">
        <f>SUMIFS(IncrementalChanges2020[1970],IncrementalChanges2020[[Enable]:[Enable]],TRUE,IncrementalChanges2020[[Voltage]:[Voltage]],CONCATENATE("&gt;",'Age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G50">
        <f>SUMIFS(IncrementalChanges2020[1969],IncrementalChanges2020[[Enable]:[Enable]],TRUE,IncrementalChanges2020[[Voltage]:[Voltage]],CONCATENATE("&gt;",'Age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H50">
        <f>SUMIFS(IncrementalChanges2020[1968],IncrementalChanges2020[[Enable]:[Enable]],TRUE,IncrementalChanges2020[[Voltage]:[Voltage]],CONCATENATE("&gt;",'Age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I50">
        <f>SUMIFS(IncrementalChanges2020[1967],IncrementalChanges2020[[Enable]:[Enable]],TRUE,IncrementalChanges2020[[Voltage]:[Voltage]],CONCATENATE("&gt;",'Age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J50">
        <f>SUMIFS(IncrementalChanges2020[1966],IncrementalChanges2020[[Enable]:[Enable]],TRUE,IncrementalChanges2020[[Voltage]:[Voltage]],CONCATENATE("&gt;",'Age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K50">
        <f>SUMIFS(IncrementalChanges2020[1965],IncrementalChanges2020[[Enable]:[Enable]],TRUE,IncrementalChanges2020[[Voltage]:[Voltage]],CONCATENATE("&gt;",'Age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L50">
        <f>SUMIFS(IncrementalChanges2020[1964],IncrementalChanges2020[[Enable]:[Enable]],TRUE,IncrementalChanges2020[[Voltage]:[Voltage]],CONCATENATE("&gt;",'Age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M50">
        <f>SUMIFS(IncrementalChanges2020[1963],IncrementalChanges2020[[Enable]:[Enable]],TRUE,IncrementalChanges2020[[Voltage]:[Voltage]],CONCATENATE("&gt;",'Age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N50">
        <f>SUMIFS(IncrementalChanges2020[1962],IncrementalChanges2020[[Enable]:[Enable]],TRUE,IncrementalChanges2020[[Voltage]:[Voltage]],CONCATENATE("&gt;",'Age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O50">
        <f>SUMIFS(IncrementalChanges2020[1961],IncrementalChanges2020[[Enable]:[Enable]],TRUE,IncrementalChanges2020[[Voltage]:[Voltage]],CONCATENATE("&gt;",'Age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P50">
        <f>SUMIFS(IncrementalChanges2020[1960],IncrementalChanges2020[[Enable]:[Enable]],TRUE,IncrementalChanges2020[[Voltage]:[Voltage]],CONCATENATE("&gt;",'Age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Q50">
        <f>SUMIFS(IncrementalChanges2020[1959],IncrementalChanges2020[[Enable]:[Enable]],TRUE,IncrementalChanges2020[[Voltage]:[Voltage]],CONCATENATE("&gt;",'Age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R50">
        <f>SUMIFS(IncrementalChanges2020[1958],IncrementalChanges2020[[Enable]:[Enable]],TRUE,IncrementalChanges2020[[Voltage]:[Voltage]],CONCATENATE("&gt;",'Age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S50">
        <f>SUMIFS(IncrementalChanges2020[1957],IncrementalChanges2020[[Enable]:[Enable]],TRUE,IncrementalChanges2020[[Voltage]:[Voltage]],CONCATENATE("&gt;",'Age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T50">
        <f>SUMIFS(IncrementalChanges2020[1956],IncrementalChanges2020[[Enable]:[Enable]],TRUE,IncrementalChanges2020[[Voltage]:[Voltage]],CONCATENATE("&gt;",'Age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U50">
        <f>SUMIFS(IncrementalChanges2020[1955],IncrementalChanges2020[[Enable]:[Enable]],TRUE,IncrementalChanges2020[[Voltage]:[Voltage]],CONCATENATE("&gt;",'Age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V50">
        <f>SUMIFS(IncrementalChanges2020[1954],IncrementalChanges2020[[Enable]:[Enable]],TRUE,IncrementalChanges2020[[Voltage]:[Voltage]],CONCATENATE("&gt;",'Age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W50">
        <f>SUMIFS(IncrementalChanges2020[1953],IncrementalChanges2020[[Enable]:[Enable]],TRUE,IncrementalChanges2020[[Voltage]:[Voltage]],CONCATENATE("&gt;",'Age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X50">
        <f>SUMIFS(IncrementalChanges2020[1952],IncrementalChanges2020[[Enable]:[Enable]],TRUE,IncrementalChanges2020[[Voltage]:[Voltage]],CONCATENATE("&gt;",'Age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Y50">
        <f>SUMIFS(IncrementalChanges2020[1951],IncrementalChanges2020[[Enable]:[Enable]],TRUE,IncrementalChanges2020[[Voltage]:[Voltage]],CONCATENATE("&gt;",'Age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BZ50">
        <f>SUMIFS(IncrementalChanges2020[1950],IncrementalChanges2020[[Enable]:[Enable]],TRUE,IncrementalChanges2020[[Voltage]:[Voltage]],CONCATENATE("&gt;",'Age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A50">
        <f>SUMIFS(IncrementalChanges2020[1949],IncrementalChanges2020[[Enable]:[Enable]],TRUE,IncrementalChanges2020[[Voltage]:[Voltage]],CONCATENATE("&gt;",'Age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B50">
        <f>SUMIFS(IncrementalChanges2020[1948],IncrementalChanges2020[[Enable]:[Enable]],TRUE,IncrementalChanges2020[[Voltage]:[Voltage]],CONCATENATE("&gt;",'Age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C50">
        <f>SUMIFS(IncrementalChanges2020[1947],IncrementalChanges2020[[Enable]:[Enable]],TRUE,IncrementalChanges2020[[Voltage]:[Voltage]],CONCATENATE("&gt;",'Age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D50">
        <f>SUMIFS(IncrementalChanges2020[1946],IncrementalChanges2020[[Enable]:[Enable]],TRUE,IncrementalChanges2020[[Voltage]:[Voltage]],CONCATENATE("&gt;",'Age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E50">
        <f>SUMIFS(IncrementalChanges2020[1945],IncrementalChanges2020[[Enable]:[Enable]],TRUE,IncrementalChanges2020[[Voltage]:[Voltage]],CONCATENATE("&gt;",'Age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F50">
        <f>SUMIFS(IncrementalChanges2020[1944],IncrementalChanges2020[[Enable]:[Enable]],TRUE,IncrementalChanges2020[[Voltage]:[Voltage]],CONCATENATE("&gt;",'Age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G50">
        <f>SUMIFS(IncrementalChanges2020[1943],IncrementalChanges2020[[Enable]:[Enable]],TRUE,IncrementalChanges2020[[Voltage]:[Voltage]],CONCATENATE("&gt;",'Age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H50">
        <f>SUMIFS(IncrementalChanges2020[1942],IncrementalChanges2020[[Enable]:[Enable]],TRUE,IncrementalChanges2020[[Voltage]:[Voltage]],CONCATENATE("&gt;",'Age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I50">
        <f>SUMIFS(IncrementalChanges2020[1941],IncrementalChanges2020[[Enable]:[Enable]],TRUE,IncrementalChanges2020[[Voltage]:[Voltage]],CONCATENATE("&gt;",'Age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J50">
        <f>SUMIFS(IncrementalChanges2020[1940],IncrementalChanges2020[[Enable]:[Enable]],TRUE,IncrementalChanges2020[[Voltage]:[Voltage]],CONCATENATE("&gt;",'Age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K50">
        <f>SUMIFS(IncrementalChanges2020[1939],IncrementalChanges2020[[Enable]:[Enable]],TRUE,IncrementalChanges2020[[Voltage]:[Voltage]],CONCATENATE("&gt;",'Age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L50">
        <f>SUMIFS(IncrementalChanges2020[1938],IncrementalChanges2020[[Enable]:[Enable]],TRUE,IncrementalChanges2020[[Voltage]:[Voltage]],CONCATENATE("&gt;",'Age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M50">
        <f>SUMIFS(IncrementalChanges2020[1937],IncrementalChanges2020[[Enable]:[Enable]],TRUE,IncrementalChanges2020[[Voltage]:[Voltage]],CONCATENATE("&gt;",'Age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N50">
        <f>SUMIFS(IncrementalChanges2020[1936],IncrementalChanges2020[[Enable]:[Enable]],TRUE,IncrementalChanges2020[[Voltage]:[Voltage]],CONCATENATE("&gt;",'Age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O50">
        <f>SUMIFS(IncrementalChanges2020[1935],IncrementalChanges2020[[Enable]:[Enable]],TRUE,IncrementalChanges2020[[Voltage]:[Voltage]],CONCATENATE("&gt;",'Age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P50">
        <f>SUMIFS(IncrementalChanges2020[1934],IncrementalChanges2020[[Enable]:[Enable]],TRUE,IncrementalChanges2020[[Voltage]:[Voltage]],CONCATENATE("&gt;",'Age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Q50">
        <f>SUMIFS(IncrementalChanges2020[1933],IncrementalChanges2020[[Enable]:[Enable]],TRUE,IncrementalChanges2020[[Voltage]:[Voltage]],CONCATENATE("&gt;",'Age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R50">
        <f>SUMIFS(IncrementalChanges2020[1932],IncrementalChanges2020[[Enable]:[Enable]],TRUE,IncrementalChanges2020[[Voltage]:[Voltage]],CONCATENATE("&gt;",'Age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S50">
        <f>SUMIFS(IncrementalChanges2020[1931],IncrementalChanges2020[[Enable]:[Enable]],TRUE,IncrementalChanges2020[[Voltage]:[Voltage]],CONCATENATE("&gt;",'Age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T50">
        <f>SUMIFS(IncrementalChanges2020[1930],IncrementalChanges2020[[Enable]:[Enable]],TRUE,IncrementalChanges2020[[Voltage]:[Voltage]],CONCATENATE("&gt;",'Age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U50">
        <f>SUMIFS(IncrementalChanges2020[1929],IncrementalChanges2020[[Enable]:[Enable]],TRUE,IncrementalChanges2020[[Voltage]:[Voltage]],CONCATENATE("&gt;",'Age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V50">
        <f>SUMIFS(IncrementalChanges2020[1928],IncrementalChanges2020[[Enable]:[Enable]],TRUE,IncrementalChanges2020[[Voltage]:[Voltage]],CONCATENATE("&gt;",'Age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W50">
        <f>SUMIFS(IncrementalChanges2020[1927],IncrementalChanges2020[[Enable]:[Enable]],TRUE,IncrementalChanges2020[[Voltage]:[Voltage]],CONCATENATE("&gt;",'Age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X50">
        <f>SUMIFS(IncrementalChanges2020[1926],IncrementalChanges2020[[Enable]:[Enable]],TRUE,IncrementalChanges2020[[Voltage]:[Voltage]],CONCATENATE("&gt;",'Age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Y50">
        <f>SUMIFS(IncrementalChanges2020[1925],IncrementalChanges2020[[Enable]:[Enable]],TRUE,IncrementalChanges2020[[Voltage]:[Voltage]],CONCATENATE("&gt;",'Age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  <c r="CZ50">
        <f>SUMIFS(IncrementalChanges2020[1924],IncrementalChanges2020[[Enable]:[Enable]],TRUE,IncrementalChanges2020[[Voltage]:[Voltage]],CONCATENATE("&gt;",'Age Profile - 2020'!$D50),IncrementalChanges2020[[Voltage]:[Voltage]], CONCATENATE("&lt;=", 'Age Profile - 2020'!$E50),IncrementalChanges2020[[Type]:[Type]],'Age Profile - 2020'!$F50)</f>
        <v>0</v>
      </c>
    </row>
    <row r="51" spans="3:104" x14ac:dyDescent="0.25">
      <c r="C51" t="s">
        <v>39</v>
      </c>
      <c r="D51">
        <v>331</v>
      </c>
      <c r="E51">
        <v>500</v>
      </c>
      <c r="F51" t="s">
        <v>7</v>
      </c>
      <c r="G51" s="1">
        <f t="shared" si="4"/>
        <v>0</v>
      </c>
      <c r="H51">
        <f>SUMIFS(IncrementalChanges2020[2020],IncrementalChanges2020[[Enable]:[Enable]],TRUE,IncrementalChanges2020[[Voltage]:[Voltage]],CONCATENATE("&gt;",'Age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I51">
        <f>SUMIFS(IncrementalChanges2020[2019],IncrementalChanges2020[[Enable]:[Enable]],TRUE,IncrementalChanges2020[[Voltage]:[Voltage]],CONCATENATE("&gt;",'Age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J51">
        <f>SUMIFS(IncrementalChanges2020[2018],IncrementalChanges2020[[Enable]:[Enable]],TRUE,IncrementalChanges2020[[Voltage]:[Voltage]],CONCATENATE("&gt;",'Age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K51">
        <f>SUMIFS(IncrementalChanges2020[2017],IncrementalChanges2020[[Enable]:[Enable]],TRUE,IncrementalChanges2020[[Voltage]:[Voltage]],CONCATENATE("&gt;",'Age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L51">
        <f>SUMIFS(IncrementalChanges2020[2016],IncrementalChanges2020[[Enable]:[Enable]],TRUE,IncrementalChanges2020[[Voltage]:[Voltage]],CONCATENATE("&gt;",'Age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M51">
        <f>SUMIFS(IncrementalChanges2020[2020],IncrementalChanges2020[[Enable]:[Enable]],TRUE,IncrementalChanges2020[[Voltage]:[Voltage]],CONCATENATE("&gt;",'Age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N51">
        <f>SUMIFS(IncrementalChanges2020[2014],IncrementalChanges2020[[Enable]:[Enable]],TRUE,IncrementalChanges2020[[Voltage]:[Voltage]],CONCATENATE("&gt;",'Age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O51">
        <f>SUMIFS(IncrementalChanges2020[2013],IncrementalChanges2020[[Enable]:[Enable]],TRUE,IncrementalChanges2020[[Voltage]:[Voltage]],CONCATENATE("&gt;",'Age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P51">
        <f>SUMIFS(IncrementalChanges2020[2012],IncrementalChanges2020[[Enable]:[Enable]],TRUE,IncrementalChanges2020[[Voltage]:[Voltage]],CONCATENATE("&gt;",'Age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Q51">
        <f>SUMIFS(IncrementalChanges2020[2011],IncrementalChanges2020[[Enable]:[Enable]],TRUE,IncrementalChanges2020[[Voltage]:[Voltage]],CONCATENATE("&gt;",'Age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R51">
        <f>SUMIFS(IncrementalChanges2020[2010],IncrementalChanges2020[[Enable]:[Enable]],TRUE,IncrementalChanges2020[[Voltage]:[Voltage]],CONCATENATE("&gt;",'Age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S51">
        <f>SUMIFS(IncrementalChanges2020[2009],IncrementalChanges2020[[Enable]:[Enable]],TRUE,IncrementalChanges2020[[Voltage]:[Voltage]],CONCATENATE("&gt;",'Age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T51">
        <f>SUMIFS(IncrementalChanges2020[2008],IncrementalChanges2020[[Enable]:[Enable]],TRUE,IncrementalChanges2020[[Voltage]:[Voltage]],CONCATENATE("&gt;",'Age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U51">
        <f>SUMIFS(IncrementalChanges2020[2007],IncrementalChanges2020[[Enable]:[Enable]],TRUE,IncrementalChanges2020[[Voltage]:[Voltage]],CONCATENATE("&gt;",'Age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V51">
        <f>SUMIFS(IncrementalChanges2020[2006],IncrementalChanges2020[[Enable]:[Enable]],TRUE,IncrementalChanges2020[[Voltage]:[Voltage]],CONCATENATE("&gt;",'Age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W51">
        <f>SUMIFS(IncrementalChanges2020[2005],IncrementalChanges2020[[Enable]:[Enable]],TRUE,IncrementalChanges2020[[Voltage]:[Voltage]],CONCATENATE("&gt;",'Age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X51">
        <f>SUMIFS(IncrementalChanges2020[2004],IncrementalChanges2020[[Enable]:[Enable]],TRUE,IncrementalChanges2020[[Voltage]:[Voltage]],CONCATENATE("&gt;",'Age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Y51">
        <f>SUMIFS(IncrementalChanges2020[2003],IncrementalChanges2020[[Enable]:[Enable]],TRUE,IncrementalChanges2020[[Voltage]:[Voltage]],CONCATENATE("&gt;",'Age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Z51">
        <f>SUMIFS(IncrementalChanges2020[2002],IncrementalChanges2020[[Enable]:[Enable]],TRUE,IncrementalChanges2020[[Voltage]:[Voltage]],CONCATENATE("&gt;",'Age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A51">
        <f>SUMIFS(IncrementalChanges2020[2001],IncrementalChanges2020[[Enable]:[Enable]],TRUE,IncrementalChanges2020[[Voltage]:[Voltage]],CONCATENATE("&gt;",'Age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B51">
        <f>SUMIFS(IncrementalChanges2020[2000],IncrementalChanges2020[[Enable]:[Enable]],TRUE,IncrementalChanges2020[[Voltage]:[Voltage]],CONCATENATE("&gt;",'Age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C51">
        <f>SUMIFS(IncrementalChanges2020[1999],IncrementalChanges2020[[Enable]:[Enable]],TRUE,IncrementalChanges2020[[Voltage]:[Voltage]],CONCATENATE("&gt;",'Age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D51">
        <f>SUMIFS(IncrementalChanges2020[1998],IncrementalChanges2020[[Enable]:[Enable]],TRUE,IncrementalChanges2020[[Voltage]:[Voltage]],CONCATENATE("&gt;",'Age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E51">
        <f>SUMIFS(IncrementalChanges2020[1997],IncrementalChanges2020[[Enable]:[Enable]],TRUE,IncrementalChanges2020[[Voltage]:[Voltage]],CONCATENATE("&gt;",'Age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F51">
        <f>SUMIFS(IncrementalChanges2020[1996],IncrementalChanges2020[[Enable]:[Enable]],TRUE,IncrementalChanges2020[[Voltage]:[Voltage]],CONCATENATE("&gt;",'Age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G51">
        <f>SUMIFS(IncrementalChanges2020[1995],IncrementalChanges2020[[Enable]:[Enable]],TRUE,IncrementalChanges2020[[Voltage]:[Voltage]],CONCATENATE("&gt;",'Age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H51">
        <f>SUMIFS(IncrementalChanges2020[1994],IncrementalChanges2020[[Enable]:[Enable]],TRUE,IncrementalChanges2020[[Voltage]:[Voltage]],CONCATENATE("&gt;",'Age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I51">
        <f>SUMIFS(IncrementalChanges2020[1993],IncrementalChanges2020[[Enable]:[Enable]],TRUE,IncrementalChanges2020[[Voltage]:[Voltage]],CONCATENATE("&gt;",'Age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J51">
        <f>SUMIFS(IncrementalChanges2020[1992],IncrementalChanges2020[[Enable]:[Enable]],TRUE,IncrementalChanges2020[[Voltage]:[Voltage]],CONCATENATE("&gt;",'Age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K51">
        <f>SUMIFS(IncrementalChanges2020[1991],IncrementalChanges2020[[Enable]:[Enable]],TRUE,IncrementalChanges2020[[Voltage]:[Voltage]],CONCATENATE("&gt;",'Age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L51">
        <f>SUMIFS(IncrementalChanges2020[1990],IncrementalChanges2020[[Enable]:[Enable]],TRUE,IncrementalChanges2020[[Voltage]:[Voltage]],CONCATENATE("&gt;",'Age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M51">
        <f>SUMIFS(IncrementalChanges2020[1989],IncrementalChanges2020[[Enable]:[Enable]],TRUE,IncrementalChanges2020[[Voltage]:[Voltage]],CONCATENATE("&gt;",'Age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N51">
        <f>SUMIFS(IncrementalChanges2020[1988],IncrementalChanges2020[[Enable]:[Enable]],TRUE,IncrementalChanges2020[[Voltage]:[Voltage]],CONCATENATE("&gt;",'Age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O51">
        <f>SUMIFS(IncrementalChanges2020[1987],IncrementalChanges2020[[Enable]:[Enable]],TRUE,IncrementalChanges2020[[Voltage]:[Voltage]],CONCATENATE("&gt;",'Age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P51">
        <f>SUMIFS(IncrementalChanges2020[1986],IncrementalChanges2020[[Enable]:[Enable]],TRUE,IncrementalChanges2020[[Voltage]:[Voltage]],CONCATENATE("&gt;",'Age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Q51">
        <f>SUMIFS(IncrementalChanges2020[1985],IncrementalChanges2020[[Enable]:[Enable]],TRUE,IncrementalChanges2020[[Voltage]:[Voltage]],CONCATENATE("&gt;",'Age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R51">
        <f>SUMIFS(IncrementalChanges2020[1984],IncrementalChanges2020[[Enable]:[Enable]],TRUE,IncrementalChanges2020[[Voltage]:[Voltage]],CONCATENATE("&gt;",'Age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S51">
        <f>SUMIFS(IncrementalChanges2020[1983],IncrementalChanges2020[[Enable]:[Enable]],TRUE,IncrementalChanges2020[[Voltage]:[Voltage]],CONCATENATE("&gt;",'Age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T51">
        <f>SUMIFS(IncrementalChanges2020[1982],IncrementalChanges2020[[Enable]:[Enable]],TRUE,IncrementalChanges2020[[Voltage]:[Voltage]],CONCATENATE("&gt;",'Age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U51">
        <f>SUMIFS(IncrementalChanges2020[1981],IncrementalChanges2020[[Enable]:[Enable]],TRUE,IncrementalChanges2020[[Voltage]:[Voltage]],CONCATENATE("&gt;",'Age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V51">
        <f>SUMIFS(IncrementalChanges2020[1980],IncrementalChanges2020[[Enable]:[Enable]],TRUE,IncrementalChanges2020[[Voltage]:[Voltage]],CONCATENATE("&gt;",'Age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W51">
        <f>SUMIFS(IncrementalChanges2020[1979],IncrementalChanges2020[[Enable]:[Enable]],TRUE,IncrementalChanges2020[[Voltage]:[Voltage]],CONCATENATE("&gt;",'Age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X51">
        <f>SUMIFS(IncrementalChanges2020[1978],IncrementalChanges2020[[Enable]:[Enable]],TRUE,IncrementalChanges2020[[Voltage]:[Voltage]],CONCATENATE("&gt;",'Age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Y51">
        <f>SUMIFS(IncrementalChanges2020[1977],IncrementalChanges2020[[Enable]:[Enable]],TRUE,IncrementalChanges2020[[Voltage]:[Voltage]],CONCATENATE("&gt;",'Age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AZ51">
        <f>SUMIFS(IncrementalChanges2020[1976],IncrementalChanges2020[[Enable]:[Enable]],TRUE,IncrementalChanges2020[[Voltage]:[Voltage]],CONCATENATE("&gt;",'Age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A51">
        <f>SUMIFS(IncrementalChanges2020[1975],IncrementalChanges2020[[Enable]:[Enable]],TRUE,IncrementalChanges2020[[Voltage]:[Voltage]],CONCATENATE("&gt;",'Age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B51">
        <f>SUMIFS(IncrementalChanges2020[1974],IncrementalChanges2020[[Enable]:[Enable]],TRUE,IncrementalChanges2020[[Voltage]:[Voltage]],CONCATENATE("&gt;",'Age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C51">
        <f>SUMIFS(IncrementalChanges2020[1973],IncrementalChanges2020[[Enable]:[Enable]],TRUE,IncrementalChanges2020[[Voltage]:[Voltage]],CONCATENATE("&gt;",'Age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D51">
        <f>SUMIFS(IncrementalChanges2020[1972],IncrementalChanges2020[[Enable]:[Enable]],TRUE,IncrementalChanges2020[[Voltage]:[Voltage]],CONCATENATE("&gt;",'Age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E51">
        <f>SUMIFS(IncrementalChanges2020[1971],IncrementalChanges2020[[Enable]:[Enable]],TRUE,IncrementalChanges2020[[Voltage]:[Voltage]],CONCATENATE("&gt;",'Age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F51">
        <f>SUMIFS(IncrementalChanges2020[1970],IncrementalChanges2020[[Enable]:[Enable]],TRUE,IncrementalChanges2020[[Voltage]:[Voltage]],CONCATENATE("&gt;",'Age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G51">
        <f>SUMIFS(IncrementalChanges2020[1969],IncrementalChanges2020[[Enable]:[Enable]],TRUE,IncrementalChanges2020[[Voltage]:[Voltage]],CONCATENATE("&gt;",'Age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H51">
        <f>SUMIFS(IncrementalChanges2020[1968],IncrementalChanges2020[[Enable]:[Enable]],TRUE,IncrementalChanges2020[[Voltage]:[Voltage]],CONCATENATE("&gt;",'Age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I51">
        <f>SUMIFS(IncrementalChanges2020[1967],IncrementalChanges2020[[Enable]:[Enable]],TRUE,IncrementalChanges2020[[Voltage]:[Voltage]],CONCATENATE("&gt;",'Age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J51">
        <f>SUMIFS(IncrementalChanges2020[1966],IncrementalChanges2020[[Enable]:[Enable]],TRUE,IncrementalChanges2020[[Voltage]:[Voltage]],CONCATENATE("&gt;",'Age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K51">
        <f>SUMIFS(IncrementalChanges2020[1965],IncrementalChanges2020[[Enable]:[Enable]],TRUE,IncrementalChanges2020[[Voltage]:[Voltage]],CONCATENATE("&gt;",'Age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L51">
        <f>SUMIFS(IncrementalChanges2020[1964],IncrementalChanges2020[[Enable]:[Enable]],TRUE,IncrementalChanges2020[[Voltage]:[Voltage]],CONCATENATE("&gt;",'Age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M51">
        <f>SUMIFS(IncrementalChanges2020[1963],IncrementalChanges2020[[Enable]:[Enable]],TRUE,IncrementalChanges2020[[Voltage]:[Voltage]],CONCATENATE("&gt;",'Age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N51">
        <f>SUMIFS(IncrementalChanges2020[1962],IncrementalChanges2020[[Enable]:[Enable]],TRUE,IncrementalChanges2020[[Voltage]:[Voltage]],CONCATENATE("&gt;",'Age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O51">
        <f>SUMIFS(IncrementalChanges2020[1961],IncrementalChanges2020[[Enable]:[Enable]],TRUE,IncrementalChanges2020[[Voltage]:[Voltage]],CONCATENATE("&gt;",'Age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P51">
        <f>SUMIFS(IncrementalChanges2020[1960],IncrementalChanges2020[[Enable]:[Enable]],TRUE,IncrementalChanges2020[[Voltage]:[Voltage]],CONCATENATE("&gt;",'Age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Q51">
        <f>SUMIFS(IncrementalChanges2020[1959],IncrementalChanges2020[[Enable]:[Enable]],TRUE,IncrementalChanges2020[[Voltage]:[Voltage]],CONCATENATE("&gt;",'Age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R51">
        <f>SUMIFS(IncrementalChanges2020[1958],IncrementalChanges2020[[Enable]:[Enable]],TRUE,IncrementalChanges2020[[Voltage]:[Voltage]],CONCATENATE("&gt;",'Age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S51">
        <f>SUMIFS(IncrementalChanges2020[1957],IncrementalChanges2020[[Enable]:[Enable]],TRUE,IncrementalChanges2020[[Voltage]:[Voltage]],CONCATENATE("&gt;",'Age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T51">
        <f>SUMIFS(IncrementalChanges2020[1956],IncrementalChanges2020[[Enable]:[Enable]],TRUE,IncrementalChanges2020[[Voltage]:[Voltage]],CONCATENATE("&gt;",'Age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U51">
        <f>SUMIFS(IncrementalChanges2020[1955],IncrementalChanges2020[[Enable]:[Enable]],TRUE,IncrementalChanges2020[[Voltage]:[Voltage]],CONCATENATE("&gt;",'Age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V51">
        <f>SUMIFS(IncrementalChanges2020[1954],IncrementalChanges2020[[Enable]:[Enable]],TRUE,IncrementalChanges2020[[Voltage]:[Voltage]],CONCATENATE("&gt;",'Age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W51">
        <f>SUMIFS(IncrementalChanges2020[1953],IncrementalChanges2020[[Enable]:[Enable]],TRUE,IncrementalChanges2020[[Voltage]:[Voltage]],CONCATENATE("&gt;",'Age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X51">
        <f>SUMIFS(IncrementalChanges2020[1952],IncrementalChanges2020[[Enable]:[Enable]],TRUE,IncrementalChanges2020[[Voltage]:[Voltage]],CONCATENATE("&gt;",'Age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Y51">
        <f>SUMIFS(IncrementalChanges2020[1951],IncrementalChanges2020[[Enable]:[Enable]],TRUE,IncrementalChanges2020[[Voltage]:[Voltage]],CONCATENATE("&gt;",'Age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BZ51">
        <f>SUMIFS(IncrementalChanges2020[1950],IncrementalChanges2020[[Enable]:[Enable]],TRUE,IncrementalChanges2020[[Voltage]:[Voltage]],CONCATENATE("&gt;",'Age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A51">
        <f>SUMIFS(IncrementalChanges2020[1949],IncrementalChanges2020[[Enable]:[Enable]],TRUE,IncrementalChanges2020[[Voltage]:[Voltage]],CONCATENATE("&gt;",'Age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B51">
        <f>SUMIFS(IncrementalChanges2020[1948],IncrementalChanges2020[[Enable]:[Enable]],TRUE,IncrementalChanges2020[[Voltage]:[Voltage]],CONCATENATE("&gt;",'Age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C51">
        <f>SUMIFS(IncrementalChanges2020[1947],IncrementalChanges2020[[Enable]:[Enable]],TRUE,IncrementalChanges2020[[Voltage]:[Voltage]],CONCATENATE("&gt;",'Age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D51">
        <f>SUMIFS(IncrementalChanges2020[1946],IncrementalChanges2020[[Enable]:[Enable]],TRUE,IncrementalChanges2020[[Voltage]:[Voltage]],CONCATENATE("&gt;",'Age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E51">
        <f>SUMIFS(IncrementalChanges2020[1945],IncrementalChanges2020[[Enable]:[Enable]],TRUE,IncrementalChanges2020[[Voltage]:[Voltage]],CONCATENATE("&gt;",'Age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F51">
        <f>SUMIFS(IncrementalChanges2020[1944],IncrementalChanges2020[[Enable]:[Enable]],TRUE,IncrementalChanges2020[[Voltage]:[Voltage]],CONCATENATE("&gt;",'Age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G51">
        <f>SUMIFS(IncrementalChanges2020[1943],IncrementalChanges2020[[Enable]:[Enable]],TRUE,IncrementalChanges2020[[Voltage]:[Voltage]],CONCATENATE("&gt;",'Age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H51">
        <f>SUMIFS(IncrementalChanges2020[1942],IncrementalChanges2020[[Enable]:[Enable]],TRUE,IncrementalChanges2020[[Voltage]:[Voltage]],CONCATENATE("&gt;",'Age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I51">
        <f>SUMIFS(IncrementalChanges2020[1941],IncrementalChanges2020[[Enable]:[Enable]],TRUE,IncrementalChanges2020[[Voltage]:[Voltage]],CONCATENATE("&gt;",'Age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J51">
        <f>SUMIFS(IncrementalChanges2020[1940],IncrementalChanges2020[[Enable]:[Enable]],TRUE,IncrementalChanges2020[[Voltage]:[Voltage]],CONCATENATE("&gt;",'Age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K51">
        <f>SUMIFS(IncrementalChanges2020[1939],IncrementalChanges2020[[Enable]:[Enable]],TRUE,IncrementalChanges2020[[Voltage]:[Voltage]],CONCATENATE("&gt;",'Age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L51">
        <f>SUMIFS(IncrementalChanges2020[1938],IncrementalChanges2020[[Enable]:[Enable]],TRUE,IncrementalChanges2020[[Voltage]:[Voltage]],CONCATENATE("&gt;",'Age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M51">
        <f>SUMIFS(IncrementalChanges2020[1937],IncrementalChanges2020[[Enable]:[Enable]],TRUE,IncrementalChanges2020[[Voltage]:[Voltage]],CONCATENATE("&gt;",'Age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N51">
        <f>SUMIFS(IncrementalChanges2020[1936],IncrementalChanges2020[[Enable]:[Enable]],TRUE,IncrementalChanges2020[[Voltage]:[Voltage]],CONCATENATE("&gt;",'Age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O51">
        <f>SUMIFS(IncrementalChanges2020[1935],IncrementalChanges2020[[Enable]:[Enable]],TRUE,IncrementalChanges2020[[Voltage]:[Voltage]],CONCATENATE("&gt;",'Age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P51">
        <f>SUMIFS(IncrementalChanges2020[1934],IncrementalChanges2020[[Enable]:[Enable]],TRUE,IncrementalChanges2020[[Voltage]:[Voltage]],CONCATENATE("&gt;",'Age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Q51">
        <f>SUMIFS(IncrementalChanges2020[1933],IncrementalChanges2020[[Enable]:[Enable]],TRUE,IncrementalChanges2020[[Voltage]:[Voltage]],CONCATENATE("&gt;",'Age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R51">
        <f>SUMIFS(IncrementalChanges2020[1932],IncrementalChanges2020[[Enable]:[Enable]],TRUE,IncrementalChanges2020[[Voltage]:[Voltage]],CONCATENATE("&gt;",'Age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S51">
        <f>SUMIFS(IncrementalChanges2020[1931],IncrementalChanges2020[[Enable]:[Enable]],TRUE,IncrementalChanges2020[[Voltage]:[Voltage]],CONCATENATE("&gt;",'Age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T51">
        <f>SUMIFS(IncrementalChanges2020[1930],IncrementalChanges2020[[Enable]:[Enable]],TRUE,IncrementalChanges2020[[Voltage]:[Voltage]],CONCATENATE("&gt;",'Age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U51">
        <f>SUMIFS(IncrementalChanges2020[1929],IncrementalChanges2020[[Enable]:[Enable]],TRUE,IncrementalChanges2020[[Voltage]:[Voltage]],CONCATENATE("&gt;",'Age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V51">
        <f>SUMIFS(IncrementalChanges2020[1928],IncrementalChanges2020[[Enable]:[Enable]],TRUE,IncrementalChanges2020[[Voltage]:[Voltage]],CONCATENATE("&gt;",'Age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W51">
        <f>SUMIFS(IncrementalChanges2020[1927],IncrementalChanges2020[[Enable]:[Enable]],TRUE,IncrementalChanges2020[[Voltage]:[Voltage]],CONCATENATE("&gt;",'Age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X51">
        <f>SUMIFS(IncrementalChanges2020[1926],IncrementalChanges2020[[Enable]:[Enable]],TRUE,IncrementalChanges2020[[Voltage]:[Voltage]],CONCATENATE("&gt;",'Age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Y51">
        <f>SUMIFS(IncrementalChanges2020[1925],IncrementalChanges2020[[Enable]:[Enable]],TRUE,IncrementalChanges2020[[Voltage]:[Voltage]],CONCATENATE("&gt;",'Age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  <c r="CZ51">
        <f>SUMIFS(IncrementalChanges2020[1924],IncrementalChanges2020[[Enable]:[Enable]],TRUE,IncrementalChanges2020[[Voltage]:[Voltage]],CONCATENATE("&gt;",'Age Profile - 2020'!$D51),IncrementalChanges2020[[Voltage]:[Voltage]], CONCATENATE("&lt;=", 'Age Profile - 2020'!$E51),IncrementalChanges2020[[Type]:[Type]],'Age Profile - 2020'!$F51)</f>
        <v>0</v>
      </c>
    </row>
    <row r="52" spans="3:104" x14ac:dyDescent="0.25">
      <c r="C52" t="s">
        <v>40</v>
      </c>
      <c r="D52">
        <v>501</v>
      </c>
      <c r="E52">
        <v>99999</v>
      </c>
      <c r="F52" t="s">
        <v>7</v>
      </c>
      <c r="G52" s="1">
        <f t="shared" si="4"/>
        <v>0</v>
      </c>
      <c r="H52">
        <f>SUMIFS(IncrementalChanges2020[2020],IncrementalChanges2020[[Enable]:[Enable]],TRUE,IncrementalChanges2020[[Voltage]:[Voltage]],CONCATENATE("&gt;",'Age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I52">
        <f>SUMIFS(IncrementalChanges2020[2019],IncrementalChanges2020[[Enable]:[Enable]],TRUE,IncrementalChanges2020[[Voltage]:[Voltage]],CONCATENATE("&gt;",'Age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J52">
        <f>SUMIFS(IncrementalChanges2020[2018],IncrementalChanges2020[[Enable]:[Enable]],TRUE,IncrementalChanges2020[[Voltage]:[Voltage]],CONCATENATE("&gt;",'Age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K52">
        <f>SUMIFS(IncrementalChanges2020[2017],IncrementalChanges2020[[Enable]:[Enable]],TRUE,IncrementalChanges2020[[Voltage]:[Voltage]],CONCATENATE("&gt;",'Age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L52">
        <f>SUMIFS(IncrementalChanges2020[2016],IncrementalChanges2020[[Enable]:[Enable]],TRUE,IncrementalChanges2020[[Voltage]:[Voltage]],CONCATENATE("&gt;",'Age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M52">
        <f>SUMIFS(IncrementalChanges2020[2020],IncrementalChanges2020[[Enable]:[Enable]],TRUE,IncrementalChanges2020[[Voltage]:[Voltage]],CONCATENATE("&gt;",'Age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N52">
        <f>SUMIFS(IncrementalChanges2020[2014],IncrementalChanges2020[[Enable]:[Enable]],TRUE,IncrementalChanges2020[[Voltage]:[Voltage]],CONCATENATE("&gt;",'Age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O52">
        <f>SUMIFS(IncrementalChanges2020[2013],IncrementalChanges2020[[Enable]:[Enable]],TRUE,IncrementalChanges2020[[Voltage]:[Voltage]],CONCATENATE("&gt;",'Age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P52">
        <f>SUMIFS(IncrementalChanges2020[2012],IncrementalChanges2020[[Enable]:[Enable]],TRUE,IncrementalChanges2020[[Voltage]:[Voltage]],CONCATENATE("&gt;",'Age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Q52">
        <f>SUMIFS(IncrementalChanges2020[2011],IncrementalChanges2020[[Enable]:[Enable]],TRUE,IncrementalChanges2020[[Voltage]:[Voltage]],CONCATENATE("&gt;",'Age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R52">
        <f>SUMIFS(IncrementalChanges2020[2010],IncrementalChanges2020[[Enable]:[Enable]],TRUE,IncrementalChanges2020[[Voltage]:[Voltage]],CONCATENATE("&gt;",'Age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S52">
        <f>SUMIFS(IncrementalChanges2020[2009],IncrementalChanges2020[[Enable]:[Enable]],TRUE,IncrementalChanges2020[[Voltage]:[Voltage]],CONCATENATE("&gt;",'Age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T52">
        <f>SUMIFS(IncrementalChanges2020[2008],IncrementalChanges2020[[Enable]:[Enable]],TRUE,IncrementalChanges2020[[Voltage]:[Voltage]],CONCATENATE("&gt;",'Age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U52">
        <f>SUMIFS(IncrementalChanges2020[2007],IncrementalChanges2020[[Enable]:[Enable]],TRUE,IncrementalChanges2020[[Voltage]:[Voltage]],CONCATENATE("&gt;",'Age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V52">
        <f>SUMIFS(IncrementalChanges2020[2006],IncrementalChanges2020[[Enable]:[Enable]],TRUE,IncrementalChanges2020[[Voltage]:[Voltage]],CONCATENATE("&gt;",'Age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W52">
        <f>SUMIFS(IncrementalChanges2020[2005],IncrementalChanges2020[[Enable]:[Enable]],TRUE,IncrementalChanges2020[[Voltage]:[Voltage]],CONCATENATE("&gt;",'Age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X52">
        <f>SUMIFS(IncrementalChanges2020[2004],IncrementalChanges2020[[Enable]:[Enable]],TRUE,IncrementalChanges2020[[Voltage]:[Voltage]],CONCATENATE("&gt;",'Age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Y52">
        <f>SUMIFS(IncrementalChanges2020[2003],IncrementalChanges2020[[Enable]:[Enable]],TRUE,IncrementalChanges2020[[Voltage]:[Voltage]],CONCATENATE("&gt;",'Age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Z52">
        <f>SUMIFS(IncrementalChanges2020[2002],IncrementalChanges2020[[Enable]:[Enable]],TRUE,IncrementalChanges2020[[Voltage]:[Voltage]],CONCATENATE("&gt;",'Age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A52">
        <f>SUMIFS(IncrementalChanges2020[2001],IncrementalChanges2020[[Enable]:[Enable]],TRUE,IncrementalChanges2020[[Voltage]:[Voltage]],CONCATENATE("&gt;",'Age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B52">
        <f>SUMIFS(IncrementalChanges2020[2000],IncrementalChanges2020[[Enable]:[Enable]],TRUE,IncrementalChanges2020[[Voltage]:[Voltage]],CONCATENATE("&gt;",'Age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C52">
        <f>SUMIFS(IncrementalChanges2020[1999],IncrementalChanges2020[[Enable]:[Enable]],TRUE,IncrementalChanges2020[[Voltage]:[Voltage]],CONCATENATE("&gt;",'Age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D52">
        <f>SUMIFS(IncrementalChanges2020[1998],IncrementalChanges2020[[Enable]:[Enable]],TRUE,IncrementalChanges2020[[Voltage]:[Voltage]],CONCATENATE("&gt;",'Age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E52">
        <f>SUMIFS(IncrementalChanges2020[1997],IncrementalChanges2020[[Enable]:[Enable]],TRUE,IncrementalChanges2020[[Voltage]:[Voltage]],CONCATENATE("&gt;",'Age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F52">
        <f>SUMIFS(IncrementalChanges2020[1996],IncrementalChanges2020[[Enable]:[Enable]],TRUE,IncrementalChanges2020[[Voltage]:[Voltage]],CONCATENATE("&gt;",'Age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G52">
        <f>SUMIFS(IncrementalChanges2020[1995],IncrementalChanges2020[[Enable]:[Enable]],TRUE,IncrementalChanges2020[[Voltage]:[Voltage]],CONCATENATE("&gt;",'Age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H52">
        <f>SUMIFS(IncrementalChanges2020[1994],IncrementalChanges2020[[Enable]:[Enable]],TRUE,IncrementalChanges2020[[Voltage]:[Voltage]],CONCATENATE("&gt;",'Age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I52">
        <f>SUMIFS(IncrementalChanges2020[1993],IncrementalChanges2020[[Enable]:[Enable]],TRUE,IncrementalChanges2020[[Voltage]:[Voltage]],CONCATENATE("&gt;",'Age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J52">
        <f>SUMIFS(IncrementalChanges2020[1992],IncrementalChanges2020[[Enable]:[Enable]],TRUE,IncrementalChanges2020[[Voltage]:[Voltage]],CONCATENATE("&gt;",'Age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K52">
        <f>SUMIFS(IncrementalChanges2020[1991],IncrementalChanges2020[[Enable]:[Enable]],TRUE,IncrementalChanges2020[[Voltage]:[Voltage]],CONCATENATE("&gt;",'Age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L52">
        <f>SUMIFS(IncrementalChanges2020[1990],IncrementalChanges2020[[Enable]:[Enable]],TRUE,IncrementalChanges2020[[Voltage]:[Voltage]],CONCATENATE("&gt;",'Age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M52">
        <f>SUMIFS(IncrementalChanges2020[1989],IncrementalChanges2020[[Enable]:[Enable]],TRUE,IncrementalChanges2020[[Voltage]:[Voltage]],CONCATENATE("&gt;",'Age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N52">
        <f>SUMIFS(IncrementalChanges2020[1988],IncrementalChanges2020[[Enable]:[Enable]],TRUE,IncrementalChanges2020[[Voltage]:[Voltage]],CONCATENATE("&gt;",'Age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O52">
        <f>SUMIFS(IncrementalChanges2020[1987],IncrementalChanges2020[[Enable]:[Enable]],TRUE,IncrementalChanges2020[[Voltage]:[Voltage]],CONCATENATE("&gt;",'Age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P52">
        <f>SUMIFS(IncrementalChanges2020[1986],IncrementalChanges2020[[Enable]:[Enable]],TRUE,IncrementalChanges2020[[Voltage]:[Voltage]],CONCATENATE("&gt;",'Age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Q52">
        <f>SUMIFS(IncrementalChanges2020[1985],IncrementalChanges2020[[Enable]:[Enable]],TRUE,IncrementalChanges2020[[Voltage]:[Voltage]],CONCATENATE("&gt;",'Age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R52">
        <f>SUMIFS(IncrementalChanges2020[1984],IncrementalChanges2020[[Enable]:[Enable]],TRUE,IncrementalChanges2020[[Voltage]:[Voltage]],CONCATENATE("&gt;",'Age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S52">
        <f>SUMIFS(IncrementalChanges2020[1983],IncrementalChanges2020[[Enable]:[Enable]],TRUE,IncrementalChanges2020[[Voltage]:[Voltage]],CONCATENATE("&gt;",'Age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T52">
        <f>SUMIFS(IncrementalChanges2020[1982],IncrementalChanges2020[[Enable]:[Enable]],TRUE,IncrementalChanges2020[[Voltage]:[Voltage]],CONCATENATE("&gt;",'Age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U52">
        <f>SUMIFS(IncrementalChanges2020[1981],IncrementalChanges2020[[Enable]:[Enable]],TRUE,IncrementalChanges2020[[Voltage]:[Voltage]],CONCATENATE("&gt;",'Age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V52">
        <f>SUMIFS(IncrementalChanges2020[1980],IncrementalChanges2020[[Enable]:[Enable]],TRUE,IncrementalChanges2020[[Voltage]:[Voltage]],CONCATENATE("&gt;",'Age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W52">
        <f>SUMIFS(IncrementalChanges2020[1979],IncrementalChanges2020[[Enable]:[Enable]],TRUE,IncrementalChanges2020[[Voltage]:[Voltage]],CONCATENATE("&gt;",'Age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X52">
        <f>SUMIFS(IncrementalChanges2020[1978],IncrementalChanges2020[[Enable]:[Enable]],TRUE,IncrementalChanges2020[[Voltage]:[Voltage]],CONCATENATE("&gt;",'Age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Y52">
        <f>SUMIFS(IncrementalChanges2020[1977],IncrementalChanges2020[[Enable]:[Enable]],TRUE,IncrementalChanges2020[[Voltage]:[Voltage]],CONCATENATE("&gt;",'Age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AZ52">
        <f>SUMIFS(IncrementalChanges2020[1976],IncrementalChanges2020[[Enable]:[Enable]],TRUE,IncrementalChanges2020[[Voltage]:[Voltage]],CONCATENATE("&gt;",'Age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A52">
        <f>SUMIFS(IncrementalChanges2020[1975],IncrementalChanges2020[[Enable]:[Enable]],TRUE,IncrementalChanges2020[[Voltage]:[Voltage]],CONCATENATE("&gt;",'Age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B52">
        <f>SUMIFS(IncrementalChanges2020[1974],IncrementalChanges2020[[Enable]:[Enable]],TRUE,IncrementalChanges2020[[Voltage]:[Voltage]],CONCATENATE("&gt;",'Age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C52">
        <f>SUMIFS(IncrementalChanges2020[1973],IncrementalChanges2020[[Enable]:[Enable]],TRUE,IncrementalChanges2020[[Voltage]:[Voltage]],CONCATENATE("&gt;",'Age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D52">
        <f>SUMIFS(IncrementalChanges2020[1972],IncrementalChanges2020[[Enable]:[Enable]],TRUE,IncrementalChanges2020[[Voltage]:[Voltage]],CONCATENATE("&gt;",'Age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E52">
        <f>SUMIFS(IncrementalChanges2020[1971],IncrementalChanges2020[[Enable]:[Enable]],TRUE,IncrementalChanges2020[[Voltage]:[Voltage]],CONCATENATE("&gt;",'Age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F52">
        <f>SUMIFS(IncrementalChanges2020[1970],IncrementalChanges2020[[Enable]:[Enable]],TRUE,IncrementalChanges2020[[Voltage]:[Voltage]],CONCATENATE("&gt;",'Age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G52">
        <f>SUMIFS(IncrementalChanges2020[1969],IncrementalChanges2020[[Enable]:[Enable]],TRUE,IncrementalChanges2020[[Voltage]:[Voltage]],CONCATENATE("&gt;",'Age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H52">
        <f>SUMIFS(IncrementalChanges2020[1968],IncrementalChanges2020[[Enable]:[Enable]],TRUE,IncrementalChanges2020[[Voltage]:[Voltage]],CONCATENATE("&gt;",'Age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I52">
        <f>SUMIFS(IncrementalChanges2020[1967],IncrementalChanges2020[[Enable]:[Enable]],TRUE,IncrementalChanges2020[[Voltage]:[Voltage]],CONCATENATE("&gt;",'Age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J52">
        <f>SUMIFS(IncrementalChanges2020[1966],IncrementalChanges2020[[Enable]:[Enable]],TRUE,IncrementalChanges2020[[Voltage]:[Voltage]],CONCATENATE("&gt;",'Age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K52">
        <f>SUMIFS(IncrementalChanges2020[1965],IncrementalChanges2020[[Enable]:[Enable]],TRUE,IncrementalChanges2020[[Voltage]:[Voltage]],CONCATENATE("&gt;",'Age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L52">
        <f>SUMIFS(IncrementalChanges2020[1964],IncrementalChanges2020[[Enable]:[Enable]],TRUE,IncrementalChanges2020[[Voltage]:[Voltage]],CONCATENATE("&gt;",'Age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M52">
        <f>SUMIFS(IncrementalChanges2020[1963],IncrementalChanges2020[[Enable]:[Enable]],TRUE,IncrementalChanges2020[[Voltage]:[Voltage]],CONCATENATE("&gt;",'Age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N52">
        <f>SUMIFS(IncrementalChanges2020[1962],IncrementalChanges2020[[Enable]:[Enable]],TRUE,IncrementalChanges2020[[Voltage]:[Voltage]],CONCATENATE("&gt;",'Age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O52">
        <f>SUMIFS(IncrementalChanges2020[1961],IncrementalChanges2020[[Enable]:[Enable]],TRUE,IncrementalChanges2020[[Voltage]:[Voltage]],CONCATENATE("&gt;",'Age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P52">
        <f>SUMIFS(IncrementalChanges2020[1960],IncrementalChanges2020[[Enable]:[Enable]],TRUE,IncrementalChanges2020[[Voltage]:[Voltage]],CONCATENATE("&gt;",'Age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Q52">
        <f>SUMIFS(IncrementalChanges2020[1959],IncrementalChanges2020[[Enable]:[Enable]],TRUE,IncrementalChanges2020[[Voltage]:[Voltage]],CONCATENATE("&gt;",'Age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R52">
        <f>SUMIFS(IncrementalChanges2020[1958],IncrementalChanges2020[[Enable]:[Enable]],TRUE,IncrementalChanges2020[[Voltage]:[Voltage]],CONCATENATE("&gt;",'Age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S52">
        <f>SUMIFS(IncrementalChanges2020[1957],IncrementalChanges2020[[Enable]:[Enable]],TRUE,IncrementalChanges2020[[Voltage]:[Voltage]],CONCATENATE("&gt;",'Age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T52">
        <f>SUMIFS(IncrementalChanges2020[1956],IncrementalChanges2020[[Enable]:[Enable]],TRUE,IncrementalChanges2020[[Voltage]:[Voltage]],CONCATENATE("&gt;",'Age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U52">
        <f>SUMIFS(IncrementalChanges2020[1955],IncrementalChanges2020[[Enable]:[Enable]],TRUE,IncrementalChanges2020[[Voltage]:[Voltage]],CONCATENATE("&gt;",'Age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V52">
        <f>SUMIFS(IncrementalChanges2020[1954],IncrementalChanges2020[[Enable]:[Enable]],TRUE,IncrementalChanges2020[[Voltage]:[Voltage]],CONCATENATE("&gt;",'Age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W52">
        <f>SUMIFS(IncrementalChanges2020[1953],IncrementalChanges2020[[Enable]:[Enable]],TRUE,IncrementalChanges2020[[Voltage]:[Voltage]],CONCATENATE("&gt;",'Age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X52">
        <f>SUMIFS(IncrementalChanges2020[1952],IncrementalChanges2020[[Enable]:[Enable]],TRUE,IncrementalChanges2020[[Voltage]:[Voltage]],CONCATENATE("&gt;",'Age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Y52">
        <f>SUMIFS(IncrementalChanges2020[1951],IncrementalChanges2020[[Enable]:[Enable]],TRUE,IncrementalChanges2020[[Voltage]:[Voltage]],CONCATENATE("&gt;",'Age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BZ52">
        <f>SUMIFS(IncrementalChanges2020[1950],IncrementalChanges2020[[Enable]:[Enable]],TRUE,IncrementalChanges2020[[Voltage]:[Voltage]],CONCATENATE("&gt;",'Age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A52">
        <f>SUMIFS(IncrementalChanges2020[1949],IncrementalChanges2020[[Enable]:[Enable]],TRUE,IncrementalChanges2020[[Voltage]:[Voltage]],CONCATENATE("&gt;",'Age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B52">
        <f>SUMIFS(IncrementalChanges2020[1948],IncrementalChanges2020[[Enable]:[Enable]],TRUE,IncrementalChanges2020[[Voltage]:[Voltage]],CONCATENATE("&gt;",'Age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C52">
        <f>SUMIFS(IncrementalChanges2020[1947],IncrementalChanges2020[[Enable]:[Enable]],TRUE,IncrementalChanges2020[[Voltage]:[Voltage]],CONCATENATE("&gt;",'Age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D52">
        <f>SUMIFS(IncrementalChanges2020[1946],IncrementalChanges2020[[Enable]:[Enable]],TRUE,IncrementalChanges2020[[Voltage]:[Voltage]],CONCATENATE("&gt;",'Age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E52">
        <f>SUMIFS(IncrementalChanges2020[1945],IncrementalChanges2020[[Enable]:[Enable]],TRUE,IncrementalChanges2020[[Voltage]:[Voltage]],CONCATENATE("&gt;",'Age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F52">
        <f>SUMIFS(IncrementalChanges2020[1944],IncrementalChanges2020[[Enable]:[Enable]],TRUE,IncrementalChanges2020[[Voltage]:[Voltage]],CONCATENATE("&gt;",'Age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G52">
        <f>SUMIFS(IncrementalChanges2020[1943],IncrementalChanges2020[[Enable]:[Enable]],TRUE,IncrementalChanges2020[[Voltage]:[Voltage]],CONCATENATE("&gt;",'Age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H52">
        <f>SUMIFS(IncrementalChanges2020[1942],IncrementalChanges2020[[Enable]:[Enable]],TRUE,IncrementalChanges2020[[Voltage]:[Voltage]],CONCATENATE("&gt;",'Age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I52">
        <f>SUMIFS(IncrementalChanges2020[1941],IncrementalChanges2020[[Enable]:[Enable]],TRUE,IncrementalChanges2020[[Voltage]:[Voltage]],CONCATENATE("&gt;",'Age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J52">
        <f>SUMIFS(IncrementalChanges2020[1940],IncrementalChanges2020[[Enable]:[Enable]],TRUE,IncrementalChanges2020[[Voltage]:[Voltage]],CONCATENATE("&gt;",'Age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K52">
        <f>SUMIFS(IncrementalChanges2020[1939],IncrementalChanges2020[[Enable]:[Enable]],TRUE,IncrementalChanges2020[[Voltage]:[Voltage]],CONCATENATE("&gt;",'Age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L52">
        <f>SUMIFS(IncrementalChanges2020[1938],IncrementalChanges2020[[Enable]:[Enable]],TRUE,IncrementalChanges2020[[Voltage]:[Voltage]],CONCATENATE("&gt;",'Age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M52">
        <f>SUMIFS(IncrementalChanges2020[1937],IncrementalChanges2020[[Enable]:[Enable]],TRUE,IncrementalChanges2020[[Voltage]:[Voltage]],CONCATENATE("&gt;",'Age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N52">
        <f>SUMIFS(IncrementalChanges2020[1936],IncrementalChanges2020[[Enable]:[Enable]],TRUE,IncrementalChanges2020[[Voltage]:[Voltage]],CONCATENATE("&gt;",'Age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O52">
        <f>SUMIFS(IncrementalChanges2020[1935],IncrementalChanges2020[[Enable]:[Enable]],TRUE,IncrementalChanges2020[[Voltage]:[Voltage]],CONCATENATE("&gt;",'Age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P52">
        <f>SUMIFS(IncrementalChanges2020[1934],IncrementalChanges2020[[Enable]:[Enable]],TRUE,IncrementalChanges2020[[Voltage]:[Voltage]],CONCATENATE("&gt;",'Age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Q52">
        <f>SUMIFS(IncrementalChanges2020[1933],IncrementalChanges2020[[Enable]:[Enable]],TRUE,IncrementalChanges2020[[Voltage]:[Voltage]],CONCATENATE("&gt;",'Age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R52">
        <f>SUMIFS(IncrementalChanges2020[1932],IncrementalChanges2020[[Enable]:[Enable]],TRUE,IncrementalChanges2020[[Voltage]:[Voltage]],CONCATENATE("&gt;",'Age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S52">
        <f>SUMIFS(IncrementalChanges2020[1931],IncrementalChanges2020[[Enable]:[Enable]],TRUE,IncrementalChanges2020[[Voltage]:[Voltage]],CONCATENATE("&gt;",'Age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T52">
        <f>SUMIFS(IncrementalChanges2020[1930],IncrementalChanges2020[[Enable]:[Enable]],TRUE,IncrementalChanges2020[[Voltage]:[Voltage]],CONCATENATE("&gt;",'Age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U52">
        <f>SUMIFS(IncrementalChanges2020[1929],IncrementalChanges2020[[Enable]:[Enable]],TRUE,IncrementalChanges2020[[Voltage]:[Voltage]],CONCATENATE("&gt;",'Age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V52">
        <f>SUMIFS(IncrementalChanges2020[1928],IncrementalChanges2020[[Enable]:[Enable]],TRUE,IncrementalChanges2020[[Voltage]:[Voltage]],CONCATENATE("&gt;",'Age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W52">
        <f>SUMIFS(IncrementalChanges2020[1927],IncrementalChanges2020[[Enable]:[Enable]],TRUE,IncrementalChanges2020[[Voltage]:[Voltage]],CONCATENATE("&gt;",'Age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X52">
        <f>SUMIFS(IncrementalChanges2020[1926],IncrementalChanges2020[[Enable]:[Enable]],TRUE,IncrementalChanges2020[[Voltage]:[Voltage]],CONCATENATE("&gt;",'Age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Y52">
        <f>SUMIFS(IncrementalChanges2020[1925],IncrementalChanges2020[[Enable]:[Enable]],TRUE,IncrementalChanges2020[[Voltage]:[Voltage]],CONCATENATE("&gt;",'Age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  <c r="CZ52">
        <f>SUMIFS(IncrementalChanges2020[1924],IncrementalChanges2020[[Enable]:[Enable]],TRUE,IncrementalChanges2020[[Voltage]:[Voltage]],CONCATENATE("&gt;",'Age Profile - 2020'!$D52),IncrementalChanges2020[[Voltage]:[Voltage]], CONCATENATE("&lt;=", 'Age Profile - 2020'!$E52),IncrementalChanges2020[[Type]:[Type]],'Age Profile - 2020'!$F52)</f>
        <v>0</v>
      </c>
    </row>
    <row r="53" spans="3:104" x14ac:dyDescent="0.25">
      <c r="C53" t="s">
        <v>11</v>
      </c>
      <c r="D53">
        <v>0</v>
      </c>
      <c r="E53">
        <v>33</v>
      </c>
      <c r="F53" t="s">
        <v>5</v>
      </c>
      <c r="G53" s="1">
        <f t="shared" si="4"/>
        <v>-1</v>
      </c>
      <c r="H53">
        <f>SUMIFS(IncrementalChanges2020[2020],IncrementalChanges2020[[Enable]:[Enable]],TRUE,IncrementalChanges2020[[Voltage]:[Voltage]],CONCATENATE("&gt;",'Age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I53">
        <f>SUMIFS(IncrementalChanges2020[2019],IncrementalChanges2020[[Enable]:[Enable]],TRUE,IncrementalChanges2020[[Voltage]:[Voltage]],CONCATENATE("&gt;",'Age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J53">
        <f>SUMIFS(IncrementalChanges2020[2018],IncrementalChanges2020[[Enable]:[Enable]],TRUE,IncrementalChanges2020[[Voltage]:[Voltage]],CONCATENATE("&gt;",'Age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K53">
        <f>SUMIFS(IncrementalChanges2020[2017],IncrementalChanges2020[[Enable]:[Enable]],TRUE,IncrementalChanges2020[[Voltage]:[Voltage]],CONCATENATE("&gt;",'Age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L53">
        <f>SUMIFS(IncrementalChanges2020[2016],IncrementalChanges2020[[Enable]:[Enable]],TRUE,IncrementalChanges2020[[Voltage]:[Voltage]],CONCATENATE("&gt;",'Age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M53">
        <f>SUMIFS(IncrementalChanges2020[2020],IncrementalChanges2020[[Enable]:[Enable]],TRUE,IncrementalChanges2020[[Voltage]:[Voltage]],CONCATENATE("&gt;",'Age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N53">
        <f>SUMIFS(IncrementalChanges2020[2014],IncrementalChanges2020[[Enable]:[Enable]],TRUE,IncrementalChanges2020[[Voltage]:[Voltage]],CONCATENATE("&gt;",'Age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O53">
        <f>SUMIFS(IncrementalChanges2020[2013],IncrementalChanges2020[[Enable]:[Enable]],TRUE,IncrementalChanges2020[[Voltage]:[Voltage]],CONCATENATE("&gt;",'Age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P53">
        <f>SUMIFS(IncrementalChanges2020[2012],IncrementalChanges2020[[Enable]:[Enable]],TRUE,IncrementalChanges2020[[Voltage]:[Voltage]],CONCATENATE("&gt;",'Age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Q53">
        <f>SUMIFS(IncrementalChanges2020[2011],IncrementalChanges2020[[Enable]:[Enable]],TRUE,IncrementalChanges2020[[Voltage]:[Voltage]],CONCATENATE("&gt;",'Age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R53">
        <f>SUMIFS(IncrementalChanges2020[2010],IncrementalChanges2020[[Enable]:[Enable]],TRUE,IncrementalChanges2020[[Voltage]:[Voltage]],CONCATENATE("&gt;",'Age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S53">
        <f>SUMIFS(IncrementalChanges2020[2009],IncrementalChanges2020[[Enable]:[Enable]],TRUE,IncrementalChanges2020[[Voltage]:[Voltage]],CONCATENATE("&gt;",'Age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T53">
        <f>SUMIFS(IncrementalChanges2020[2008],IncrementalChanges2020[[Enable]:[Enable]],TRUE,IncrementalChanges2020[[Voltage]:[Voltage]],CONCATENATE("&gt;",'Age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U53">
        <f>SUMIFS(IncrementalChanges2020[2007],IncrementalChanges2020[[Enable]:[Enable]],TRUE,IncrementalChanges2020[[Voltage]:[Voltage]],CONCATENATE("&gt;",'Age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V53">
        <f>SUMIFS(IncrementalChanges2020[2006],IncrementalChanges2020[[Enable]:[Enable]],TRUE,IncrementalChanges2020[[Voltage]:[Voltage]],CONCATENATE("&gt;",'Age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W53">
        <f>SUMIFS(IncrementalChanges2020[2005],IncrementalChanges2020[[Enable]:[Enable]],TRUE,IncrementalChanges2020[[Voltage]:[Voltage]],CONCATENATE("&gt;",'Age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X53">
        <f>SUMIFS(IncrementalChanges2020[2004],IncrementalChanges2020[[Enable]:[Enable]],TRUE,IncrementalChanges2020[[Voltage]:[Voltage]],CONCATENATE("&gt;",'Age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Y53">
        <f>SUMIFS(IncrementalChanges2020[2003],IncrementalChanges2020[[Enable]:[Enable]],TRUE,IncrementalChanges2020[[Voltage]:[Voltage]],CONCATENATE("&gt;",'Age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Z53">
        <f>SUMIFS(IncrementalChanges2020[2002],IncrementalChanges2020[[Enable]:[Enable]],TRUE,IncrementalChanges2020[[Voltage]:[Voltage]],CONCATENATE("&gt;",'Age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-1</v>
      </c>
      <c r="AA53">
        <f>SUMIFS(IncrementalChanges2020[2001],IncrementalChanges2020[[Enable]:[Enable]],TRUE,IncrementalChanges2020[[Voltage]:[Voltage]],CONCATENATE("&gt;",'Age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B53">
        <f>SUMIFS(IncrementalChanges2020[2000],IncrementalChanges2020[[Enable]:[Enable]],TRUE,IncrementalChanges2020[[Voltage]:[Voltage]],CONCATENATE("&gt;",'Age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C53">
        <f>SUMIFS(IncrementalChanges2020[1999],IncrementalChanges2020[[Enable]:[Enable]],TRUE,IncrementalChanges2020[[Voltage]:[Voltage]],CONCATENATE("&gt;",'Age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D53">
        <f>SUMIFS(IncrementalChanges2020[1998],IncrementalChanges2020[[Enable]:[Enable]],TRUE,IncrementalChanges2020[[Voltage]:[Voltage]],CONCATENATE("&gt;",'Age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E53">
        <f>SUMIFS(IncrementalChanges2020[1997],IncrementalChanges2020[[Enable]:[Enable]],TRUE,IncrementalChanges2020[[Voltage]:[Voltage]],CONCATENATE("&gt;",'Age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F53">
        <f>SUMIFS(IncrementalChanges2020[1996],IncrementalChanges2020[[Enable]:[Enable]],TRUE,IncrementalChanges2020[[Voltage]:[Voltage]],CONCATENATE("&gt;",'Age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G53">
        <f>SUMIFS(IncrementalChanges2020[1995],IncrementalChanges2020[[Enable]:[Enable]],TRUE,IncrementalChanges2020[[Voltage]:[Voltage]],CONCATENATE("&gt;",'Age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H53">
        <f>SUMIFS(IncrementalChanges2020[1994],IncrementalChanges2020[[Enable]:[Enable]],TRUE,IncrementalChanges2020[[Voltage]:[Voltage]],CONCATENATE("&gt;",'Age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I53">
        <f>SUMIFS(IncrementalChanges2020[1993],IncrementalChanges2020[[Enable]:[Enable]],TRUE,IncrementalChanges2020[[Voltage]:[Voltage]],CONCATENATE("&gt;",'Age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J53">
        <f>SUMIFS(IncrementalChanges2020[1992],IncrementalChanges2020[[Enable]:[Enable]],TRUE,IncrementalChanges2020[[Voltage]:[Voltage]],CONCATENATE("&gt;",'Age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K53">
        <f>SUMIFS(IncrementalChanges2020[1991],IncrementalChanges2020[[Enable]:[Enable]],TRUE,IncrementalChanges2020[[Voltage]:[Voltage]],CONCATENATE("&gt;",'Age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L53">
        <f>SUMIFS(IncrementalChanges2020[1990],IncrementalChanges2020[[Enable]:[Enable]],TRUE,IncrementalChanges2020[[Voltage]:[Voltage]],CONCATENATE("&gt;",'Age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M53">
        <f>SUMIFS(IncrementalChanges2020[1989],IncrementalChanges2020[[Enable]:[Enable]],TRUE,IncrementalChanges2020[[Voltage]:[Voltage]],CONCATENATE("&gt;",'Age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N53">
        <f>SUMIFS(IncrementalChanges2020[1988],IncrementalChanges2020[[Enable]:[Enable]],TRUE,IncrementalChanges2020[[Voltage]:[Voltage]],CONCATENATE("&gt;",'Age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O53">
        <f>SUMIFS(IncrementalChanges2020[1987],IncrementalChanges2020[[Enable]:[Enable]],TRUE,IncrementalChanges2020[[Voltage]:[Voltage]],CONCATENATE("&gt;",'Age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P53">
        <f>SUMIFS(IncrementalChanges2020[1986],IncrementalChanges2020[[Enable]:[Enable]],TRUE,IncrementalChanges2020[[Voltage]:[Voltage]],CONCATENATE("&gt;",'Age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Q53">
        <f>SUMIFS(IncrementalChanges2020[1985],IncrementalChanges2020[[Enable]:[Enable]],TRUE,IncrementalChanges2020[[Voltage]:[Voltage]],CONCATENATE("&gt;",'Age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R53">
        <f>SUMIFS(IncrementalChanges2020[1984],IncrementalChanges2020[[Enable]:[Enable]],TRUE,IncrementalChanges2020[[Voltage]:[Voltage]],CONCATENATE("&gt;",'Age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S53">
        <f>SUMIFS(IncrementalChanges2020[1983],IncrementalChanges2020[[Enable]:[Enable]],TRUE,IncrementalChanges2020[[Voltage]:[Voltage]],CONCATENATE("&gt;",'Age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T53">
        <f>SUMIFS(IncrementalChanges2020[1982],IncrementalChanges2020[[Enable]:[Enable]],TRUE,IncrementalChanges2020[[Voltage]:[Voltage]],CONCATENATE("&gt;",'Age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U53">
        <f>SUMIFS(IncrementalChanges2020[1981],IncrementalChanges2020[[Enable]:[Enable]],TRUE,IncrementalChanges2020[[Voltage]:[Voltage]],CONCATENATE("&gt;",'Age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V53">
        <f>SUMIFS(IncrementalChanges2020[1980],IncrementalChanges2020[[Enable]:[Enable]],TRUE,IncrementalChanges2020[[Voltage]:[Voltage]],CONCATENATE("&gt;",'Age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W53">
        <f>SUMIFS(IncrementalChanges2020[1979],IncrementalChanges2020[[Enable]:[Enable]],TRUE,IncrementalChanges2020[[Voltage]:[Voltage]],CONCATENATE("&gt;",'Age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X53">
        <f>SUMIFS(IncrementalChanges2020[1978],IncrementalChanges2020[[Enable]:[Enable]],TRUE,IncrementalChanges2020[[Voltage]:[Voltage]],CONCATENATE("&gt;",'Age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Y53">
        <f>SUMIFS(IncrementalChanges2020[1977],IncrementalChanges2020[[Enable]:[Enable]],TRUE,IncrementalChanges2020[[Voltage]:[Voltage]],CONCATENATE("&gt;",'Age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AZ53">
        <f>SUMIFS(IncrementalChanges2020[1976],IncrementalChanges2020[[Enable]:[Enable]],TRUE,IncrementalChanges2020[[Voltage]:[Voltage]],CONCATENATE("&gt;",'Age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A53">
        <f>SUMIFS(IncrementalChanges2020[1975],IncrementalChanges2020[[Enable]:[Enable]],TRUE,IncrementalChanges2020[[Voltage]:[Voltage]],CONCATENATE("&gt;",'Age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B53">
        <f>SUMIFS(IncrementalChanges2020[1974],IncrementalChanges2020[[Enable]:[Enable]],TRUE,IncrementalChanges2020[[Voltage]:[Voltage]],CONCATENATE("&gt;",'Age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C53">
        <f>SUMIFS(IncrementalChanges2020[1973],IncrementalChanges2020[[Enable]:[Enable]],TRUE,IncrementalChanges2020[[Voltage]:[Voltage]],CONCATENATE("&gt;",'Age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D53">
        <f>SUMIFS(IncrementalChanges2020[1972],IncrementalChanges2020[[Enable]:[Enable]],TRUE,IncrementalChanges2020[[Voltage]:[Voltage]],CONCATENATE("&gt;",'Age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E53">
        <f>SUMIFS(IncrementalChanges2020[1971],IncrementalChanges2020[[Enable]:[Enable]],TRUE,IncrementalChanges2020[[Voltage]:[Voltage]],CONCATENATE("&gt;",'Age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F53">
        <f>SUMIFS(IncrementalChanges2020[1970],IncrementalChanges2020[[Enable]:[Enable]],TRUE,IncrementalChanges2020[[Voltage]:[Voltage]],CONCATENATE("&gt;",'Age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G53">
        <f>SUMIFS(IncrementalChanges2020[1969],IncrementalChanges2020[[Enable]:[Enable]],TRUE,IncrementalChanges2020[[Voltage]:[Voltage]],CONCATENATE("&gt;",'Age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H53">
        <f>SUMIFS(IncrementalChanges2020[1968],IncrementalChanges2020[[Enable]:[Enable]],TRUE,IncrementalChanges2020[[Voltage]:[Voltage]],CONCATENATE("&gt;",'Age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I53">
        <f>SUMIFS(IncrementalChanges2020[1967],IncrementalChanges2020[[Enable]:[Enable]],TRUE,IncrementalChanges2020[[Voltage]:[Voltage]],CONCATENATE("&gt;",'Age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J53">
        <f>SUMIFS(IncrementalChanges2020[1966],IncrementalChanges2020[[Enable]:[Enable]],TRUE,IncrementalChanges2020[[Voltage]:[Voltage]],CONCATENATE("&gt;",'Age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K53">
        <f>SUMIFS(IncrementalChanges2020[1965],IncrementalChanges2020[[Enable]:[Enable]],TRUE,IncrementalChanges2020[[Voltage]:[Voltage]],CONCATENATE("&gt;",'Age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L53">
        <f>SUMIFS(IncrementalChanges2020[1964],IncrementalChanges2020[[Enable]:[Enable]],TRUE,IncrementalChanges2020[[Voltage]:[Voltage]],CONCATENATE("&gt;",'Age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M53">
        <f>SUMIFS(IncrementalChanges2020[1963],IncrementalChanges2020[[Enable]:[Enable]],TRUE,IncrementalChanges2020[[Voltage]:[Voltage]],CONCATENATE("&gt;",'Age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N53">
        <f>SUMIFS(IncrementalChanges2020[1962],IncrementalChanges2020[[Enable]:[Enable]],TRUE,IncrementalChanges2020[[Voltage]:[Voltage]],CONCATENATE("&gt;",'Age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O53">
        <f>SUMIFS(IncrementalChanges2020[1961],IncrementalChanges2020[[Enable]:[Enable]],TRUE,IncrementalChanges2020[[Voltage]:[Voltage]],CONCATENATE("&gt;",'Age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P53">
        <f>SUMIFS(IncrementalChanges2020[1960],IncrementalChanges2020[[Enable]:[Enable]],TRUE,IncrementalChanges2020[[Voltage]:[Voltage]],CONCATENATE("&gt;",'Age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Q53">
        <f>SUMIFS(IncrementalChanges2020[1959],IncrementalChanges2020[[Enable]:[Enable]],TRUE,IncrementalChanges2020[[Voltage]:[Voltage]],CONCATENATE("&gt;",'Age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R53">
        <f>SUMIFS(IncrementalChanges2020[1958],IncrementalChanges2020[[Enable]:[Enable]],TRUE,IncrementalChanges2020[[Voltage]:[Voltage]],CONCATENATE("&gt;",'Age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S53">
        <f>SUMIFS(IncrementalChanges2020[1957],IncrementalChanges2020[[Enable]:[Enable]],TRUE,IncrementalChanges2020[[Voltage]:[Voltage]],CONCATENATE("&gt;",'Age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T53">
        <f>SUMIFS(IncrementalChanges2020[1956],IncrementalChanges2020[[Enable]:[Enable]],TRUE,IncrementalChanges2020[[Voltage]:[Voltage]],CONCATENATE("&gt;",'Age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U53">
        <f>SUMIFS(IncrementalChanges2020[1955],IncrementalChanges2020[[Enable]:[Enable]],TRUE,IncrementalChanges2020[[Voltage]:[Voltage]],CONCATENATE("&gt;",'Age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V53">
        <f>SUMIFS(IncrementalChanges2020[1954],IncrementalChanges2020[[Enable]:[Enable]],TRUE,IncrementalChanges2020[[Voltage]:[Voltage]],CONCATENATE("&gt;",'Age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W53">
        <f>SUMIFS(IncrementalChanges2020[1953],IncrementalChanges2020[[Enable]:[Enable]],TRUE,IncrementalChanges2020[[Voltage]:[Voltage]],CONCATENATE("&gt;",'Age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X53">
        <f>SUMIFS(IncrementalChanges2020[1952],IncrementalChanges2020[[Enable]:[Enable]],TRUE,IncrementalChanges2020[[Voltage]:[Voltage]],CONCATENATE("&gt;",'Age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Y53">
        <f>SUMIFS(IncrementalChanges2020[1951],IncrementalChanges2020[[Enable]:[Enable]],TRUE,IncrementalChanges2020[[Voltage]:[Voltage]],CONCATENATE("&gt;",'Age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BZ53">
        <f>SUMIFS(IncrementalChanges2020[1950],IncrementalChanges2020[[Enable]:[Enable]],TRUE,IncrementalChanges2020[[Voltage]:[Voltage]],CONCATENATE("&gt;",'Age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A53">
        <f>SUMIFS(IncrementalChanges2020[1949],IncrementalChanges2020[[Enable]:[Enable]],TRUE,IncrementalChanges2020[[Voltage]:[Voltage]],CONCATENATE("&gt;",'Age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B53">
        <f>SUMIFS(IncrementalChanges2020[1948],IncrementalChanges2020[[Enable]:[Enable]],TRUE,IncrementalChanges2020[[Voltage]:[Voltage]],CONCATENATE("&gt;",'Age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C53">
        <f>SUMIFS(IncrementalChanges2020[1947],IncrementalChanges2020[[Enable]:[Enable]],TRUE,IncrementalChanges2020[[Voltage]:[Voltage]],CONCATENATE("&gt;",'Age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D53">
        <f>SUMIFS(IncrementalChanges2020[1946],IncrementalChanges2020[[Enable]:[Enable]],TRUE,IncrementalChanges2020[[Voltage]:[Voltage]],CONCATENATE("&gt;",'Age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E53">
        <f>SUMIFS(IncrementalChanges2020[1945],IncrementalChanges2020[[Enable]:[Enable]],TRUE,IncrementalChanges2020[[Voltage]:[Voltage]],CONCATENATE("&gt;",'Age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F53">
        <f>SUMIFS(IncrementalChanges2020[1944],IncrementalChanges2020[[Enable]:[Enable]],TRUE,IncrementalChanges2020[[Voltage]:[Voltage]],CONCATENATE("&gt;",'Age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G53">
        <f>SUMIFS(IncrementalChanges2020[1943],IncrementalChanges2020[[Enable]:[Enable]],TRUE,IncrementalChanges2020[[Voltage]:[Voltage]],CONCATENATE("&gt;",'Age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H53">
        <f>SUMIFS(IncrementalChanges2020[1942],IncrementalChanges2020[[Enable]:[Enable]],TRUE,IncrementalChanges2020[[Voltage]:[Voltage]],CONCATENATE("&gt;",'Age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I53">
        <f>SUMIFS(IncrementalChanges2020[1941],IncrementalChanges2020[[Enable]:[Enable]],TRUE,IncrementalChanges2020[[Voltage]:[Voltage]],CONCATENATE("&gt;",'Age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J53">
        <f>SUMIFS(IncrementalChanges2020[1940],IncrementalChanges2020[[Enable]:[Enable]],TRUE,IncrementalChanges2020[[Voltage]:[Voltage]],CONCATENATE("&gt;",'Age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K53">
        <f>SUMIFS(IncrementalChanges2020[1939],IncrementalChanges2020[[Enable]:[Enable]],TRUE,IncrementalChanges2020[[Voltage]:[Voltage]],CONCATENATE("&gt;",'Age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L53">
        <f>SUMIFS(IncrementalChanges2020[1938],IncrementalChanges2020[[Enable]:[Enable]],TRUE,IncrementalChanges2020[[Voltage]:[Voltage]],CONCATENATE("&gt;",'Age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M53">
        <f>SUMIFS(IncrementalChanges2020[1937],IncrementalChanges2020[[Enable]:[Enable]],TRUE,IncrementalChanges2020[[Voltage]:[Voltage]],CONCATENATE("&gt;",'Age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N53">
        <f>SUMIFS(IncrementalChanges2020[1936],IncrementalChanges2020[[Enable]:[Enable]],TRUE,IncrementalChanges2020[[Voltage]:[Voltage]],CONCATENATE("&gt;",'Age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O53">
        <f>SUMIFS(IncrementalChanges2020[1935],IncrementalChanges2020[[Enable]:[Enable]],TRUE,IncrementalChanges2020[[Voltage]:[Voltage]],CONCATENATE("&gt;",'Age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P53">
        <f>SUMIFS(IncrementalChanges2020[1934],IncrementalChanges2020[[Enable]:[Enable]],TRUE,IncrementalChanges2020[[Voltage]:[Voltage]],CONCATENATE("&gt;",'Age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Q53">
        <f>SUMIFS(IncrementalChanges2020[1933],IncrementalChanges2020[[Enable]:[Enable]],TRUE,IncrementalChanges2020[[Voltage]:[Voltage]],CONCATENATE("&gt;",'Age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R53">
        <f>SUMIFS(IncrementalChanges2020[1932],IncrementalChanges2020[[Enable]:[Enable]],TRUE,IncrementalChanges2020[[Voltage]:[Voltage]],CONCATENATE("&gt;",'Age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S53">
        <f>SUMIFS(IncrementalChanges2020[1931],IncrementalChanges2020[[Enable]:[Enable]],TRUE,IncrementalChanges2020[[Voltage]:[Voltage]],CONCATENATE("&gt;",'Age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T53">
        <f>SUMIFS(IncrementalChanges2020[1930],IncrementalChanges2020[[Enable]:[Enable]],TRUE,IncrementalChanges2020[[Voltage]:[Voltage]],CONCATENATE("&gt;",'Age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U53">
        <f>SUMIFS(IncrementalChanges2020[1929],IncrementalChanges2020[[Enable]:[Enable]],TRUE,IncrementalChanges2020[[Voltage]:[Voltage]],CONCATENATE("&gt;",'Age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V53">
        <f>SUMIFS(IncrementalChanges2020[1928],IncrementalChanges2020[[Enable]:[Enable]],TRUE,IncrementalChanges2020[[Voltage]:[Voltage]],CONCATENATE("&gt;",'Age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W53">
        <f>SUMIFS(IncrementalChanges2020[1927],IncrementalChanges2020[[Enable]:[Enable]],TRUE,IncrementalChanges2020[[Voltage]:[Voltage]],CONCATENATE("&gt;",'Age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X53">
        <f>SUMIFS(IncrementalChanges2020[1926],IncrementalChanges2020[[Enable]:[Enable]],TRUE,IncrementalChanges2020[[Voltage]:[Voltage]],CONCATENATE("&gt;",'Age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Y53">
        <f>SUMIFS(IncrementalChanges2020[1925],IncrementalChanges2020[[Enable]:[Enable]],TRUE,IncrementalChanges2020[[Voltage]:[Voltage]],CONCATENATE("&gt;",'Age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  <c r="CZ53">
        <f>SUMIFS(IncrementalChanges2020[1924],IncrementalChanges2020[[Enable]:[Enable]],TRUE,IncrementalChanges2020[[Voltage]:[Voltage]],CONCATENATE("&gt;",'Age Profile - 2020'!$D53),IncrementalChanges2020[[Voltage]:[Voltage]], CONCATENATE("&lt;=", 'Age Profile - 2020'!$E53),IncrementalChanges2020[[Type]:[Type]],'Age Profile - 2020'!$F53)</f>
        <v>0</v>
      </c>
    </row>
    <row r="54" spans="3:104" x14ac:dyDescent="0.25">
      <c r="C54" t="s">
        <v>12</v>
      </c>
      <c r="D54">
        <v>34</v>
      </c>
      <c r="E54">
        <v>66</v>
      </c>
      <c r="F54" t="s">
        <v>5</v>
      </c>
      <c r="G54" s="1">
        <f t="shared" si="4"/>
        <v>-24</v>
      </c>
      <c r="H54">
        <f>SUMIFS(IncrementalChanges2020[2020],IncrementalChanges2020[[Enable]:[Enable]],TRUE,IncrementalChanges2020[[Voltage]:[Voltage]],CONCATENATE("&gt;",'Age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I54">
        <f>SUMIFS(IncrementalChanges2020[2019],IncrementalChanges2020[[Enable]:[Enable]],TRUE,IncrementalChanges2020[[Voltage]:[Voltage]],CONCATENATE("&gt;",'Age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-1</v>
      </c>
      <c r="J54">
        <f>SUMIFS(IncrementalChanges2020[2018],IncrementalChanges2020[[Enable]:[Enable]],TRUE,IncrementalChanges2020[[Voltage]:[Voltage]],CONCATENATE("&gt;",'Age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-3</v>
      </c>
      <c r="K54">
        <f>SUMIFS(IncrementalChanges2020[2017],IncrementalChanges2020[[Enable]:[Enable]],TRUE,IncrementalChanges2020[[Voltage]:[Voltage]],CONCATENATE("&gt;",'Age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-3</v>
      </c>
      <c r="L54">
        <f>SUMIFS(IncrementalChanges2020[2016],IncrementalChanges2020[[Enable]:[Enable]],TRUE,IncrementalChanges2020[[Voltage]:[Voltage]],CONCATENATE("&gt;",'Age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M54">
        <f>SUMIFS(IncrementalChanges2020[2020],IncrementalChanges2020[[Enable]:[Enable]],TRUE,IncrementalChanges2020[[Voltage]:[Voltage]],CONCATENATE("&gt;",'Age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N54">
        <f>SUMIFS(IncrementalChanges2020[2014],IncrementalChanges2020[[Enable]:[Enable]],TRUE,IncrementalChanges2020[[Voltage]:[Voltage]],CONCATENATE("&gt;",'Age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-1</v>
      </c>
      <c r="O54">
        <f>SUMIFS(IncrementalChanges2020[2013],IncrementalChanges2020[[Enable]:[Enable]],TRUE,IncrementalChanges2020[[Voltage]:[Voltage]],CONCATENATE("&gt;",'Age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P54">
        <f>SUMIFS(IncrementalChanges2020[2012],IncrementalChanges2020[[Enable]:[Enable]],TRUE,IncrementalChanges2020[[Voltage]:[Voltage]],CONCATENATE("&gt;",'Age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Q54">
        <f>SUMIFS(IncrementalChanges2020[2011],IncrementalChanges2020[[Enable]:[Enable]],TRUE,IncrementalChanges2020[[Voltage]:[Voltage]],CONCATENATE("&gt;",'Age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R54">
        <f>SUMIFS(IncrementalChanges2020[2010],IncrementalChanges2020[[Enable]:[Enable]],TRUE,IncrementalChanges2020[[Voltage]:[Voltage]],CONCATENATE("&gt;",'Age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S54">
        <f>SUMIFS(IncrementalChanges2020[2009],IncrementalChanges2020[[Enable]:[Enable]],TRUE,IncrementalChanges2020[[Voltage]:[Voltage]],CONCATENATE("&gt;",'Age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T54">
        <f>SUMIFS(IncrementalChanges2020[2008],IncrementalChanges2020[[Enable]:[Enable]],TRUE,IncrementalChanges2020[[Voltage]:[Voltage]],CONCATENATE("&gt;",'Age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U54">
        <f>SUMIFS(IncrementalChanges2020[2007],IncrementalChanges2020[[Enable]:[Enable]],TRUE,IncrementalChanges2020[[Voltage]:[Voltage]],CONCATENATE("&gt;",'Age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V54">
        <f>SUMIFS(IncrementalChanges2020[2006],IncrementalChanges2020[[Enable]:[Enable]],TRUE,IncrementalChanges2020[[Voltage]:[Voltage]],CONCATENATE("&gt;",'Age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W54">
        <f>SUMIFS(IncrementalChanges2020[2005],IncrementalChanges2020[[Enable]:[Enable]],TRUE,IncrementalChanges2020[[Voltage]:[Voltage]],CONCATENATE("&gt;",'Age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X54">
        <f>SUMIFS(IncrementalChanges2020[2004],IncrementalChanges2020[[Enable]:[Enable]],TRUE,IncrementalChanges2020[[Voltage]:[Voltage]],CONCATENATE("&gt;",'Age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Y54">
        <f>SUMIFS(IncrementalChanges2020[2003],IncrementalChanges2020[[Enable]:[Enable]],TRUE,IncrementalChanges2020[[Voltage]:[Voltage]],CONCATENATE("&gt;",'Age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Z54">
        <f>SUMIFS(IncrementalChanges2020[2002],IncrementalChanges2020[[Enable]:[Enable]],TRUE,IncrementalChanges2020[[Voltage]:[Voltage]],CONCATENATE("&gt;",'Age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A54">
        <f>SUMIFS(IncrementalChanges2020[2001],IncrementalChanges2020[[Enable]:[Enable]],TRUE,IncrementalChanges2020[[Voltage]:[Voltage]],CONCATENATE("&gt;",'Age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B54">
        <f>SUMIFS(IncrementalChanges2020[2000],IncrementalChanges2020[[Enable]:[Enable]],TRUE,IncrementalChanges2020[[Voltage]:[Voltage]],CONCATENATE("&gt;",'Age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-4</v>
      </c>
      <c r="AC54">
        <f>SUMIFS(IncrementalChanges2020[1999],IncrementalChanges2020[[Enable]:[Enable]],TRUE,IncrementalChanges2020[[Voltage]:[Voltage]],CONCATENATE("&gt;",'Age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D54">
        <f>SUMIFS(IncrementalChanges2020[1998],IncrementalChanges2020[[Enable]:[Enable]],TRUE,IncrementalChanges2020[[Voltage]:[Voltage]],CONCATENATE("&gt;",'Age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E54">
        <f>SUMIFS(IncrementalChanges2020[1997],IncrementalChanges2020[[Enable]:[Enable]],TRUE,IncrementalChanges2020[[Voltage]:[Voltage]],CONCATENATE("&gt;",'Age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F54">
        <f>SUMIFS(IncrementalChanges2020[1996],IncrementalChanges2020[[Enable]:[Enable]],TRUE,IncrementalChanges2020[[Voltage]:[Voltage]],CONCATENATE("&gt;",'Age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G54">
        <f>SUMIFS(IncrementalChanges2020[1995],IncrementalChanges2020[[Enable]:[Enable]],TRUE,IncrementalChanges2020[[Voltage]:[Voltage]],CONCATENATE("&gt;",'Age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H54">
        <f>SUMIFS(IncrementalChanges2020[1994],IncrementalChanges2020[[Enable]:[Enable]],TRUE,IncrementalChanges2020[[Voltage]:[Voltage]],CONCATENATE("&gt;",'Age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I54">
        <f>SUMIFS(IncrementalChanges2020[1993],IncrementalChanges2020[[Enable]:[Enable]],TRUE,IncrementalChanges2020[[Voltage]:[Voltage]],CONCATENATE("&gt;",'Age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J54">
        <f>SUMIFS(IncrementalChanges2020[1992],IncrementalChanges2020[[Enable]:[Enable]],TRUE,IncrementalChanges2020[[Voltage]:[Voltage]],CONCATENATE("&gt;",'Age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K54">
        <f>SUMIFS(IncrementalChanges2020[1991],IncrementalChanges2020[[Enable]:[Enable]],TRUE,IncrementalChanges2020[[Voltage]:[Voltage]],CONCATENATE("&gt;",'Age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L54">
        <f>SUMIFS(IncrementalChanges2020[1990],IncrementalChanges2020[[Enable]:[Enable]],TRUE,IncrementalChanges2020[[Voltage]:[Voltage]],CONCATENATE("&gt;",'Age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M54">
        <f>SUMIFS(IncrementalChanges2020[1989],IncrementalChanges2020[[Enable]:[Enable]],TRUE,IncrementalChanges2020[[Voltage]:[Voltage]],CONCATENATE("&gt;",'Age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N54">
        <f>SUMIFS(IncrementalChanges2020[1988],IncrementalChanges2020[[Enable]:[Enable]],TRUE,IncrementalChanges2020[[Voltage]:[Voltage]],CONCATENATE("&gt;",'Age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O54">
        <f>SUMIFS(IncrementalChanges2020[1987],IncrementalChanges2020[[Enable]:[Enable]],TRUE,IncrementalChanges2020[[Voltage]:[Voltage]],CONCATENATE("&gt;",'Age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P54">
        <f>SUMIFS(IncrementalChanges2020[1986],IncrementalChanges2020[[Enable]:[Enable]],TRUE,IncrementalChanges2020[[Voltage]:[Voltage]],CONCATENATE("&gt;",'Age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Q54">
        <f>SUMIFS(IncrementalChanges2020[1985],IncrementalChanges2020[[Enable]:[Enable]],TRUE,IncrementalChanges2020[[Voltage]:[Voltage]],CONCATENATE("&gt;",'Age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R54">
        <f>SUMIFS(IncrementalChanges2020[1984],IncrementalChanges2020[[Enable]:[Enable]],TRUE,IncrementalChanges2020[[Voltage]:[Voltage]],CONCATENATE("&gt;",'Age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S54">
        <f>SUMIFS(IncrementalChanges2020[1983],IncrementalChanges2020[[Enable]:[Enable]],TRUE,IncrementalChanges2020[[Voltage]:[Voltage]],CONCATENATE("&gt;",'Age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T54">
        <f>SUMIFS(IncrementalChanges2020[1982],IncrementalChanges2020[[Enable]:[Enable]],TRUE,IncrementalChanges2020[[Voltage]:[Voltage]],CONCATENATE("&gt;",'Age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U54">
        <f>SUMIFS(IncrementalChanges2020[1981],IncrementalChanges2020[[Enable]:[Enable]],TRUE,IncrementalChanges2020[[Voltage]:[Voltage]],CONCATENATE("&gt;",'Age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V54">
        <f>SUMIFS(IncrementalChanges2020[1980],IncrementalChanges2020[[Enable]:[Enable]],TRUE,IncrementalChanges2020[[Voltage]:[Voltage]],CONCATENATE("&gt;",'Age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-2</v>
      </c>
      <c r="AW54">
        <f>SUMIFS(IncrementalChanges2020[1979],IncrementalChanges2020[[Enable]:[Enable]],TRUE,IncrementalChanges2020[[Voltage]:[Voltage]],CONCATENATE("&gt;",'Age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X54">
        <f>SUMIFS(IncrementalChanges2020[1978],IncrementalChanges2020[[Enable]:[Enable]],TRUE,IncrementalChanges2020[[Voltage]:[Voltage]],CONCATENATE("&gt;",'Age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-6</v>
      </c>
      <c r="AY54">
        <f>SUMIFS(IncrementalChanges2020[1977],IncrementalChanges2020[[Enable]:[Enable]],TRUE,IncrementalChanges2020[[Voltage]:[Voltage]],CONCATENATE("&gt;",'Age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AZ54">
        <f>SUMIFS(IncrementalChanges2020[1976],IncrementalChanges2020[[Enable]:[Enable]],TRUE,IncrementalChanges2020[[Voltage]:[Voltage]],CONCATENATE("&gt;",'Age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A54">
        <f>SUMIFS(IncrementalChanges2020[1975],IncrementalChanges2020[[Enable]:[Enable]],TRUE,IncrementalChanges2020[[Voltage]:[Voltage]],CONCATENATE("&gt;",'Age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-4</v>
      </c>
      <c r="BB54">
        <f>SUMIFS(IncrementalChanges2020[1974],IncrementalChanges2020[[Enable]:[Enable]],TRUE,IncrementalChanges2020[[Voltage]:[Voltage]],CONCATENATE("&gt;",'Age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C54">
        <f>SUMIFS(IncrementalChanges2020[1973],IncrementalChanges2020[[Enable]:[Enable]],TRUE,IncrementalChanges2020[[Voltage]:[Voltage]],CONCATENATE("&gt;",'Age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D54">
        <f>SUMIFS(IncrementalChanges2020[1972],IncrementalChanges2020[[Enable]:[Enable]],TRUE,IncrementalChanges2020[[Voltage]:[Voltage]],CONCATENATE("&gt;",'Age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E54">
        <f>SUMIFS(IncrementalChanges2020[1971],IncrementalChanges2020[[Enable]:[Enable]],TRUE,IncrementalChanges2020[[Voltage]:[Voltage]],CONCATENATE("&gt;",'Age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F54">
        <f>SUMIFS(IncrementalChanges2020[1970],IncrementalChanges2020[[Enable]:[Enable]],TRUE,IncrementalChanges2020[[Voltage]:[Voltage]],CONCATENATE("&gt;",'Age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G54">
        <f>SUMIFS(IncrementalChanges2020[1969],IncrementalChanges2020[[Enable]:[Enable]],TRUE,IncrementalChanges2020[[Voltage]:[Voltage]],CONCATENATE("&gt;",'Age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H54">
        <f>SUMIFS(IncrementalChanges2020[1968],IncrementalChanges2020[[Enable]:[Enable]],TRUE,IncrementalChanges2020[[Voltage]:[Voltage]],CONCATENATE("&gt;",'Age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I54">
        <f>SUMIFS(IncrementalChanges2020[1967],IncrementalChanges2020[[Enable]:[Enable]],TRUE,IncrementalChanges2020[[Voltage]:[Voltage]],CONCATENATE("&gt;",'Age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J54">
        <f>SUMIFS(IncrementalChanges2020[1966],IncrementalChanges2020[[Enable]:[Enable]],TRUE,IncrementalChanges2020[[Voltage]:[Voltage]],CONCATENATE("&gt;",'Age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K54">
        <f>SUMIFS(IncrementalChanges2020[1965],IncrementalChanges2020[[Enable]:[Enable]],TRUE,IncrementalChanges2020[[Voltage]:[Voltage]],CONCATENATE("&gt;",'Age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L54">
        <f>SUMIFS(IncrementalChanges2020[1964],IncrementalChanges2020[[Enable]:[Enable]],TRUE,IncrementalChanges2020[[Voltage]:[Voltage]],CONCATENATE("&gt;",'Age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M54">
        <f>SUMIFS(IncrementalChanges2020[1963],IncrementalChanges2020[[Enable]:[Enable]],TRUE,IncrementalChanges2020[[Voltage]:[Voltage]],CONCATENATE("&gt;",'Age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N54">
        <f>SUMIFS(IncrementalChanges2020[1962],IncrementalChanges2020[[Enable]:[Enable]],TRUE,IncrementalChanges2020[[Voltage]:[Voltage]],CONCATENATE("&gt;",'Age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O54">
        <f>SUMIFS(IncrementalChanges2020[1961],IncrementalChanges2020[[Enable]:[Enable]],TRUE,IncrementalChanges2020[[Voltage]:[Voltage]],CONCATENATE("&gt;",'Age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P54">
        <f>SUMIFS(IncrementalChanges2020[1960],IncrementalChanges2020[[Enable]:[Enable]],TRUE,IncrementalChanges2020[[Voltage]:[Voltage]],CONCATENATE("&gt;",'Age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Q54">
        <f>SUMIFS(IncrementalChanges2020[1959],IncrementalChanges2020[[Enable]:[Enable]],TRUE,IncrementalChanges2020[[Voltage]:[Voltage]],CONCATENATE("&gt;",'Age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R54">
        <f>SUMIFS(IncrementalChanges2020[1958],IncrementalChanges2020[[Enable]:[Enable]],TRUE,IncrementalChanges2020[[Voltage]:[Voltage]],CONCATENATE("&gt;",'Age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S54">
        <f>SUMIFS(IncrementalChanges2020[1957],IncrementalChanges2020[[Enable]:[Enable]],TRUE,IncrementalChanges2020[[Voltage]:[Voltage]],CONCATENATE("&gt;",'Age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T54">
        <f>SUMIFS(IncrementalChanges2020[1956],IncrementalChanges2020[[Enable]:[Enable]],TRUE,IncrementalChanges2020[[Voltage]:[Voltage]],CONCATENATE("&gt;",'Age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U54">
        <f>SUMIFS(IncrementalChanges2020[1955],IncrementalChanges2020[[Enable]:[Enable]],TRUE,IncrementalChanges2020[[Voltage]:[Voltage]],CONCATENATE("&gt;",'Age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V54">
        <f>SUMIFS(IncrementalChanges2020[1954],IncrementalChanges2020[[Enable]:[Enable]],TRUE,IncrementalChanges2020[[Voltage]:[Voltage]],CONCATENATE("&gt;",'Age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W54">
        <f>SUMIFS(IncrementalChanges2020[1953],IncrementalChanges2020[[Enable]:[Enable]],TRUE,IncrementalChanges2020[[Voltage]:[Voltage]],CONCATENATE("&gt;",'Age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X54">
        <f>SUMIFS(IncrementalChanges2020[1952],IncrementalChanges2020[[Enable]:[Enable]],TRUE,IncrementalChanges2020[[Voltage]:[Voltage]],CONCATENATE("&gt;",'Age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Y54">
        <f>SUMIFS(IncrementalChanges2020[1951],IncrementalChanges2020[[Enable]:[Enable]],TRUE,IncrementalChanges2020[[Voltage]:[Voltage]],CONCATENATE("&gt;",'Age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BZ54">
        <f>SUMIFS(IncrementalChanges2020[1950],IncrementalChanges2020[[Enable]:[Enable]],TRUE,IncrementalChanges2020[[Voltage]:[Voltage]],CONCATENATE("&gt;",'Age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A54">
        <f>SUMIFS(IncrementalChanges2020[1949],IncrementalChanges2020[[Enable]:[Enable]],TRUE,IncrementalChanges2020[[Voltage]:[Voltage]],CONCATENATE("&gt;",'Age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B54">
        <f>SUMIFS(IncrementalChanges2020[1948],IncrementalChanges2020[[Enable]:[Enable]],TRUE,IncrementalChanges2020[[Voltage]:[Voltage]],CONCATENATE("&gt;",'Age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C54">
        <f>SUMIFS(IncrementalChanges2020[1947],IncrementalChanges2020[[Enable]:[Enable]],TRUE,IncrementalChanges2020[[Voltage]:[Voltage]],CONCATENATE("&gt;",'Age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D54">
        <f>SUMIFS(IncrementalChanges2020[1946],IncrementalChanges2020[[Enable]:[Enable]],TRUE,IncrementalChanges2020[[Voltage]:[Voltage]],CONCATENATE("&gt;",'Age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E54">
        <f>SUMIFS(IncrementalChanges2020[1945],IncrementalChanges2020[[Enable]:[Enable]],TRUE,IncrementalChanges2020[[Voltage]:[Voltage]],CONCATENATE("&gt;",'Age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F54">
        <f>SUMIFS(IncrementalChanges2020[1944],IncrementalChanges2020[[Enable]:[Enable]],TRUE,IncrementalChanges2020[[Voltage]:[Voltage]],CONCATENATE("&gt;",'Age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G54">
        <f>SUMIFS(IncrementalChanges2020[1943],IncrementalChanges2020[[Enable]:[Enable]],TRUE,IncrementalChanges2020[[Voltage]:[Voltage]],CONCATENATE("&gt;",'Age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H54">
        <f>SUMIFS(IncrementalChanges2020[1942],IncrementalChanges2020[[Enable]:[Enable]],TRUE,IncrementalChanges2020[[Voltage]:[Voltage]],CONCATENATE("&gt;",'Age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I54">
        <f>SUMIFS(IncrementalChanges2020[1941],IncrementalChanges2020[[Enable]:[Enable]],TRUE,IncrementalChanges2020[[Voltage]:[Voltage]],CONCATENATE("&gt;",'Age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J54">
        <f>SUMIFS(IncrementalChanges2020[1940],IncrementalChanges2020[[Enable]:[Enable]],TRUE,IncrementalChanges2020[[Voltage]:[Voltage]],CONCATENATE("&gt;",'Age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K54">
        <f>SUMIFS(IncrementalChanges2020[1939],IncrementalChanges2020[[Enable]:[Enable]],TRUE,IncrementalChanges2020[[Voltage]:[Voltage]],CONCATENATE("&gt;",'Age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L54">
        <f>SUMIFS(IncrementalChanges2020[1938],IncrementalChanges2020[[Enable]:[Enable]],TRUE,IncrementalChanges2020[[Voltage]:[Voltage]],CONCATENATE("&gt;",'Age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M54">
        <f>SUMIFS(IncrementalChanges2020[1937],IncrementalChanges2020[[Enable]:[Enable]],TRUE,IncrementalChanges2020[[Voltage]:[Voltage]],CONCATENATE("&gt;",'Age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N54">
        <f>SUMIFS(IncrementalChanges2020[1936],IncrementalChanges2020[[Enable]:[Enable]],TRUE,IncrementalChanges2020[[Voltage]:[Voltage]],CONCATENATE("&gt;",'Age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O54">
        <f>SUMIFS(IncrementalChanges2020[1935],IncrementalChanges2020[[Enable]:[Enable]],TRUE,IncrementalChanges2020[[Voltage]:[Voltage]],CONCATENATE("&gt;",'Age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P54">
        <f>SUMIFS(IncrementalChanges2020[1934],IncrementalChanges2020[[Enable]:[Enable]],TRUE,IncrementalChanges2020[[Voltage]:[Voltage]],CONCATENATE("&gt;",'Age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Q54">
        <f>SUMIFS(IncrementalChanges2020[1933],IncrementalChanges2020[[Enable]:[Enable]],TRUE,IncrementalChanges2020[[Voltage]:[Voltage]],CONCATENATE("&gt;",'Age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R54">
        <f>SUMIFS(IncrementalChanges2020[1932],IncrementalChanges2020[[Enable]:[Enable]],TRUE,IncrementalChanges2020[[Voltage]:[Voltage]],CONCATENATE("&gt;",'Age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S54">
        <f>SUMIFS(IncrementalChanges2020[1931],IncrementalChanges2020[[Enable]:[Enable]],TRUE,IncrementalChanges2020[[Voltage]:[Voltage]],CONCATENATE("&gt;",'Age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T54">
        <f>SUMIFS(IncrementalChanges2020[1930],IncrementalChanges2020[[Enable]:[Enable]],TRUE,IncrementalChanges2020[[Voltage]:[Voltage]],CONCATENATE("&gt;",'Age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U54">
        <f>SUMIFS(IncrementalChanges2020[1929],IncrementalChanges2020[[Enable]:[Enable]],TRUE,IncrementalChanges2020[[Voltage]:[Voltage]],CONCATENATE("&gt;",'Age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V54">
        <f>SUMIFS(IncrementalChanges2020[1928],IncrementalChanges2020[[Enable]:[Enable]],TRUE,IncrementalChanges2020[[Voltage]:[Voltage]],CONCATENATE("&gt;",'Age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W54">
        <f>SUMIFS(IncrementalChanges2020[1927],IncrementalChanges2020[[Enable]:[Enable]],TRUE,IncrementalChanges2020[[Voltage]:[Voltage]],CONCATENATE("&gt;",'Age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X54">
        <f>SUMIFS(IncrementalChanges2020[1926],IncrementalChanges2020[[Enable]:[Enable]],TRUE,IncrementalChanges2020[[Voltage]:[Voltage]],CONCATENATE("&gt;",'Age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Y54">
        <f>SUMIFS(IncrementalChanges2020[1925],IncrementalChanges2020[[Enable]:[Enable]],TRUE,IncrementalChanges2020[[Voltage]:[Voltage]],CONCATENATE("&gt;",'Age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  <c r="CZ54">
        <f>SUMIFS(IncrementalChanges2020[1924],IncrementalChanges2020[[Enable]:[Enable]],TRUE,IncrementalChanges2020[[Voltage]:[Voltage]],CONCATENATE("&gt;",'Age Profile - 2020'!$D54),IncrementalChanges2020[[Voltage]:[Voltage]], CONCATENATE("&lt;=", 'Age Profile - 2020'!$E54),IncrementalChanges2020[[Type]:[Type]],'Age Profile - 2020'!$F54)</f>
        <v>0</v>
      </c>
    </row>
    <row r="55" spans="3:104" x14ac:dyDescent="0.25">
      <c r="C55" t="s">
        <v>13</v>
      </c>
      <c r="D55">
        <v>67</v>
      </c>
      <c r="E55">
        <v>132</v>
      </c>
      <c r="F55" t="s">
        <v>5</v>
      </c>
      <c r="G55" s="1">
        <f t="shared" si="4"/>
        <v>-213</v>
      </c>
      <c r="H55">
        <f>SUMIFS(IncrementalChanges2020[2020],IncrementalChanges2020[[Enable]:[Enable]],TRUE,IncrementalChanges2020[[Voltage]:[Voltage]],CONCATENATE("&gt;",'Age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I55">
        <f>SUMIFS(IncrementalChanges2020[2019],IncrementalChanges2020[[Enable]:[Enable]],TRUE,IncrementalChanges2020[[Voltage]:[Voltage]],CONCATENATE("&gt;",'Age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-14</v>
      </c>
      <c r="J55">
        <f>SUMIFS(IncrementalChanges2020[2018],IncrementalChanges2020[[Enable]:[Enable]],TRUE,IncrementalChanges2020[[Voltage]:[Voltage]],CONCATENATE("&gt;",'Age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K55">
        <f>SUMIFS(IncrementalChanges2020[2017],IncrementalChanges2020[[Enable]:[Enable]],TRUE,IncrementalChanges2020[[Voltage]:[Voltage]],CONCATENATE("&gt;",'Age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L55">
        <f>SUMIFS(IncrementalChanges2020[2016],IncrementalChanges2020[[Enable]:[Enable]],TRUE,IncrementalChanges2020[[Voltage]:[Voltage]],CONCATENATE("&gt;",'Age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</v>
      </c>
      <c r="M55">
        <f>SUMIFS(IncrementalChanges2020[2020],IncrementalChanges2020[[Enable]:[Enable]],TRUE,IncrementalChanges2020[[Voltage]:[Voltage]],CONCATENATE("&gt;",'Age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N55">
        <f>SUMIFS(IncrementalChanges2020[2014],IncrementalChanges2020[[Enable]:[Enable]],TRUE,IncrementalChanges2020[[Voltage]:[Voltage]],CONCATENATE("&gt;",'Age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-14</v>
      </c>
      <c r="O55">
        <f>SUMIFS(IncrementalChanges2020[2013],IncrementalChanges2020[[Enable]:[Enable]],TRUE,IncrementalChanges2020[[Voltage]:[Voltage]],CONCATENATE("&gt;",'Age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-20</v>
      </c>
      <c r="P55">
        <f>SUMIFS(IncrementalChanges2020[2012],IncrementalChanges2020[[Enable]:[Enable]],TRUE,IncrementalChanges2020[[Voltage]:[Voltage]],CONCATENATE("&gt;",'Age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-8</v>
      </c>
      <c r="Q55">
        <f>SUMIFS(IncrementalChanges2020[2011],IncrementalChanges2020[[Enable]:[Enable]],TRUE,IncrementalChanges2020[[Voltage]:[Voltage]],CONCATENATE("&gt;",'Age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-7</v>
      </c>
      <c r="R55">
        <f>SUMIFS(IncrementalChanges2020[2010],IncrementalChanges2020[[Enable]:[Enable]],TRUE,IncrementalChanges2020[[Voltage]:[Voltage]],CONCATENATE("&gt;",'Age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S55">
        <f>SUMIFS(IncrementalChanges2020[2009],IncrementalChanges2020[[Enable]:[Enable]],TRUE,IncrementalChanges2020[[Voltage]:[Voltage]],CONCATENATE("&gt;",'Age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T55">
        <f>SUMIFS(IncrementalChanges2020[2008],IncrementalChanges2020[[Enable]:[Enable]],TRUE,IncrementalChanges2020[[Voltage]:[Voltage]],CONCATENATE("&gt;",'Age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U55">
        <f>SUMIFS(IncrementalChanges2020[2007],IncrementalChanges2020[[Enable]:[Enable]],TRUE,IncrementalChanges2020[[Voltage]:[Voltage]],CONCATENATE("&gt;",'Age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-6</v>
      </c>
      <c r="V55">
        <f>SUMIFS(IncrementalChanges2020[2006],IncrementalChanges2020[[Enable]:[Enable]],TRUE,IncrementalChanges2020[[Voltage]:[Voltage]],CONCATENATE("&gt;",'Age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W55">
        <f>SUMIFS(IncrementalChanges2020[2005],IncrementalChanges2020[[Enable]:[Enable]],TRUE,IncrementalChanges2020[[Voltage]:[Voltage]],CONCATENATE("&gt;",'Age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X55">
        <f>SUMIFS(IncrementalChanges2020[2004],IncrementalChanges2020[[Enable]:[Enable]],TRUE,IncrementalChanges2020[[Voltage]:[Voltage]],CONCATENATE("&gt;",'Age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Y55">
        <f>SUMIFS(IncrementalChanges2020[2003],IncrementalChanges2020[[Enable]:[Enable]],TRUE,IncrementalChanges2020[[Voltage]:[Voltage]],CONCATENATE("&gt;",'Age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Z55">
        <f>SUMIFS(IncrementalChanges2020[2002],IncrementalChanges2020[[Enable]:[Enable]],TRUE,IncrementalChanges2020[[Voltage]:[Voltage]],CONCATENATE("&gt;",'Age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A55">
        <f>SUMIFS(IncrementalChanges2020[2001],IncrementalChanges2020[[Enable]:[Enable]],TRUE,IncrementalChanges2020[[Voltage]:[Voltage]],CONCATENATE("&gt;",'Age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B55">
        <f>SUMIFS(IncrementalChanges2020[2000],IncrementalChanges2020[[Enable]:[Enable]],TRUE,IncrementalChanges2020[[Voltage]:[Voltage]],CONCATENATE("&gt;",'Age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-6</v>
      </c>
      <c r="AC55">
        <f>SUMIFS(IncrementalChanges2020[1999],IncrementalChanges2020[[Enable]:[Enable]],TRUE,IncrementalChanges2020[[Voltage]:[Voltage]],CONCATENATE("&gt;",'Age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AD55">
        <f>SUMIFS(IncrementalChanges2020[1998],IncrementalChanges2020[[Enable]:[Enable]],TRUE,IncrementalChanges2020[[Voltage]:[Voltage]],CONCATENATE("&gt;",'Age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-7</v>
      </c>
      <c r="AE55">
        <f>SUMIFS(IncrementalChanges2020[1997],IncrementalChanges2020[[Enable]:[Enable]],TRUE,IncrementalChanges2020[[Voltage]:[Voltage]],CONCATENATE("&gt;",'Age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F55">
        <f>SUMIFS(IncrementalChanges2020[1996],IncrementalChanges2020[[Enable]:[Enable]],TRUE,IncrementalChanges2020[[Voltage]:[Voltage]],CONCATENATE("&gt;",'Age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-5</v>
      </c>
      <c r="AG55">
        <f>SUMIFS(IncrementalChanges2020[1995],IncrementalChanges2020[[Enable]:[Enable]],TRUE,IncrementalChanges2020[[Voltage]:[Voltage]],CONCATENATE("&gt;",'Age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H55">
        <f>SUMIFS(IncrementalChanges2020[1994],IncrementalChanges2020[[Enable]:[Enable]],TRUE,IncrementalChanges2020[[Voltage]:[Voltage]],CONCATENATE("&gt;",'Age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-2</v>
      </c>
      <c r="AI55">
        <f>SUMIFS(IncrementalChanges2020[1993],IncrementalChanges2020[[Enable]:[Enable]],TRUE,IncrementalChanges2020[[Voltage]:[Voltage]],CONCATENATE("&gt;",'Age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</v>
      </c>
      <c r="AJ55">
        <f>SUMIFS(IncrementalChanges2020[1992],IncrementalChanges2020[[Enable]:[Enable]],TRUE,IncrementalChanges2020[[Voltage]:[Voltage]],CONCATENATE("&gt;",'Age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K55">
        <f>SUMIFS(IncrementalChanges2020[1991],IncrementalChanges2020[[Enable]:[Enable]],TRUE,IncrementalChanges2020[[Voltage]:[Voltage]],CONCATENATE("&gt;",'Age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L55">
        <f>SUMIFS(IncrementalChanges2020[1990],IncrementalChanges2020[[Enable]:[Enable]],TRUE,IncrementalChanges2020[[Voltage]:[Voltage]],CONCATENATE("&gt;",'Age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M55">
        <f>SUMIFS(IncrementalChanges2020[1989],IncrementalChanges2020[[Enable]:[Enable]],TRUE,IncrementalChanges2020[[Voltage]:[Voltage]],CONCATENATE("&gt;",'Age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</v>
      </c>
      <c r="AN55">
        <f>SUMIFS(IncrementalChanges2020[1988],IncrementalChanges2020[[Enable]:[Enable]],TRUE,IncrementalChanges2020[[Voltage]:[Voltage]],CONCATENATE("&gt;",'Age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-12</v>
      </c>
      <c r="AO55">
        <f>SUMIFS(IncrementalChanges2020[1987],IncrementalChanges2020[[Enable]:[Enable]],TRUE,IncrementalChanges2020[[Voltage]:[Voltage]],CONCATENATE("&gt;",'Age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-20</v>
      </c>
      <c r="AP55">
        <f>SUMIFS(IncrementalChanges2020[1986],IncrementalChanges2020[[Enable]:[Enable]],TRUE,IncrementalChanges2020[[Voltage]:[Voltage]],CONCATENATE("&gt;",'Age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Q55">
        <f>SUMIFS(IncrementalChanges2020[1985],IncrementalChanges2020[[Enable]:[Enable]],TRUE,IncrementalChanges2020[[Voltage]:[Voltage]],CONCATENATE("&gt;",'Age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-38</v>
      </c>
      <c r="AR55">
        <f>SUMIFS(IncrementalChanges2020[1984],IncrementalChanges2020[[Enable]:[Enable]],TRUE,IncrementalChanges2020[[Voltage]:[Voltage]],CONCATENATE("&gt;",'Age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S55">
        <f>SUMIFS(IncrementalChanges2020[1983],IncrementalChanges2020[[Enable]:[Enable]],TRUE,IncrementalChanges2020[[Voltage]:[Voltage]],CONCATENATE("&gt;",'Age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-10</v>
      </c>
      <c r="AT55">
        <f>SUMIFS(IncrementalChanges2020[1982],IncrementalChanges2020[[Enable]:[Enable]],TRUE,IncrementalChanges2020[[Voltage]:[Voltage]],CONCATENATE("&gt;",'Age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-7</v>
      </c>
      <c r="AU55">
        <f>SUMIFS(IncrementalChanges2020[1981],IncrementalChanges2020[[Enable]:[Enable]],TRUE,IncrementalChanges2020[[Voltage]:[Voltage]],CONCATENATE("&gt;",'Age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V55">
        <f>SUMIFS(IncrementalChanges2020[1980],IncrementalChanges2020[[Enable]:[Enable]],TRUE,IncrementalChanges2020[[Voltage]:[Voltage]],CONCATENATE("&gt;",'Age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W55">
        <f>SUMIFS(IncrementalChanges2020[1979],IncrementalChanges2020[[Enable]:[Enable]],TRUE,IncrementalChanges2020[[Voltage]:[Voltage]],CONCATENATE("&gt;",'Age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X55">
        <f>SUMIFS(IncrementalChanges2020[1978],IncrementalChanges2020[[Enable]:[Enable]],TRUE,IncrementalChanges2020[[Voltage]:[Voltage]],CONCATENATE("&gt;",'Age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-10</v>
      </c>
      <c r="AY55">
        <f>SUMIFS(IncrementalChanges2020[1977],IncrementalChanges2020[[Enable]:[Enable]],TRUE,IncrementalChanges2020[[Voltage]:[Voltage]],CONCATENATE("&gt;",'Age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AZ55">
        <f>SUMIFS(IncrementalChanges2020[1976],IncrementalChanges2020[[Enable]:[Enable]],TRUE,IncrementalChanges2020[[Voltage]:[Voltage]],CONCATENATE("&gt;",'Age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-5</v>
      </c>
      <c r="BA55">
        <f>SUMIFS(IncrementalChanges2020[1975],IncrementalChanges2020[[Enable]:[Enable]],TRUE,IncrementalChanges2020[[Voltage]:[Voltage]],CONCATENATE("&gt;",'Age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B55">
        <f>SUMIFS(IncrementalChanges2020[1974],IncrementalChanges2020[[Enable]:[Enable]],TRUE,IncrementalChanges2020[[Voltage]:[Voltage]],CONCATENATE("&gt;",'Age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C55">
        <f>SUMIFS(IncrementalChanges2020[1973],IncrementalChanges2020[[Enable]:[Enable]],TRUE,IncrementalChanges2020[[Voltage]:[Voltage]],CONCATENATE("&gt;",'Age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D55">
        <f>SUMIFS(IncrementalChanges2020[1972],IncrementalChanges2020[[Enable]:[Enable]],TRUE,IncrementalChanges2020[[Voltage]:[Voltage]],CONCATENATE("&gt;",'Age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E55">
        <f>SUMIFS(IncrementalChanges2020[1971],IncrementalChanges2020[[Enable]:[Enable]],TRUE,IncrementalChanges2020[[Voltage]:[Voltage]],CONCATENATE("&gt;",'Age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F55">
        <f>SUMIFS(IncrementalChanges2020[1970],IncrementalChanges2020[[Enable]:[Enable]],TRUE,IncrementalChanges2020[[Voltage]:[Voltage]],CONCATENATE("&gt;",'Age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G55">
        <f>SUMIFS(IncrementalChanges2020[1969],IncrementalChanges2020[[Enable]:[Enable]],TRUE,IncrementalChanges2020[[Voltage]:[Voltage]],CONCATENATE("&gt;",'Age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H55">
        <f>SUMIFS(IncrementalChanges2020[1968],IncrementalChanges2020[[Enable]:[Enable]],TRUE,IncrementalChanges2020[[Voltage]:[Voltage]],CONCATENATE("&gt;",'Age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I55">
        <f>SUMIFS(IncrementalChanges2020[1967],IncrementalChanges2020[[Enable]:[Enable]],TRUE,IncrementalChanges2020[[Voltage]:[Voltage]],CONCATENATE("&gt;",'Age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-3</v>
      </c>
      <c r="BJ55">
        <f>SUMIFS(IncrementalChanges2020[1966],IncrementalChanges2020[[Enable]:[Enable]],TRUE,IncrementalChanges2020[[Voltage]:[Voltage]],CONCATENATE("&gt;",'Age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-1</v>
      </c>
      <c r="BK55">
        <f>SUMIFS(IncrementalChanges2020[1965],IncrementalChanges2020[[Enable]:[Enable]],TRUE,IncrementalChanges2020[[Voltage]:[Voltage]],CONCATENATE("&gt;",'Age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L55">
        <f>SUMIFS(IncrementalChanges2020[1964],IncrementalChanges2020[[Enable]:[Enable]],TRUE,IncrementalChanges2020[[Voltage]:[Voltage]],CONCATENATE("&gt;",'Age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M55">
        <f>SUMIFS(IncrementalChanges2020[1963],IncrementalChanges2020[[Enable]:[Enable]],TRUE,IncrementalChanges2020[[Voltage]:[Voltage]],CONCATENATE("&gt;",'Age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N55">
        <f>SUMIFS(IncrementalChanges2020[1962],IncrementalChanges2020[[Enable]:[Enable]],TRUE,IncrementalChanges2020[[Voltage]:[Voltage]],CONCATENATE("&gt;",'Age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O55">
        <f>SUMIFS(IncrementalChanges2020[1961],IncrementalChanges2020[[Enable]:[Enable]],TRUE,IncrementalChanges2020[[Voltage]:[Voltage]],CONCATENATE("&gt;",'Age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P55">
        <f>SUMIFS(IncrementalChanges2020[1960],IncrementalChanges2020[[Enable]:[Enable]],TRUE,IncrementalChanges2020[[Voltage]:[Voltage]],CONCATENATE("&gt;",'Age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Q55">
        <f>SUMIFS(IncrementalChanges2020[1959],IncrementalChanges2020[[Enable]:[Enable]],TRUE,IncrementalChanges2020[[Voltage]:[Voltage]],CONCATENATE("&gt;",'Age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R55">
        <f>SUMIFS(IncrementalChanges2020[1958],IncrementalChanges2020[[Enable]:[Enable]],TRUE,IncrementalChanges2020[[Voltage]:[Voltage]],CONCATENATE("&gt;",'Age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S55">
        <f>SUMIFS(IncrementalChanges2020[1957],IncrementalChanges2020[[Enable]:[Enable]],TRUE,IncrementalChanges2020[[Voltage]:[Voltage]],CONCATENATE("&gt;",'Age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T55">
        <f>SUMIFS(IncrementalChanges2020[1956],IncrementalChanges2020[[Enable]:[Enable]],TRUE,IncrementalChanges2020[[Voltage]:[Voltage]],CONCATENATE("&gt;",'Age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U55">
        <f>SUMIFS(IncrementalChanges2020[1955],IncrementalChanges2020[[Enable]:[Enable]],TRUE,IncrementalChanges2020[[Voltage]:[Voltage]],CONCATENATE("&gt;",'Age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V55">
        <f>SUMIFS(IncrementalChanges2020[1954],IncrementalChanges2020[[Enable]:[Enable]],TRUE,IncrementalChanges2020[[Voltage]:[Voltage]],CONCATENATE("&gt;",'Age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W55">
        <f>SUMIFS(IncrementalChanges2020[1953],IncrementalChanges2020[[Enable]:[Enable]],TRUE,IncrementalChanges2020[[Voltage]:[Voltage]],CONCATENATE("&gt;",'Age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X55">
        <f>SUMIFS(IncrementalChanges2020[1952],IncrementalChanges2020[[Enable]:[Enable]],TRUE,IncrementalChanges2020[[Voltage]:[Voltage]],CONCATENATE("&gt;",'Age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Y55">
        <f>SUMIFS(IncrementalChanges2020[1951],IncrementalChanges2020[[Enable]:[Enable]],TRUE,IncrementalChanges2020[[Voltage]:[Voltage]],CONCATENATE("&gt;",'Age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BZ55">
        <f>SUMIFS(IncrementalChanges2020[1950],IncrementalChanges2020[[Enable]:[Enable]],TRUE,IncrementalChanges2020[[Voltage]:[Voltage]],CONCATENATE("&gt;",'Age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A55">
        <f>SUMIFS(IncrementalChanges2020[1949],IncrementalChanges2020[[Enable]:[Enable]],TRUE,IncrementalChanges2020[[Voltage]:[Voltage]],CONCATENATE("&gt;",'Age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B55">
        <f>SUMIFS(IncrementalChanges2020[1948],IncrementalChanges2020[[Enable]:[Enable]],TRUE,IncrementalChanges2020[[Voltage]:[Voltage]],CONCATENATE("&gt;",'Age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C55">
        <f>SUMIFS(IncrementalChanges2020[1947],IncrementalChanges2020[[Enable]:[Enable]],TRUE,IncrementalChanges2020[[Voltage]:[Voltage]],CONCATENATE("&gt;",'Age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D55">
        <f>SUMIFS(IncrementalChanges2020[1946],IncrementalChanges2020[[Enable]:[Enable]],TRUE,IncrementalChanges2020[[Voltage]:[Voltage]],CONCATENATE("&gt;",'Age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E55">
        <f>SUMIFS(IncrementalChanges2020[1945],IncrementalChanges2020[[Enable]:[Enable]],TRUE,IncrementalChanges2020[[Voltage]:[Voltage]],CONCATENATE("&gt;",'Age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F55">
        <f>SUMIFS(IncrementalChanges2020[1944],IncrementalChanges2020[[Enable]:[Enable]],TRUE,IncrementalChanges2020[[Voltage]:[Voltage]],CONCATENATE("&gt;",'Age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G55">
        <f>SUMIFS(IncrementalChanges2020[1943],IncrementalChanges2020[[Enable]:[Enable]],TRUE,IncrementalChanges2020[[Voltage]:[Voltage]],CONCATENATE("&gt;",'Age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H55">
        <f>SUMIFS(IncrementalChanges2020[1942],IncrementalChanges2020[[Enable]:[Enable]],TRUE,IncrementalChanges2020[[Voltage]:[Voltage]],CONCATENATE("&gt;",'Age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I55">
        <f>SUMIFS(IncrementalChanges2020[1941],IncrementalChanges2020[[Enable]:[Enable]],TRUE,IncrementalChanges2020[[Voltage]:[Voltage]],CONCATENATE("&gt;",'Age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J55">
        <f>SUMIFS(IncrementalChanges2020[1940],IncrementalChanges2020[[Enable]:[Enable]],TRUE,IncrementalChanges2020[[Voltage]:[Voltage]],CONCATENATE("&gt;",'Age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K55">
        <f>SUMIFS(IncrementalChanges2020[1939],IncrementalChanges2020[[Enable]:[Enable]],TRUE,IncrementalChanges2020[[Voltage]:[Voltage]],CONCATENATE("&gt;",'Age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L55">
        <f>SUMIFS(IncrementalChanges2020[1938],IncrementalChanges2020[[Enable]:[Enable]],TRUE,IncrementalChanges2020[[Voltage]:[Voltage]],CONCATENATE("&gt;",'Age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M55">
        <f>SUMIFS(IncrementalChanges2020[1937],IncrementalChanges2020[[Enable]:[Enable]],TRUE,IncrementalChanges2020[[Voltage]:[Voltage]],CONCATENATE("&gt;",'Age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N55">
        <f>SUMIFS(IncrementalChanges2020[1936],IncrementalChanges2020[[Enable]:[Enable]],TRUE,IncrementalChanges2020[[Voltage]:[Voltage]],CONCATENATE("&gt;",'Age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O55">
        <f>SUMIFS(IncrementalChanges2020[1935],IncrementalChanges2020[[Enable]:[Enable]],TRUE,IncrementalChanges2020[[Voltage]:[Voltage]],CONCATENATE("&gt;",'Age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P55">
        <f>SUMIFS(IncrementalChanges2020[1934],IncrementalChanges2020[[Enable]:[Enable]],TRUE,IncrementalChanges2020[[Voltage]:[Voltage]],CONCATENATE("&gt;",'Age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Q55">
        <f>SUMIFS(IncrementalChanges2020[1933],IncrementalChanges2020[[Enable]:[Enable]],TRUE,IncrementalChanges2020[[Voltage]:[Voltage]],CONCATENATE("&gt;",'Age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R55">
        <f>SUMIFS(IncrementalChanges2020[1932],IncrementalChanges2020[[Enable]:[Enable]],TRUE,IncrementalChanges2020[[Voltage]:[Voltage]],CONCATENATE("&gt;",'Age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S55">
        <f>SUMIFS(IncrementalChanges2020[1931],IncrementalChanges2020[[Enable]:[Enable]],TRUE,IncrementalChanges2020[[Voltage]:[Voltage]],CONCATENATE("&gt;",'Age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T55">
        <f>SUMIFS(IncrementalChanges2020[1930],IncrementalChanges2020[[Enable]:[Enable]],TRUE,IncrementalChanges2020[[Voltage]:[Voltage]],CONCATENATE("&gt;",'Age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U55">
        <f>SUMIFS(IncrementalChanges2020[1929],IncrementalChanges2020[[Enable]:[Enable]],TRUE,IncrementalChanges2020[[Voltage]:[Voltage]],CONCATENATE("&gt;",'Age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V55">
        <f>SUMIFS(IncrementalChanges2020[1928],IncrementalChanges2020[[Enable]:[Enable]],TRUE,IncrementalChanges2020[[Voltage]:[Voltage]],CONCATENATE("&gt;",'Age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W55">
        <f>SUMIFS(IncrementalChanges2020[1927],IncrementalChanges2020[[Enable]:[Enable]],TRUE,IncrementalChanges2020[[Voltage]:[Voltage]],CONCATENATE("&gt;",'Age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X55">
        <f>SUMIFS(IncrementalChanges2020[1926],IncrementalChanges2020[[Enable]:[Enable]],TRUE,IncrementalChanges2020[[Voltage]:[Voltage]],CONCATENATE("&gt;",'Age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Y55">
        <f>SUMIFS(IncrementalChanges2020[1925],IncrementalChanges2020[[Enable]:[Enable]],TRUE,IncrementalChanges2020[[Voltage]:[Voltage]],CONCATENATE("&gt;",'Age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  <c r="CZ55">
        <f>SUMIFS(IncrementalChanges2020[1924],IncrementalChanges2020[[Enable]:[Enable]],TRUE,IncrementalChanges2020[[Voltage]:[Voltage]],CONCATENATE("&gt;",'Age Profile - 2020'!$D55),IncrementalChanges2020[[Voltage]:[Voltage]], CONCATENATE("&lt;=", 'Age Profile - 2020'!$E55),IncrementalChanges2020[[Type]:[Type]],'Age Profile - 2020'!$F55)</f>
        <v>0</v>
      </c>
    </row>
    <row r="56" spans="3:104" x14ac:dyDescent="0.25">
      <c r="C56" t="s">
        <v>14</v>
      </c>
      <c r="D56">
        <v>133</v>
      </c>
      <c r="E56">
        <v>275</v>
      </c>
      <c r="F56" t="s">
        <v>5</v>
      </c>
      <c r="G56" s="1">
        <f t="shared" si="4"/>
        <v>-94</v>
      </c>
      <c r="H56">
        <f>SUMIFS(IncrementalChanges2020[2020],IncrementalChanges2020[[Enable]:[Enable]],TRUE,IncrementalChanges2020[[Voltage]:[Voltage]],CONCATENATE("&gt;",'Age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I56">
        <f>SUMIFS(IncrementalChanges2020[2019],IncrementalChanges2020[[Enable]:[Enable]],TRUE,IncrementalChanges2020[[Voltage]:[Voltage]],CONCATENATE("&gt;",'Age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J56">
        <f>SUMIFS(IncrementalChanges2020[2018],IncrementalChanges2020[[Enable]:[Enable]],TRUE,IncrementalChanges2020[[Voltage]:[Voltage]],CONCATENATE("&gt;",'Age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K56">
        <f>SUMIFS(IncrementalChanges2020[2017],IncrementalChanges2020[[Enable]:[Enable]],TRUE,IncrementalChanges2020[[Voltage]:[Voltage]],CONCATENATE("&gt;",'Age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</v>
      </c>
      <c r="L56">
        <f>SUMIFS(IncrementalChanges2020[2016],IncrementalChanges2020[[Enable]:[Enable]],TRUE,IncrementalChanges2020[[Voltage]:[Voltage]],CONCATENATE("&gt;",'Age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M56">
        <f>SUMIFS(IncrementalChanges2020[2020],IncrementalChanges2020[[Enable]:[Enable]],TRUE,IncrementalChanges2020[[Voltage]:[Voltage]],CONCATENATE("&gt;",'Age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N56">
        <f>SUMIFS(IncrementalChanges2020[2014],IncrementalChanges2020[[Enable]:[Enable]],TRUE,IncrementalChanges2020[[Voltage]:[Voltage]],CONCATENATE("&gt;",'Age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-16</v>
      </c>
      <c r="O56">
        <f>SUMIFS(IncrementalChanges2020[2013],IncrementalChanges2020[[Enable]:[Enable]],TRUE,IncrementalChanges2020[[Voltage]:[Voltage]],CONCATENATE("&gt;",'Age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-8</v>
      </c>
      <c r="P56">
        <f>SUMIFS(IncrementalChanges2020[2012],IncrementalChanges2020[[Enable]:[Enable]],TRUE,IncrementalChanges2020[[Voltage]:[Voltage]],CONCATENATE("&gt;",'Age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Q56">
        <f>SUMIFS(IncrementalChanges2020[2011],IncrementalChanges2020[[Enable]:[Enable]],TRUE,IncrementalChanges2020[[Voltage]:[Voltage]],CONCATENATE("&gt;",'Age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-4</v>
      </c>
      <c r="R56">
        <f>SUMIFS(IncrementalChanges2020[2010],IncrementalChanges2020[[Enable]:[Enable]],TRUE,IncrementalChanges2020[[Voltage]:[Voltage]],CONCATENATE("&gt;",'Age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S56">
        <f>SUMIFS(IncrementalChanges2020[2009],IncrementalChanges2020[[Enable]:[Enable]],TRUE,IncrementalChanges2020[[Voltage]:[Voltage]],CONCATENATE("&gt;",'Age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T56">
        <f>SUMIFS(IncrementalChanges2020[2008],IncrementalChanges2020[[Enable]:[Enable]],TRUE,IncrementalChanges2020[[Voltage]:[Voltage]],CONCATENATE("&gt;",'Age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U56">
        <f>SUMIFS(IncrementalChanges2020[2007],IncrementalChanges2020[[Enable]:[Enable]],TRUE,IncrementalChanges2020[[Voltage]:[Voltage]],CONCATENATE("&gt;",'Age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V56">
        <f>SUMIFS(IncrementalChanges2020[2006],IncrementalChanges2020[[Enable]:[Enable]],TRUE,IncrementalChanges2020[[Voltage]:[Voltage]],CONCATENATE("&gt;",'Age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W56">
        <f>SUMIFS(IncrementalChanges2020[2005],IncrementalChanges2020[[Enable]:[Enable]],TRUE,IncrementalChanges2020[[Voltage]:[Voltage]],CONCATENATE("&gt;",'Age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X56">
        <f>SUMIFS(IncrementalChanges2020[2004],IncrementalChanges2020[[Enable]:[Enable]],TRUE,IncrementalChanges2020[[Voltage]:[Voltage]],CONCATENATE("&gt;",'Age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Y56">
        <f>SUMIFS(IncrementalChanges2020[2003],IncrementalChanges2020[[Enable]:[Enable]],TRUE,IncrementalChanges2020[[Voltage]:[Voltage]],CONCATENATE("&gt;",'Age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Z56">
        <f>SUMIFS(IncrementalChanges2020[2002],IncrementalChanges2020[[Enable]:[Enable]],TRUE,IncrementalChanges2020[[Voltage]:[Voltage]],CONCATENATE("&gt;",'Age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A56">
        <f>SUMIFS(IncrementalChanges2020[2001],IncrementalChanges2020[[Enable]:[Enable]],TRUE,IncrementalChanges2020[[Voltage]:[Voltage]],CONCATENATE("&gt;",'Age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AB56">
        <f>SUMIFS(IncrementalChanges2020[2000],IncrementalChanges2020[[Enable]:[Enable]],TRUE,IncrementalChanges2020[[Voltage]:[Voltage]],CONCATENATE("&gt;",'Age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C56">
        <f>SUMIFS(IncrementalChanges2020[1999],IncrementalChanges2020[[Enable]:[Enable]],TRUE,IncrementalChanges2020[[Voltage]:[Voltage]],CONCATENATE("&gt;",'Age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-2</v>
      </c>
      <c r="AD56">
        <f>SUMIFS(IncrementalChanges2020[1998],IncrementalChanges2020[[Enable]:[Enable]],TRUE,IncrementalChanges2020[[Voltage]:[Voltage]],CONCATENATE("&gt;",'Age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-2</v>
      </c>
      <c r="AE56">
        <f>SUMIFS(IncrementalChanges2020[1997],IncrementalChanges2020[[Enable]:[Enable]],TRUE,IncrementalChanges2020[[Voltage]:[Voltage]],CONCATENATE("&gt;",'Age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F56">
        <f>SUMIFS(IncrementalChanges2020[1996],IncrementalChanges2020[[Enable]:[Enable]],TRUE,IncrementalChanges2020[[Voltage]:[Voltage]],CONCATENATE("&gt;",'Age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G56">
        <f>SUMIFS(IncrementalChanges2020[1995],IncrementalChanges2020[[Enable]:[Enable]],TRUE,IncrementalChanges2020[[Voltage]:[Voltage]],CONCATENATE("&gt;",'Age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AH56">
        <f>SUMIFS(IncrementalChanges2020[1994],IncrementalChanges2020[[Enable]:[Enable]],TRUE,IncrementalChanges2020[[Voltage]:[Voltage]],CONCATENATE("&gt;",'Age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I56">
        <f>SUMIFS(IncrementalChanges2020[1993],IncrementalChanges2020[[Enable]:[Enable]],TRUE,IncrementalChanges2020[[Voltage]:[Voltage]],CONCATENATE("&gt;",'Age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J56">
        <f>SUMIFS(IncrementalChanges2020[1992],IncrementalChanges2020[[Enable]:[Enable]],TRUE,IncrementalChanges2020[[Voltage]:[Voltage]],CONCATENATE("&gt;",'Age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K56">
        <f>SUMIFS(IncrementalChanges2020[1991],IncrementalChanges2020[[Enable]:[Enable]],TRUE,IncrementalChanges2020[[Voltage]:[Voltage]],CONCATENATE("&gt;",'Age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L56">
        <f>SUMIFS(IncrementalChanges2020[1990],IncrementalChanges2020[[Enable]:[Enable]],TRUE,IncrementalChanges2020[[Voltage]:[Voltage]],CONCATENATE("&gt;",'Age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M56">
        <f>SUMIFS(IncrementalChanges2020[1989],IncrementalChanges2020[[Enable]:[Enable]],TRUE,IncrementalChanges2020[[Voltage]:[Voltage]],CONCATENATE("&gt;",'Age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N56">
        <f>SUMIFS(IncrementalChanges2020[1988],IncrementalChanges2020[[Enable]:[Enable]],TRUE,IncrementalChanges2020[[Voltage]:[Voltage]],CONCATENATE("&gt;",'Age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-3</v>
      </c>
      <c r="AO56">
        <f>SUMIFS(IncrementalChanges2020[1987],IncrementalChanges2020[[Enable]:[Enable]],TRUE,IncrementalChanges2020[[Voltage]:[Voltage]],CONCATENATE("&gt;",'Age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</v>
      </c>
      <c r="AP56">
        <f>SUMIFS(IncrementalChanges2020[1986],IncrementalChanges2020[[Enable]:[Enable]],TRUE,IncrementalChanges2020[[Voltage]:[Voltage]],CONCATENATE("&gt;",'Age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Q56">
        <f>SUMIFS(IncrementalChanges2020[1985],IncrementalChanges2020[[Enable]:[Enable]],TRUE,IncrementalChanges2020[[Voltage]:[Voltage]],CONCATENATE("&gt;",'Age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-15</v>
      </c>
      <c r="AR56">
        <f>SUMIFS(IncrementalChanges2020[1984],IncrementalChanges2020[[Enable]:[Enable]],TRUE,IncrementalChanges2020[[Voltage]:[Voltage]],CONCATENATE("&gt;",'Age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-11</v>
      </c>
      <c r="AS56">
        <f>SUMIFS(IncrementalChanges2020[1983],IncrementalChanges2020[[Enable]:[Enable]],TRUE,IncrementalChanges2020[[Voltage]:[Voltage]],CONCATENATE("&gt;",'Age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T56">
        <f>SUMIFS(IncrementalChanges2020[1982],IncrementalChanges2020[[Enable]:[Enable]],TRUE,IncrementalChanges2020[[Voltage]:[Voltage]],CONCATENATE("&gt;",'Age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U56">
        <f>SUMIFS(IncrementalChanges2020[1981],IncrementalChanges2020[[Enable]:[Enable]],TRUE,IncrementalChanges2020[[Voltage]:[Voltage]],CONCATENATE("&gt;",'Age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V56">
        <f>SUMIFS(IncrementalChanges2020[1980],IncrementalChanges2020[[Enable]:[Enable]],TRUE,IncrementalChanges2020[[Voltage]:[Voltage]],CONCATENATE("&gt;",'Age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W56">
        <f>SUMIFS(IncrementalChanges2020[1979],IncrementalChanges2020[[Enable]:[Enable]],TRUE,IncrementalChanges2020[[Voltage]:[Voltage]],CONCATENATE("&gt;",'Age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X56">
        <f>SUMIFS(IncrementalChanges2020[1978],IncrementalChanges2020[[Enable]:[Enable]],TRUE,IncrementalChanges2020[[Voltage]:[Voltage]],CONCATENATE("&gt;",'Age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-15</v>
      </c>
      <c r="AY56">
        <f>SUMIFS(IncrementalChanges2020[1977],IncrementalChanges2020[[Enable]:[Enable]],TRUE,IncrementalChanges2020[[Voltage]:[Voltage]],CONCATENATE("&gt;",'Age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AZ56">
        <f>SUMIFS(IncrementalChanges2020[1976],IncrementalChanges2020[[Enable]:[Enable]],TRUE,IncrementalChanges2020[[Voltage]:[Voltage]],CONCATENATE("&gt;",'Age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A56">
        <f>SUMIFS(IncrementalChanges2020[1975],IncrementalChanges2020[[Enable]:[Enable]],TRUE,IncrementalChanges2020[[Voltage]:[Voltage]],CONCATENATE("&gt;",'Age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B56">
        <f>SUMIFS(IncrementalChanges2020[1974],IncrementalChanges2020[[Enable]:[Enable]],TRUE,IncrementalChanges2020[[Voltage]:[Voltage]],CONCATENATE("&gt;",'Age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-1</v>
      </c>
      <c r="BC56">
        <f>SUMIFS(IncrementalChanges2020[1973],IncrementalChanges2020[[Enable]:[Enable]],TRUE,IncrementalChanges2020[[Voltage]:[Voltage]],CONCATENATE("&gt;",'Age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D56">
        <f>SUMIFS(IncrementalChanges2020[1972],IncrementalChanges2020[[Enable]:[Enable]],TRUE,IncrementalChanges2020[[Voltage]:[Voltage]],CONCATENATE("&gt;",'Age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E56">
        <f>SUMIFS(IncrementalChanges2020[1971],IncrementalChanges2020[[Enable]:[Enable]],TRUE,IncrementalChanges2020[[Voltage]:[Voltage]],CONCATENATE("&gt;",'Age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F56">
        <f>SUMIFS(IncrementalChanges2020[1970],IncrementalChanges2020[[Enable]:[Enable]],TRUE,IncrementalChanges2020[[Voltage]:[Voltage]],CONCATENATE("&gt;",'Age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G56">
        <f>SUMIFS(IncrementalChanges2020[1969],IncrementalChanges2020[[Enable]:[Enable]],TRUE,IncrementalChanges2020[[Voltage]:[Voltage]],CONCATENATE("&gt;",'Age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H56">
        <f>SUMIFS(IncrementalChanges2020[1968],IncrementalChanges2020[[Enable]:[Enable]],TRUE,IncrementalChanges2020[[Voltage]:[Voltage]],CONCATENATE("&gt;",'Age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I56">
        <f>SUMIFS(IncrementalChanges2020[1967],IncrementalChanges2020[[Enable]:[Enable]],TRUE,IncrementalChanges2020[[Voltage]:[Voltage]],CONCATENATE("&gt;",'Age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J56">
        <f>SUMIFS(IncrementalChanges2020[1966],IncrementalChanges2020[[Enable]:[Enable]],TRUE,IncrementalChanges2020[[Voltage]:[Voltage]],CONCATENATE("&gt;",'Age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K56">
        <f>SUMIFS(IncrementalChanges2020[1965],IncrementalChanges2020[[Enable]:[Enable]],TRUE,IncrementalChanges2020[[Voltage]:[Voltage]],CONCATENATE("&gt;",'Age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L56">
        <f>SUMIFS(IncrementalChanges2020[1964],IncrementalChanges2020[[Enable]:[Enable]],TRUE,IncrementalChanges2020[[Voltage]:[Voltage]],CONCATENATE("&gt;",'Age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M56">
        <f>SUMIFS(IncrementalChanges2020[1963],IncrementalChanges2020[[Enable]:[Enable]],TRUE,IncrementalChanges2020[[Voltage]:[Voltage]],CONCATENATE("&gt;",'Age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N56">
        <f>SUMIFS(IncrementalChanges2020[1962],IncrementalChanges2020[[Enable]:[Enable]],TRUE,IncrementalChanges2020[[Voltage]:[Voltage]],CONCATENATE("&gt;",'Age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O56">
        <f>SUMIFS(IncrementalChanges2020[1961],IncrementalChanges2020[[Enable]:[Enable]],TRUE,IncrementalChanges2020[[Voltage]:[Voltage]],CONCATENATE("&gt;",'Age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P56">
        <f>SUMIFS(IncrementalChanges2020[1960],IncrementalChanges2020[[Enable]:[Enable]],TRUE,IncrementalChanges2020[[Voltage]:[Voltage]],CONCATENATE("&gt;",'Age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Q56">
        <f>SUMIFS(IncrementalChanges2020[1959],IncrementalChanges2020[[Enable]:[Enable]],TRUE,IncrementalChanges2020[[Voltage]:[Voltage]],CONCATENATE("&gt;",'Age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R56">
        <f>SUMIFS(IncrementalChanges2020[1958],IncrementalChanges2020[[Enable]:[Enable]],TRUE,IncrementalChanges2020[[Voltage]:[Voltage]],CONCATENATE("&gt;",'Age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S56">
        <f>SUMIFS(IncrementalChanges2020[1957],IncrementalChanges2020[[Enable]:[Enable]],TRUE,IncrementalChanges2020[[Voltage]:[Voltage]],CONCATENATE("&gt;",'Age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T56">
        <f>SUMIFS(IncrementalChanges2020[1956],IncrementalChanges2020[[Enable]:[Enable]],TRUE,IncrementalChanges2020[[Voltage]:[Voltage]],CONCATENATE("&gt;",'Age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U56">
        <f>SUMIFS(IncrementalChanges2020[1955],IncrementalChanges2020[[Enable]:[Enable]],TRUE,IncrementalChanges2020[[Voltage]:[Voltage]],CONCATENATE("&gt;",'Age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V56">
        <f>SUMIFS(IncrementalChanges2020[1954],IncrementalChanges2020[[Enable]:[Enable]],TRUE,IncrementalChanges2020[[Voltage]:[Voltage]],CONCATENATE("&gt;",'Age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W56">
        <f>SUMIFS(IncrementalChanges2020[1953],IncrementalChanges2020[[Enable]:[Enable]],TRUE,IncrementalChanges2020[[Voltage]:[Voltage]],CONCATENATE("&gt;",'Age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X56">
        <f>SUMIFS(IncrementalChanges2020[1952],IncrementalChanges2020[[Enable]:[Enable]],TRUE,IncrementalChanges2020[[Voltage]:[Voltage]],CONCATENATE("&gt;",'Age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Y56">
        <f>SUMIFS(IncrementalChanges2020[1951],IncrementalChanges2020[[Enable]:[Enable]],TRUE,IncrementalChanges2020[[Voltage]:[Voltage]],CONCATENATE("&gt;",'Age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BZ56">
        <f>SUMIFS(IncrementalChanges2020[1950],IncrementalChanges2020[[Enable]:[Enable]],TRUE,IncrementalChanges2020[[Voltage]:[Voltage]],CONCATENATE("&gt;",'Age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A56">
        <f>SUMIFS(IncrementalChanges2020[1949],IncrementalChanges2020[[Enable]:[Enable]],TRUE,IncrementalChanges2020[[Voltage]:[Voltage]],CONCATENATE("&gt;",'Age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B56">
        <f>SUMIFS(IncrementalChanges2020[1948],IncrementalChanges2020[[Enable]:[Enable]],TRUE,IncrementalChanges2020[[Voltage]:[Voltage]],CONCATENATE("&gt;",'Age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C56">
        <f>SUMIFS(IncrementalChanges2020[1947],IncrementalChanges2020[[Enable]:[Enable]],TRUE,IncrementalChanges2020[[Voltage]:[Voltage]],CONCATENATE("&gt;",'Age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D56">
        <f>SUMIFS(IncrementalChanges2020[1946],IncrementalChanges2020[[Enable]:[Enable]],TRUE,IncrementalChanges2020[[Voltage]:[Voltage]],CONCATENATE("&gt;",'Age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E56">
        <f>SUMIFS(IncrementalChanges2020[1945],IncrementalChanges2020[[Enable]:[Enable]],TRUE,IncrementalChanges2020[[Voltage]:[Voltage]],CONCATENATE("&gt;",'Age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F56">
        <f>SUMIFS(IncrementalChanges2020[1944],IncrementalChanges2020[[Enable]:[Enable]],TRUE,IncrementalChanges2020[[Voltage]:[Voltage]],CONCATENATE("&gt;",'Age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G56">
        <f>SUMIFS(IncrementalChanges2020[1943],IncrementalChanges2020[[Enable]:[Enable]],TRUE,IncrementalChanges2020[[Voltage]:[Voltage]],CONCATENATE("&gt;",'Age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H56">
        <f>SUMIFS(IncrementalChanges2020[1942],IncrementalChanges2020[[Enable]:[Enable]],TRUE,IncrementalChanges2020[[Voltage]:[Voltage]],CONCATENATE("&gt;",'Age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I56">
        <f>SUMIFS(IncrementalChanges2020[1941],IncrementalChanges2020[[Enable]:[Enable]],TRUE,IncrementalChanges2020[[Voltage]:[Voltage]],CONCATENATE("&gt;",'Age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J56">
        <f>SUMIFS(IncrementalChanges2020[1940],IncrementalChanges2020[[Enable]:[Enable]],TRUE,IncrementalChanges2020[[Voltage]:[Voltage]],CONCATENATE("&gt;",'Age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K56">
        <f>SUMIFS(IncrementalChanges2020[1939],IncrementalChanges2020[[Enable]:[Enable]],TRUE,IncrementalChanges2020[[Voltage]:[Voltage]],CONCATENATE("&gt;",'Age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L56">
        <f>SUMIFS(IncrementalChanges2020[1938],IncrementalChanges2020[[Enable]:[Enable]],TRUE,IncrementalChanges2020[[Voltage]:[Voltage]],CONCATENATE("&gt;",'Age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M56">
        <f>SUMIFS(IncrementalChanges2020[1937],IncrementalChanges2020[[Enable]:[Enable]],TRUE,IncrementalChanges2020[[Voltage]:[Voltage]],CONCATENATE("&gt;",'Age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N56">
        <f>SUMIFS(IncrementalChanges2020[1936],IncrementalChanges2020[[Enable]:[Enable]],TRUE,IncrementalChanges2020[[Voltage]:[Voltage]],CONCATENATE("&gt;",'Age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O56">
        <f>SUMIFS(IncrementalChanges2020[1935],IncrementalChanges2020[[Enable]:[Enable]],TRUE,IncrementalChanges2020[[Voltage]:[Voltage]],CONCATENATE("&gt;",'Age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P56">
        <f>SUMIFS(IncrementalChanges2020[1934],IncrementalChanges2020[[Enable]:[Enable]],TRUE,IncrementalChanges2020[[Voltage]:[Voltage]],CONCATENATE("&gt;",'Age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Q56">
        <f>SUMIFS(IncrementalChanges2020[1933],IncrementalChanges2020[[Enable]:[Enable]],TRUE,IncrementalChanges2020[[Voltage]:[Voltage]],CONCATENATE("&gt;",'Age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R56">
        <f>SUMIFS(IncrementalChanges2020[1932],IncrementalChanges2020[[Enable]:[Enable]],TRUE,IncrementalChanges2020[[Voltage]:[Voltage]],CONCATENATE("&gt;",'Age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S56">
        <f>SUMIFS(IncrementalChanges2020[1931],IncrementalChanges2020[[Enable]:[Enable]],TRUE,IncrementalChanges2020[[Voltage]:[Voltage]],CONCATENATE("&gt;",'Age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T56">
        <f>SUMIFS(IncrementalChanges2020[1930],IncrementalChanges2020[[Enable]:[Enable]],TRUE,IncrementalChanges2020[[Voltage]:[Voltage]],CONCATENATE("&gt;",'Age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U56">
        <f>SUMIFS(IncrementalChanges2020[1929],IncrementalChanges2020[[Enable]:[Enable]],TRUE,IncrementalChanges2020[[Voltage]:[Voltage]],CONCATENATE("&gt;",'Age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V56">
        <f>SUMIFS(IncrementalChanges2020[1928],IncrementalChanges2020[[Enable]:[Enable]],TRUE,IncrementalChanges2020[[Voltage]:[Voltage]],CONCATENATE("&gt;",'Age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W56">
        <f>SUMIFS(IncrementalChanges2020[1927],IncrementalChanges2020[[Enable]:[Enable]],TRUE,IncrementalChanges2020[[Voltage]:[Voltage]],CONCATENATE("&gt;",'Age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X56">
        <f>SUMIFS(IncrementalChanges2020[1926],IncrementalChanges2020[[Enable]:[Enable]],TRUE,IncrementalChanges2020[[Voltage]:[Voltage]],CONCATENATE("&gt;",'Age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Y56">
        <f>SUMIFS(IncrementalChanges2020[1925],IncrementalChanges2020[[Enable]:[Enable]],TRUE,IncrementalChanges2020[[Voltage]:[Voltage]],CONCATENATE("&gt;",'Age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  <c r="CZ56">
        <f>SUMIFS(IncrementalChanges2020[1924],IncrementalChanges2020[[Enable]:[Enable]],TRUE,IncrementalChanges2020[[Voltage]:[Voltage]],CONCATENATE("&gt;",'Age Profile - 2020'!$D56),IncrementalChanges2020[[Voltage]:[Voltage]], CONCATENATE("&lt;=", 'Age Profile - 2020'!$E56),IncrementalChanges2020[[Type]:[Type]],'Age Profile - 2020'!$F56)</f>
        <v>0</v>
      </c>
    </row>
    <row r="57" spans="3:104" x14ac:dyDescent="0.25">
      <c r="C57" t="s">
        <v>15</v>
      </c>
      <c r="D57">
        <v>276</v>
      </c>
      <c r="E57">
        <v>330</v>
      </c>
      <c r="F57" t="s">
        <v>5</v>
      </c>
      <c r="G57" s="1">
        <f t="shared" si="4"/>
        <v>0</v>
      </c>
      <c r="H57">
        <f>SUMIFS(IncrementalChanges2020[2020],IncrementalChanges2020[[Enable]:[Enable]],TRUE,IncrementalChanges2020[[Voltage]:[Voltage]],CONCATENATE("&gt;",'Age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I57">
        <f>SUMIFS(IncrementalChanges2020[2019],IncrementalChanges2020[[Enable]:[Enable]],TRUE,IncrementalChanges2020[[Voltage]:[Voltage]],CONCATENATE("&gt;",'Age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J57">
        <f>SUMIFS(IncrementalChanges2020[2018],IncrementalChanges2020[[Enable]:[Enable]],TRUE,IncrementalChanges2020[[Voltage]:[Voltage]],CONCATENATE("&gt;",'Age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K57">
        <f>SUMIFS(IncrementalChanges2020[2017],IncrementalChanges2020[[Enable]:[Enable]],TRUE,IncrementalChanges2020[[Voltage]:[Voltage]],CONCATENATE("&gt;",'Age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L57">
        <f>SUMIFS(IncrementalChanges2020[2016],IncrementalChanges2020[[Enable]:[Enable]],TRUE,IncrementalChanges2020[[Voltage]:[Voltage]],CONCATENATE("&gt;",'Age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M57">
        <f>SUMIFS(IncrementalChanges2020[2020],IncrementalChanges2020[[Enable]:[Enable]],TRUE,IncrementalChanges2020[[Voltage]:[Voltage]],CONCATENATE("&gt;",'Age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N57">
        <f>SUMIFS(IncrementalChanges2020[2014],IncrementalChanges2020[[Enable]:[Enable]],TRUE,IncrementalChanges2020[[Voltage]:[Voltage]],CONCATENATE("&gt;",'Age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O57">
        <f>SUMIFS(IncrementalChanges2020[2013],IncrementalChanges2020[[Enable]:[Enable]],TRUE,IncrementalChanges2020[[Voltage]:[Voltage]],CONCATENATE("&gt;",'Age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P57">
        <f>SUMIFS(IncrementalChanges2020[2012],IncrementalChanges2020[[Enable]:[Enable]],TRUE,IncrementalChanges2020[[Voltage]:[Voltage]],CONCATENATE("&gt;",'Age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Q57">
        <f>SUMIFS(IncrementalChanges2020[2011],IncrementalChanges2020[[Enable]:[Enable]],TRUE,IncrementalChanges2020[[Voltage]:[Voltage]],CONCATENATE("&gt;",'Age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R57">
        <f>SUMIFS(IncrementalChanges2020[2010],IncrementalChanges2020[[Enable]:[Enable]],TRUE,IncrementalChanges2020[[Voltage]:[Voltage]],CONCATENATE("&gt;",'Age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S57">
        <f>SUMIFS(IncrementalChanges2020[2009],IncrementalChanges2020[[Enable]:[Enable]],TRUE,IncrementalChanges2020[[Voltage]:[Voltage]],CONCATENATE("&gt;",'Age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T57">
        <f>SUMIFS(IncrementalChanges2020[2008],IncrementalChanges2020[[Enable]:[Enable]],TRUE,IncrementalChanges2020[[Voltage]:[Voltage]],CONCATENATE("&gt;",'Age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U57">
        <f>SUMIFS(IncrementalChanges2020[2007],IncrementalChanges2020[[Enable]:[Enable]],TRUE,IncrementalChanges2020[[Voltage]:[Voltage]],CONCATENATE("&gt;",'Age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V57">
        <f>SUMIFS(IncrementalChanges2020[2006],IncrementalChanges2020[[Enable]:[Enable]],TRUE,IncrementalChanges2020[[Voltage]:[Voltage]],CONCATENATE("&gt;",'Age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W57">
        <f>SUMIFS(IncrementalChanges2020[2005],IncrementalChanges2020[[Enable]:[Enable]],TRUE,IncrementalChanges2020[[Voltage]:[Voltage]],CONCATENATE("&gt;",'Age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X57">
        <f>SUMIFS(IncrementalChanges2020[2004],IncrementalChanges2020[[Enable]:[Enable]],TRUE,IncrementalChanges2020[[Voltage]:[Voltage]],CONCATENATE("&gt;",'Age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Y57">
        <f>SUMIFS(IncrementalChanges2020[2003],IncrementalChanges2020[[Enable]:[Enable]],TRUE,IncrementalChanges2020[[Voltage]:[Voltage]],CONCATENATE("&gt;",'Age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Z57">
        <f>SUMIFS(IncrementalChanges2020[2002],IncrementalChanges2020[[Enable]:[Enable]],TRUE,IncrementalChanges2020[[Voltage]:[Voltage]],CONCATENATE("&gt;",'Age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A57">
        <f>SUMIFS(IncrementalChanges2020[2001],IncrementalChanges2020[[Enable]:[Enable]],TRUE,IncrementalChanges2020[[Voltage]:[Voltage]],CONCATENATE("&gt;",'Age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B57">
        <f>SUMIFS(IncrementalChanges2020[2000],IncrementalChanges2020[[Enable]:[Enable]],TRUE,IncrementalChanges2020[[Voltage]:[Voltage]],CONCATENATE("&gt;",'Age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C57">
        <f>SUMIFS(IncrementalChanges2020[1999],IncrementalChanges2020[[Enable]:[Enable]],TRUE,IncrementalChanges2020[[Voltage]:[Voltage]],CONCATENATE("&gt;",'Age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D57">
        <f>SUMIFS(IncrementalChanges2020[1998],IncrementalChanges2020[[Enable]:[Enable]],TRUE,IncrementalChanges2020[[Voltage]:[Voltage]],CONCATENATE("&gt;",'Age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E57">
        <f>SUMIFS(IncrementalChanges2020[1997],IncrementalChanges2020[[Enable]:[Enable]],TRUE,IncrementalChanges2020[[Voltage]:[Voltage]],CONCATENATE("&gt;",'Age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F57">
        <f>SUMIFS(IncrementalChanges2020[1996],IncrementalChanges2020[[Enable]:[Enable]],TRUE,IncrementalChanges2020[[Voltage]:[Voltage]],CONCATENATE("&gt;",'Age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G57">
        <f>SUMIFS(IncrementalChanges2020[1995],IncrementalChanges2020[[Enable]:[Enable]],TRUE,IncrementalChanges2020[[Voltage]:[Voltage]],CONCATENATE("&gt;",'Age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H57">
        <f>SUMIFS(IncrementalChanges2020[1994],IncrementalChanges2020[[Enable]:[Enable]],TRUE,IncrementalChanges2020[[Voltage]:[Voltage]],CONCATENATE("&gt;",'Age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I57">
        <f>SUMIFS(IncrementalChanges2020[1993],IncrementalChanges2020[[Enable]:[Enable]],TRUE,IncrementalChanges2020[[Voltage]:[Voltage]],CONCATENATE("&gt;",'Age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J57">
        <f>SUMIFS(IncrementalChanges2020[1992],IncrementalChanges2020[[Enable]:[Enable]],TRUE,IncrementalChanges2020[[Voltage]:[Voltage]],CONCATENATE("&gt;",'Age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K57">
        <f>SUMIFS(IncrementalChanges2020[1991],IncrementalChanges2020[[Enable]:[Enable]],TRUE,IncrementalChanges2020[[Voltage]:[Voltage]],CONCATENATE("&gt;",'Age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L57">
        <f>SUMIFS(IncrementalChanges2020[1990],IncrementalChanges2020[[Enable]:[Enable]],TRUE,IncrementalChanges2020[[Voltage]:[Voltage]],CONCATENATE("&gt;",'Age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M57">
        <f>SUMIFS(IncrementalChanges2020[1989],IncrementalChanges2020[[Enable]:[Enable]],TRUE,IncrementalChanges2020[[Voltage]:[Voltage]],CONCATENATE("&gt;",'Age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N57">
        <f>SUMIFS(IncrementalChanges2020[1988],IncrementalChanges2020[[Enable]:[Enable]],TRUE,IncrementalChanges2020[[Voltage]:[Voltage]],CONCATENATE("&gt;",'Age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O57">
        <f>SUMIFS(IncrementalChanges2020[1987],IncrementalChanges2020[[Enable]:[Enable]],TRUE,IncrementalChanges2020[[Voltage]:[Voltage]],CONCATENATE("&gt;",'Age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P57">
        <f>SUMIFS(IncrementalChanges2020[1986],IncrementalChanges2020[[Enable]:[Enable]],TRUE,IncrementalChanges2020[[Voltage]:[Voltage]],CONCATENATE("&gt;",'Age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Q57">
        <f>SUMIFS(IncrementalChanges2020[1985],IncrementalChanges2020[[Enable]:[Enable]],TRUE,IncrementalChanges2020[[Voltage]:[Voltage]],CONCATENATE("&gt;",'Age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R57">
        <f>SUMIFS(IncrementalChanges2020[1984],IncrementalChanges2020[[Enable]:[Enable]],TRUE,IncrementalChanges2020[[Voltage]:[Voltage]],CONCATENATE("&gt;",'Age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S57">
        <f>SUMIFS(IncrementalChanges2020[1983],IncrementalChanges2020[[Enable]:[Enable]],TRUE,IncrementalChanges2020[[Voltage]:[Voltage]],CONCATENATE("&gt;",'Age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T57">
        <f>SUMIFS(IncrementalChanges2020[1982],IncrementalChanges2020[[Enable]:[Enable]],TRUE,IncrementalChanges2020[[Voltage]:[Voltage]],CONCATENATE("&gt;",'Age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U57">
        <f>SUMIFS(IncrementalChanges2020[1981],IncrementalChanges2020[[Enable]:[Enable]],TRUE,IncrementalChanges2020[[Voltage]:[Voltage]],CONCATENATE("&gt;",'Age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V57">
        <f>SUMIFS(IncrementalChanges2020[1980],IncrementalChanges2020[[Enable]:[Enable]],TRUE,IncrementalChanges2020[[Voltage]:[Voltage]],CONCATENATE("&gt;",'Age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W57">
        <f>SUMIFS(IncrementalChanges2020[1979],IncrementalChanges2020[[Enable]:[Enable]],TRUE,IncrementalChanges2020[[Voltage]:[Voltage]],CONCATENATE("&gt;",'Age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X57">
        <f>SUMIFS(IncrementalChanges2020[1978],IncrementalChanges2020[[Enable]:[Enable]],TRUE,IncrementalChanges2020[[Voltage]:[Voltage]],CONCATENATE("&gt;",'Age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Y57">
        <f>SUMIFS(IncrementalChanges2020[1977],IncrementalChanges2020[[Enable]:[Enable]],TRUE,IncrementalChanges2020[[Voltage]:[Voltage]],CONCATENATE("&gt;",'Age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AZ57">
        <f>SUMIFS(IncrementalChanges2020[1976],IncrementalChanges2020[[Enable]:[Enable]],TRUE,IncrementalChanges2020[[Voltage]:[Voltage]],CONCATENATE("&gt;",'Age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A57">
        <f>SUMIFS(IncrementalChanges2020[1975],IncrementalChanges2020[[Enable]:[Enable]],TRUE,IncrementalChanges2020[[Voltage]:[Voltage]],CONCATENATE("&gt;",'Age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B57">
        <f>SUMIFS(IncrementalChanges2020[1974],IncrementalChanges2020[[Enable]:[Enable]],TRUE,IncrementalChanges2020[[Voltage]:[Voltage]],CONCATENATE("&gt;",'Age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C57">
        <f>SUMIFS(IncrementalChanges2020[1973],IncrementalChanges2020[[Enable]:[Enable]],TRUE,IncrementalChanges2020[[Voltage]:[Voltage]],CONCATENATE("&gt;",'Age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D57">
        <f>SUMIFS(IncrementalChanges2020[1972],IncrementalChanges2020[[Enable]:[Enable]],TRUE,IncrementalChanges2020[[Voltage]:[Voltage]],CONCATENATE("&gt;",'Age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E57">
        <f>SUMIFS(IncrementalChanges2020[1971],IncrementalChanges2020[[Enable]:[Enable]],TRUE,IncrementalChanges2020[[Voltage]:[Voltage]],CONCATENATE("&gt;",'Age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F57">
        <f>SUMIFS(IncrementalChanges2020[1970],IncrementalChanges2020[[Enable]:[Enable]],TRUE,IncrementalChanges2020[[Voltage]:[Voltage]],CONCATENATE("&gt;",'Age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G57">
        <f>SUMIFS(IncrementalChanges2020[1969],IncrementalChanges2020[[Enable]:[Enable]],TRUE,IncrementalChanges2020[[Voltage]:[Voltage]],CONCATENATE("&gt;",'Age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H57">
        <f>SUMIFS(IncrementalChanges2020[1968],IncrementalChanges2020[[Enable]:[Enable]],TRUE,IncrementalChanges2020[[Voltage]:[Voltage]],CONCATENATE("&gt;",'Age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I57">
        <f>SUMIFS(IncrementalChanges2020[1967],IncrementalChanges2020[[Enable]:[Enable]],TRUE,IncrementalChanges2020[[Voltage]:[Voltage]],CONCATENATE("&gt;",'Age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J57">
        <f>SUMIFS(IncrementalChanges2020[1966],IncrementalChanges2020[[Enable]:[Enable]],TRUE,IncrementalChanges2020[[Voltage]:[Voltage]],CONCATENATE("&gt;",'Age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K57">
        <f>SUMIFS(IncrementalChanges2020[1965],IncrementalChanges2020[[Enable]:[Enable]],TRUE,IncrementalChanges2020[[Voltage]:[Voltage]],CONCATENATE("&gt;",'Age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L57">
        <f>SUMIFS(IncrementalChanges2020[1964],IncrementalChanges2020[[Enable]:[Enable]],TRUE,IncrementalChanges2020[[Voltage]:[Voltage]],CONCATENATE("&gt;",'Age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M57">
        <f>SUMIFS(IncrementalChanges2020[1963],IncrementalChanges2020[[Enable]:[Enable]],TRUE,IncrementalChanges2020[[Voltage]:[Voltage]],CONCATENATE("&gt;",'Age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N57">
        <f>SUMIFS(IncrementalChanges2020[1962],IncrementalChanges2020[[Enable]:[Enable]],TRUE,IncrementalChanges2020[[Voltage]:[Voltage]],CONCATENATE("&gt;",'Age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O57">
        <f>SUMIFS(IncrementalChanges2020[1961],IncrementalChanges2020[[Enable]:[Enable]],TRUE,IncrementalChanges2020[[Voltage]:[Voltage]],CONCATENATE("&gt;",'Age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P57">
        <f>SUMIFS(IncrementalChanges2020[1960],IncrementalChanges2020[[Enable]:[Enable]],TRUE,IncrementalChanges2020[[Voltage]:[Voltage]],CONCATENATE("&gt;",'Age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Q57">
        <f>SUMIFS(IncrementalChanges2020[1959],IncrementalChanges2020[[Enable]:[Enable]],TRUE,IncrementalChanges2020[[Voltage]:[Voltage]],CONCATENATE("&gt;",'Age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R57">
        <f>SUMIFS(IncrementalChanges2020[1958],IncrementalChanges2020[[Enable]:[Enable]],TRUE,IncrementalChanges2020[[Voltage]:[Voltage]],CONCATENATE("&gt;",'Age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S57">
        <f>SUMIFS(IncrementalChanges2020[1957],IncrementalChanges2020[[Enable]:[Enable]],TRUE,IncrementalChanges2020[[Voltage]:[Voltage]],CONCATENATE("&gt;",'Age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T57">
        <f>SUMIFS(IncrementalChanges2020[1956],IncrementalChanges2020[[Enable]:[Enable]],TRUE,IncrementalChanges2020[[Voltage]:[Voltage]],CONCATENATE("&gt;",'Age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U57">
        <f>SUMIFS(IncrementalChanges2020[1955],IncrementalChanges2020[[Enable]:[Enable]],TRUE,IncrementalChanges2020[[Voltage]:[Voltage]],CONCATENATE("&gt;",'Age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V57">
        <f>SUMIFS(IncrementalChanges2020[1954],IncrementalChanges2020[[Enable]:[Enable]],TRUE,IncrementalChanges2020[[Voltage]:[Voltage]],CONCATENATE("&gt;",'Age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W57">
        <f>SUMIFS(IncrementalChanges2020[1953],IncrementalChanges2020[[Enable]:[Enable]],TRUE,IncrementalChanges2020[[Voltage]:[Voltage]],CONCATENATE("&gt;",'Age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X57">
        <f>SUMIFS(IncrementalChanges2020[1952],IncrementalChanges2020[[Enable]:[Enable]],TRUE,IncrementalChanges2020[[Voltage]:[Voltage]],CONCATENATE("&gt;",'Age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Y57">
        <f>SUMIFS(IncrementalChanges2020[1951],IncrementalChanges2020[[Enable]:[Enable]],TRUE,IncrementalChanges2020[[Voltage]:[Voltage]],CONCATENATE("&gt;",'Age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BZ57">
        <f>SUMIFS(IncrementalChanges2020[1950],IncrementalChanges2020[[Enable]:[Enable]],TRUE,IncrementalChanges2020[[Voltage]:[Voltage]],CONCATENATE("&gt;",'Age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A57">
        <f>SUMIFS(IncrementalChanges2020[1949],IncrementalChanges2020[[Enable]:[Enable]],TRUE,IncrementalChanges2020[[Voltage]:[Voltage]],CONCATENATE("&gt;",'Age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B57">
        <f>SUMIFS(IncrementalChanges2020[1948],IncrementalChanges2020[[Enable]:[Enable]],TRUE,IncrementalChanges2020[[Voltage]:[Voltage]],CONCATENATE("&gt;",'Age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C57">
        <f>SUMIFS(IncrementalChanges2020[1947],IncrementalChanges2020[[Enable]:[Enable]],TRUE,IncrementalChanges2020[[Voltage]:[Voltage]],CONCATENATE("&gt;",'Age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D57">
        <f>SUMIFS(IncrementalChanges2020[1946],IncrementalChanges2020[[Enable]:[Enable]],TRUE,IncrementalChanges2020[[Voltage]:[Voltage]],CONCATENATE("&gt;",'Age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E57">
        <f>SUMIFS(IncrementalChanges2020[1945],IncrementalChanges2020[[Enable]:[Enable]],TRUE,IncrementalChanges2020[[Voltage]:[Voltage]],CONCATENATE("&gt;",'Age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F57">
        <f>SUMIFS(IncrementalChanges2020[1944],IncrementalChanges2020[[Enable]:[Enable]],TRUE,IncrementalChanges2020[[Voltage]:[Voltage]],CONCATENATE("&gt;",'Age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G57">
        <f>SUMIFS(IncrementalChanges2020[1943],IncrementalChanges2020[[Enable]:[Enable]],TRUE,IncrementalChanges2020[[Voltage]:[Voltage]],CONCATENATE("&gt;",'Age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H57">
        <f>SUMIFS(IncrementalChanges2020[1942],IncrementalChanges2020[[Enable]:[Enable]],TRUE,IncrementalChanges2020[[Voltage]:[Voltage]],CONCATENATE("&gt;",'Age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I57">
        <f>SUMIFS(IncrementalChanges2020[1941],IncrementalChanges2020[[Enable]:[Enable]],TRUE,IncrementalChanges2020[[Voltage]:[Voltage]],CONCATENATE("&gt;",'Age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J57">
        <f>SUMIFS(IncrementalChanges2020[1940],IncrementalChanges2020[[Enable]:[Enable]],TRUE,IncrementalChanges2020[[Voltage]:[Voltage]],CONCATENATE("&gt;",'Age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K57">
        <f>SUMIFS(IncrementalChanges2020[1939],IncrementalChanges2020[[Enable]:[Enable]],TRUE,IncrementalChanges2020[[Voltage]:[Voltage]],CONCATENATE("&gt;",'Age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L57">
        <f>SUMIFS(IncrementalChanges2020[1938],IncrementalChanges2020[[Enable]:[Enable]],TRUE,IncrementalChanges2020[[Voltage]:[Voltage]],CONCATENATE("&gt;",'Age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M57">
        <f>SUMIFS(IncrementalChanges2020[1937],IncrementalChanges2020[[Enable]:[Enable]],TRUE,IncrementalChanges2020[[Voltage]:[Voltage]],CONCATENATE("&gt;",'Age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N57">
        <f>SUMIFS(IncrementalChanges2020[1936],IncrementalChanges2020[[Enable]:[Enable]],TRUE,IncrementalChanges2020[[Voltage]:[Voltage]],CONCATENATE("&gt;",'Age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O57">
        <f>SUMIFS(IncrementalChanges2020[1935],IncrementalChanges2020[[Enable]:[Enable]],TRUE,IncrementalChanges2020[[Voltage]:[Voltage]],CONCATENATE("&gt;",'Age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P57">
        <f>SUMIFS(IncrementalChanges2020[1934],IncrementalChanges2020[[Enable]:[Enable]],TRUE,IncrementalChanges2020[[Voltage]:[Voltage]],CONCATENATE("&gt;",'Age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Q57">
        <f>SUMIFS(IncrementalChanges2020[1933],IncrementalChanges2020[[Enable]:[Enable]],TRUE,IncrementalChanges2020[[Voltage]:[Voltage]],CONCATENATE("&gt;",'Age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R57">
        <f>SUMIFS(IncrementalChanges2020[1932],IncrementalChanges2020[[Enable]:[Enable]],TRUE,IncrementalChanges2020[[Voltage]:[Voltage]],CONCATENATE("&gt;",'Age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S57">
        <f>SUMIFS(IncrementalChanges2020[1931],IncrementalChanges2020[[Enable]:[Enable]],TRUE,IncrementalChanges2020[[Voltage]:[Voltage]],CONCATENATE("&gt;",'Age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T57">
        <f>SUMIFS(IncrementalChanges2020[1930],IncrementalChanges2020[[Enable]:[Enable]],TRUE,IncrementalChanges2020[[Voltage]:[Voltage]],CONCATENATE("&gt;",'Age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U57">
        <f>SUMIFS(IncrementalChanges2020[1929],IncrementalChanges2020[[Enable]:[Enable]],TRUE,IncrementalChanges2020[[Voltage]:[Voltage]],CONCATENATE("&gt;",'Age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V57">
        <f>SUMIFS(IncrementalChanges2020[1928],IncrementalChanges2020[[Enable]:[Enable]],TRUE,IncrementalChanges2020[[Voltage]:[Voltage]],CONCATENATE("&gt;",'Age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W57">
        <f>SUMIFS(IncrementalChanges2020[1927],IncrementalChanges2020[[Enable]:[Enable]],TRUE,IncrementalChanges2020[[Voltage]:[Voltage]],CONCATENATE("&gt;",'Age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X57">
        <f>SUMIFS(IncrementalChanges2020[1926],IncrementalChanges2020[[Enable]:[Enable]],TRUE,IncrementalChanges2020[[Voltage]:[Voltage]],CONCATENATE("&gt;",'Age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Y57">
        <f>SUMIFS(IncrementalChanges2020[1925],IncrementalChanges2020[[Enable]:[Enable]],TRUE,IncrementalChanges2020[[Voltage]:[Voltage]],CONCATENATE("&gt;",'Age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  <c r="CZ57">
        <f>SUMIFS(IncrementalChanges2020[1924],IncrementalChanges2020[[Enable]:[Enable]],TRUE,IncrementalChanges2020[[Voltage]:[Voltage]],CONCATENATE("&gt;",'Age Profile - 2020'!$D57),IncrementalChanges2020[[Voltage]:[Voltage]], CONCATENATE("&lt;=", 'Age Profile - 2020'!$E57),IncrementalChanges2020[[Type]:[Type]],'Age Profile - 2020'!$F57)</f>
        <v>0</v>
      </c>
    </row>
    <row r="58" spans="3:104" x14ac:dyDescent="0.25">
      <c r="C58" t="s">
        <v>16</v>
      </c>
      <c r="D58">
        <v>331</v>
      </c>
      <c r="E58">
        <v>500</v>
      </c>
      <c r="F58" t="s">
        <v>5</v>
      </c>
      <c r="G58" s="1">
        <f t="shared" si="4"/>
        <v>0</v>
      </c>
      <c r="H58">
        <f>SUMIFS(IncrementalChanges2020[2020],IncrementalChanges2020[[Enable]:[Enable]],TRUE,IncrementalChanges2020[[Voltage]:[Voltage]],CONCATENATE("&gt;",'Age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I58">
        <f>SUMIFS(IncrementalChanges2020[2019],IncrementalChanges2020[[Enable]:[Enable]],TRUE,IncrementalChanges2020[[Voltage]:[Voltage]],CONCATENATE("&gt;",'Age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J58">
        <f>SUMIFS(IncrementalChanges2020[2018],IncrementalChanges2020[[Enable]:[Enable]],TRUE,IncrementalChanges2020[[Voltage]:[Voltage]],CONCATENATE("&gt;",'Age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K58">
        <f>SUMIFS(IncrementalChanges2020[2017],IncrementalChanges2020[[Enable]:[Enable]],TRUE,IncrementalChanges2020[[Voltage]:[Voltage]],CONCATENATE("&gt;",'Age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L58">
        <f>SUMIFS(IncrementalChanges2020[2016],IncrementalChanges2020[[Enable]:[Enable]],TRUE,IncrementalChanges2020[[Voltage]:[Voltage]],CONCATENATE("&gt;",'Age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M58">
        <f>SUMIFS(IncrementalChanges2020[2020],IncrementalChanges2020[[Enable]:[Enable]],TRUE,IncrementalChanges2020[[Voltage]:[Voltage]],CONCATENATE("&gt;",'Age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N58">
        <f>SUMIFS(IncrementalChanges2020[2014],IncrementalChanges2020[[Enable]:[Enable]],TRUE,IncrementalChanges2020[[Voltage]:[Voltage]],CONCATENATE("&gt;",'Age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O58">
        <f>SUMIFS(IncrementalChanges2020[2013],IncrementalChanges2020[[Enable]:[Enable]],TRUE,IncrementalChanges2020[[Voltage]:[Voltage]],CONCATENATE("&gt;",'Age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P58">
        <f>SUMIFS(IncrementalChanges2020[2012],IncrementalChanges2020[[Enable]:[Enable]],TRUE,IncrementalChanges2020[[Voltage]:[Voltage]],CONCATENATE("&gt;",'Age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Q58">
        <f>SUMIFS(IncrementalChanges2020[2011],IncrementalChanges2020[[Enable]:[Enable]],TRUE,IncrementalChanges2020[[Voltage]:[Voltage]],CONCATENATE("&gt;",'Age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R58">
        <f>SUMIFS(IncrementalChanges2020[2010],IncrementalChanges2020[[Enable]:[Enable]],TRUE,IncrementalChanges2020[[Voltage]:[Voltage]],CONCATENATE("&gt;",'Age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S58">
        <f>SUMIFS(IncrementalChanges2020[2009],IncrementalChanges2020[[Enable]:[Enable]],TRUE,IncrementalChanges2020[[Voltage]:[Voltage]],CONCATENATE("&gt;",'Age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T58">
        <f>SUMIFS(IncrementalChanges2020[2008],IncrementalChanges2020[[Enable]:[Enable]],TRUE,IncrementalChanges2020[[Voltage]:[Voltage]],CONCATENATE("&gt;",'Age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U58">
        <f>SUMIFS(IncrementalChanges2020[2007],IncrementalChanges2020[[Enable]:[Enable]],TRUE,IncrementalChanges2020[[Voltage]:[Voltage]],CONCATENATE("&gt;",'Age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V58">
        <f>SUMIFS(IncrementalChanges2020[2006],IncrementalChanges2020[[Enable]:[Enable]],TRUE,IncrementalChanges2020[[Voltage]:[Voltage]],CONCATENATE("&gt;",'Age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W58">
        <f>SUMIFS(IncrementalChanges2020[2005],IncrementalChanges2020[[Enable]:[Enable]],TRUE,IncrementalChanges2020[[Voltage]:[Voltage]],CONCATENATE("&gt;",'Age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X58">
        <f>SUMIFS(IncrementalChanges2020[2004],IncrementalChanges2020[[Enable]:[Enable]],TRUE,IncrementalChanges2020[[Voltage]:[Voltage]],CONCATENATE("&gt;",'Age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Y58">
        <f>SUMIFS(IncrementalChanges2020[2003],IncrementalChanges2020[[Enable]:[Enable]],TRUE,IncrementalChanges2020[[Voltage]:[Voltage]],CONCATENATE("&gt;",'Age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Z58">
        <f>SUMIFS(IncrementalChanges2020[2002],IncrementalChanges2020[[Enable]:[Enable]],TRUE,IncrementalChanges2020[[Voltage]:[Voltage]],CONCATENATE("&gt;",'Age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A58">
        <f>SUMIFS(IncrementalChanges2020[2001],IncrementalChanges2020[[Enable]:[Enable]],TRUE,IncrementalChanges2020[[Voltage]:[Voltage]],CONCATENATE("&gt;",'Age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B58">
        <f>SUMIFS(IncrementalChanges2020[2000],IncrementalChanges2020[[Enable]:[Enable]],TRUE,IncrementalChanges2020[[Voltage]:[Voltage]],CONCATENATE("&gt;",'Age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C58">
        <f>SUMIFS(IncrementalChanges2020[1999],IncrementalChanges2020[[Enable]:[Enable]],TRUE,IncrementalChanges2020[[Voltage]:[Voltage]],CONCATENATE("&gt;",'Age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D58">
        <f>SUMIFS(IncrementalChanges2020[1998],IncrementalChanges2020[[Enable]:[Enable]],TRUE,IncrementalChanges2020[[Voltage]:[Voltage]],CONCATENATE("&gt;",'Age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E58">
        <f>SUMIFS(IncrementalChanges2020[1997],IncrementalChanges2020[[Enable]:[Enable]],TRUE,IncrementalChanges2020[[Voltage]:[Voltage]],CONCATENATE("&gt;",'Age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F58">
        <f>SUMIFS(IncrementalChanges2020[1996],IncrementalChanges2020[[Enable]:[Enable]],TRUE,IncrementalChanges2020[[Voltage]:[Voltage]],CONCATENATE("&gt;",'Age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G58">
        <f>SUMIFS(IncrementalChanges2020[1995],IncrementalChanges2020[[Enable]:[Enable]],TRUE,IncrementalChanges2020[[Voltage]:[Voltage]],CONCATENATE("&gt;",'Age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H58">
        <f>SUMIFS(IncrementalChanges2020[1994],IncrementalChanges2020[[Enable]:[Enable]],TRUE,IncrementalChanges2020[[Voltage]:[Voltage]],CONCATENATE("&gt;",'Age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I58">
        <f>SUMIFS(IncrementalChanges2020[1993],IncrementalChanges2020[[Enable]:[Enable]],TRUE,IncrementalChanges2020[[Voltage]:[Voltage]],CONCATENATE("&gt;",'Age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J58">
        <f>SUMIFS(IncrementalChanges2020[1992],IncrementalChanges2020[[Enable]:[Enable]],TRUE,IncrementalChanges2020[[Voltage]:[Voltage]],CONCATENATE("&gt;",'Age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K58">
        <f>SUMIFS(IncrementalChanges2020[1991],IncrementalChanges2020[[Enable]:[Enable]],TRUE,IncrementalChanges2020[[Voltage]:[Voltage]],CONCATENATE("&gt;",'Age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L58">
        <f>SUMIFS(IncrementalChanges2020[1990],IncrementalChanges2020[[Enable]:[Enable]],TRUE,IncrementalChanges2020[[Voltage]:[Voltage]],CONCATENATE("&gt;",'Age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M58">
        <f>SUMIFS(IncrementalChanges2020[1989],IncrementalChanges2020[[Enable]:[Enable]],TRUE,IncrementalChanges2020[[Voltage]:[Voltage]],CONCATENATE("&gt;",'Age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N58">
        <f>SUMIFS(IncrementalChanges2020[1988],IncrementalChanges2020[[Enable]:[Enable]],TRUE,IncrementalChanges2020[[Voltage]:[Voltage]],CONCATENATE("&gt;",'Age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O58">
        <f>SUMIFS(IncrementalChanges2020[1987],IncrementalChanges2020[[Enable]:[Enable]],TRUE,IncrementalChanges2020[[Voltage]:[Voltage]],CONCATENATE("&gt;",'Age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P58">
        <f>SUMIFS(IncrementalChanges2020[1986],IncrementalChanges2020[[Enable]:[Enable]],TRUE,IncrementalChanges2020[[Voltage]:[Voltage]],CONCATENATE("&gt;",'Age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Q58">
        <f>SUMIFS(IncrementalChanges2020[1985],IncrementalChanges2020[[Enable]:[Enable]],TRUE,IncrementalChanges2020[[Voltage]:[Voltage]],CONCATENATE("&gt;",'Age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R58">
        <f>SUMIFS(IncrementalChanges2020[1984],IncrementalChanges2020[[Enable]:[Enable]],TRUE,IncrementalChanges2020[[Voltage]:[Voltage]],CONCATENATE("&gt;",'Age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S58">
        <f>SUMIFS(IncrementalChanges2020[1983],IncrementalChanges2020[[Enable]:[Enable]],TRUE,IncrementalChanges2020[[Voltage]:[Voltage]],CONCATENATE("&gt;",'Age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T58">
        <f>SUMIFS(IncrementalChanges2020[1982],IncrementalChanges2020[[Enable]:[Enable]],TRUE,IncrementalChanges2020[[Voltage]:[Voltage]],CONCATENATE("&gt;",'Age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U58">
        <f>SUMIFS(IncrementalChanges2020[1981],IncrementalChanges2020[[Enable]:[Enable]],TRUE,IncrementalChanges2020[[Voltage]:[Voltage]],CONCATENATE("&gt;",'Age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V58">
        <f>SUMIFS(IncrementalChanges2020[1980],IncrementalChanges2020[[Enable]:[Enable]],TRUE,IncrementalChanges2020[[Voltage]:[Voltage]],CONCATENATE("&gt;",'Age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W58">
        <f>SUMIFS(IncrementalChanges2020[1979],IncrementalChanges2020[[Enable]:[Enable]],TRUE,IncrementalChanges2020[[Voltage]:[Voltage]],CONCATENATE("&gt;",'Age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X58">
        <f>SUMIFS(IncrementalChanges2020[1978],IncrementalChanges2020[[Enable]:[Enable]],TRUE,IncrementalChanges2020[[Voltage]:[Voltage]],CONCATENATE("&gt;",'Age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Y58">
        <f>SUMIFS(IncrementalChanges2020[1977],IncrementalChanges2020[[Enable]:[Enable]],TRUE,IncrementalChanges2020[[Voltage]:[Voltage]],CONCATENATE("&gt;",'Age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AZ58">
        <f>SUMIFS(IncrementalChanges2020[1976],IncrementalChanges2020[[Enable]:[Enable]],TRUE,IncrementalChanges2020[[Voltage]:[Voltage]],CONCATENATE("&gt;",'Age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A58">
        <f>SUMIFS(IncrementalChanges2020[1975],IncrementalChanges2020[[Enable]:[Enable]],TRUE,IncrementalChanges2020[[Voltage]:[Voltage]],CONCATENATE("&gt;",'Age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B58">
        <f>SUMIFS(IncrementalChanges2020[1974],IncrementalChanges2020[[Enable]:[Enable]],TRUE,IncrementalChanges2020[[Voltage]:[Voltage]],CONCATENATE("&gt;",'Age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C58">
        <f>SUMIFS(IncrementalChanges2020[1973],IncrementalChanges2020[[Enable]:[Enable]],TRUE,IncrementalChanges2020[[Voltage]:[Voltage]],CONCATENATE("&gt;",'Age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D58">
        <f>SUMIFS(IncrementalChanges2020[1972],IncrementalChanges2020[[Enable]:[Enable]],TRUE,IncrementalChanges2020[[Voltage]:[Voltage]],CONCATENATE("&gt;",'Age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E58">
        <f>SUMIFS(IncrementalChanges2020[1971],IncrementalChanges2020[[Enable]:[Enable]],TRUE,IncrementalChanges2020[[Voltage]:[Voltage]],CONCATENATE("&gt;",'Age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F58">
        <f>SUMIFS(IncrementalChanges2020[1970],IncrementalChanges2020[[Enable]:[Enable]],TRUE,IncrementalChanges2020[[Voltage]:[Voltage]],CONCATENATE("&gt;",'Age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G58">
        <f>SUMIFS(IncrementalChanges2020[1969],IncrementalChanges2020[[Enable]:[Enable]],TRUE,IncrementalChanges2020[[Voltage]:[Voltage]],CONCATENATE("&gt;",'Age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H58">
        <f>SUMIFS(IncrementalChanges2020[1968],IncrementalChanges2020[[Enable]:[Enable]],TRUE,IncrementalChanges2020[[Voltage]:[Voltage]],CONCATENATE("&gt;",'Age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I58">
        <f>SUMIFS(IncrementalChanges2020[1967],IncrementalChanges2020[[Enable]:[Enable]],TRUE,IncrementalChanges2020[[Voltage]:[Voltage]],CONCATENATE("&gt;",'Age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J58">
        <f>SUMIFS(IncrementalChanges2020[1966],IncrementalChanges2020[[Enable]:[Enable]],TRUE,IncrementalChanges2020[[Voltage]:[Voltage]],CONCATENATE("&gt;",'Age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K58">
        <f>SUMIFS(IncrementalChanges2020[1965],IncrementalChanges2020[[Enable]:[Enable]],TRUE,IncrementalChanges2020[[Voltage]:[Voltage]],CONCATENATE("&gt;",'Age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L58">
        <f>SUMIFS(IncrementalChanges2020[1964],IncrementalChanges2020[[Enable]:[Enable]],TRUE,IncrementalChanges2020[[Voltage]:[Voltage]],CONCATENATE("&gt;",'Age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M58">
        <f>SUMIFS(IncrementalChanges2020[1963],IncrementalChanges2020[[Enable]:[Enable]],TRUE,IncrementalChanges2020[[Voltage]:[Voltage]],CONCATENATE("&gt;",'Age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N58">
        <f>SUMIFS(IncrementalChanges2020[1962],IncrementalChanges2020[[Enable]:[Enable]],TRUE,IncrementalChanges2020[[Voltage]:[Voltage]],CONCATENATE("&gt;",'Age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O58">
        <f>SUMIFS(IncrementalChanges2020[1961],IncrementalChanges2020[[Enable]:[Enable]],TRUE,IncrementalChanges2020[[Voltage]:[Voltage]],CONCATENATE("&gt;",'Age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P58">
        <f>SUMIFS(IncrementalChanges2020[1960],IncrementalChanges2020[[Enable]:[Enable]],TRUE,IncrementalChanges2020[[Voltage]:[Voltage]],CONCATENATE("&gt;",'Age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Q58">
        <f>SUMIFS(IncrementalChanges2020[1959],IncrementalChanges2020[[Enable]:[Enable]],TRUE,IncrementalChanges2020[[Voltage]:[Voltage]],CONCATENATE("&gt;",'Age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R58">
        <f>SUMIFS(IncrementalChanges2020[1958],IncrementalChanges2020[[Enable]:[Enable]],TRUE,IncrementalChanges2020[[Voltage]:[Voltage]],CONCATENATE("&gt;",'Age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S58">
        <f>SUMIFS(IncrementalChanges2020[1957],IncrementalChanges2020[[Enable]:[Enable]],TRUE,IncrementalChanges2020[[Voltage]:[Voltage]],CONCATENATE("&gt;",'Age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T58">
        <f>SUMIFS(IncrementalChanges2020[1956],IncrementalChanges2020[[Enable]:[Enable]],TRUE,IncrementalChanges2020[[Voltage]:[Voltage]],CONCATENATE("&gt;",'Age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U58">
        <f>SUMIFS(IncrementalChanges2020[1955],IncrementalChanges2020[[Enable]:[Enable]],TRUE,IncrementalChanges2020[[Voltage]:[Voltage]],CONCATENATE("&gt;",'Age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V58">
        <f>SUMIFS(IncrementalChanges2020[1954],IncrementalChanges2020[[Enable]:[Enable]],TRUE,IncrementalChanges2020[[Voltage]:[Voltage]],CONCATENATE("&gt;",'Age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W58">
        <f>SUMIFS(IncrementalChanges2020[1953],IncrementalChanges2020[[Enable]:[Enable]],TRUE,IncrementalChanges2020[[Voltage]:[Voltage]],CONCATENATE("&gt;",'Age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X58">
        <f>SUMIFS(IncrementalChanges2020[1952],IncrementalChanges2020[[Enable]:[Enable]],TRUE,IncrementalChanges2020[[Voltage]:[Voltage]],CONCATENATE("&gt;",'Age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Y58">
        <f>SUMIFS(IncrementalChanges2020[1951],IncrementalChanges2020[[Enable]:[Enable]],TRUE,IncrementalChanges2020[[Voltage]:[Voltage]],CONCATENATE("&gt;",'Age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BZ58">
        <f>SUMIFS(IncrementalChanges2020[1950],IncrementalChanges2020[[Enable]:[Enable]],TRUE,IncrementalChanges2020[[Voltage]:[Voltage]],CONCATENATE("&gt;",'Age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A58">
        <f>SUMIFS(IncrementalChanges2020[1949],IncrementalChanges2020[[Enable]:[Enable]],TRUE,IncrementalChanges2020[[Voltage]:[Voltage]],CONCATENATE("&gt;",'Age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B58">
        <f>SUMIFS(IncrementalChanges2020[1948],IncrementalChanges2020[[Enable]:[Enable]],TRUE,IncrementalChanges2020[[Voltage]:[Voltage]],CONCATENATE("&gt;",'Age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C58">
        <f>SUMIFS(IncrementalChanges2020[1947],IncrementalChanges2020[[Enable]:[Enable]],TRUE,IncrementalChanges2020[[Voltage]:[Voltage]],CONCATENATE("&gt;",'Age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D58">
        <f>SUMIFS(IncrementalChanges2020[1946],IncrementalChanges2020[[Enable]:[Enable]],TRUE,IncrementalChanges2020[[Voltage]:[Voltage]],CONCATENATE("&gt;",'Age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E58">
        <f>SUMIFS(IncrementalChanges2020[1945],IncrementalChanges2020[[Enable]:[Enable]],TRUE,IncrementalChanges2020[[Voltage]:[Voltage]],CONCATENATE("&gt;",'Age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F58">
        <f>SUMIFS(IncrementalChanges2020[1944],IncrementalChanges2020[[Enable]:[Enable]],TRUE,IncrementalChanges2020[[Voltage]:[Voltage]],CONCATENATE("&gt;",'Age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G58">
        <f>SUMIFS(IncrementalChanges2020[1943],IncrementalChanges2020[[Enable]:[Enable]],TRUE,IncrementalChanges2020[[Voltage]:[Voltage]],CONCATENATE("&gt;",'Age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H58">
        <f>SUMIFS(IncrementalChanges2020[1942],IncrementalChanges2020[[Enable]:[Enable]],TRUE,IncrementalChanges2020[[Voltage]:[Voltage]],CONCATENATE("&gt;",'Age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I58">
        <f>SUMIFS(IncrementalChanges2020[1941],IncrementalChanges2020[[Enable]:[Enable]],TRUE,IncrementalChanges2020[[Voltage]:[Voltage]],CONCATENATE("&gt;",'Age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J58">
        <f>SUMIFS(IncrementalChanges2020[1940],IncrementalChanges2020[[Enable]:[Enable]],TRUE,IncrementalChanges2020[[Voltage]:[Voltage]],CONCATENATE("&gt;",'Age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K58">
        <f>SUMIFS(IncrementalChanges2020[1939],IncrementalChanges2020[[Enable]:[Enable]],TRUE,IncrementalChanges2020[[Voltage]:[Voltage]],CONCATENATE("&gt;",'Age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L58">
        <f>SUMIFS(IncrementalChanges2020[1938],IncrementalChanges2020[[Enable]:[Enable]],TRUE,IncrementalChanges2020[[Voltage]:[Voltage]],CONCATENATE("&gt;",'Age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M58">
        <f>SUMIFS(IncrementalChanges2020[1937],IncrementalChanges2020[[Enable]:[Enable]],TRUE,IncrementalChanges2020[[Voltage]:[Voltage]],CONCATENATE("&gt;",'Age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N58">
        <f>SUMIFS(IncrementalChanges2020[1936],IncrementalChanges2020[[Enable]:[Enable]],TRUE,IncrementalChanges2020[[Voltage]:[Voltage]],CONCATENATE("&gt;",'Age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O58">
        <f>SUMIFS(IncrementalChanges2020[1935],IncrementalChanges2020[[Enable]:[Enable]],TRUE,IncrementalChanges2020[[Voltage]:[Voltage]],CONCATENATE("&gt;",'Age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P58">
        <f>SUMIFS(IncrementalChanges2020[1934],IncrementalChanges2020[[Enable]:[Enable]],TRUE,IncrementalChanges2020[[Voltage]:[Voltage]],CONCATENATE("&gt;",'Age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Q58">
        <f>SUMIFS(IncrementalChanges2020[1933],IncrementalChanges2020[[Enable]:[Enable]],TRUE,IncrementalChanges2020[[Voltage]:[Voltage]],CONCATENATE("&gt;",'Age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R58">
        <f>SUMIFS(IncrementalChanges2020[1932],IncrementalChanges2020[[Enable]:[Enable]],TRUE,IncrementalChanges2020[[Voltage]:[Voltage]],CONCATENATE("&gt;",'Age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S58">
        <f>SUMIFS(IncrementalChanges2020[1931],IncrementalChanges2020[[Enable]:[Enable]],TRUE,IncrementalChanges2020[[Voltage]:[Voltage]],CONCATENATE("&gt;",'Age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T58">
        <f>SUMIFS(IncrementalChanges2020[1930],IncrementalChanges2020[[Enable]:[Enable]],TRUE,IncrementalChanges2020[[Voltage]:[Voltage]],CONCATENATE("&gt;",'Age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U58">
        <f>SUMIFS(IncrementalChanges2020[1929],IncrementalChanges2020[[Enable]:[Enable]],TRUE,IncrementalChanges2020[[Voltage]:[Voltage]],CONCATENATE("&gt;",'Age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V58">
        <f>SUMIFS(IncrementalChanges2020[1928],IncrementalChanges2020[[Enable]:[Enable]],TRUE,IncrementalChanges2020[[Voltage]:[Voltage]],CONCATENATE("&gt;",'Age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W58">
        <f>SUMIFS(IncrementalChanges2020[1927],IncrementalChanges2020[[Enable]:[Enable]],TRUE,IncrementalChanges2020[[Voltage]:[Voltage]],CONCATENATE("&gt;",'Age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X58">
        <f>SUMIFS(IncrementalChanges2020[1926],IncrementalChanges2020[[Enable]:[Enable]],TRUE,IncrementalChanges2020[[Voltage]:[Voltage]],CONCATENATE("&gt;",'Age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Y58">
        <f>SUMIFS(IncrementalChanges2020[1925],IncrementalChanges2020[[Enable]:[Enable]],TRUE,IncrementalChanges2020[[Voltage]:[Voltage]],CONCATENATE("&gt;",'Age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  <c r="CZ58">
        <f>SUMIFS(IncrementalChanges2020[1924],IncrementalChanges2020[[Enable]:[Enable]],TRUE,IncrementalChanges2020[[Voltage]:[Voltage]],CONCATENATE("&gt;",'Age Profile - 2020'!$D58),IncrementalChanges2020[[Voltage]:[Voltage]], CONCATENATE("&lt;=", 'Age Profile - 2020'!$E58),IncrementalChanges2020[[Type]:[Type]],'Age Profile - 2020'!$F58)</f>
        <v>0</v>
      </c>
    </row>
    <row r="59" spans="3:104" x14ac:dyDescent="0.25">
      <c r="C59" t="s">
        <v>17</v>
      </c>
      <c r="D59">
        <v>501</v>
      </c>
      <c r="E59">
        <v>99999</v>
      </c>
      <c r="F59" t="s">
        <v>5</v>
      </c>
      <c r="G59" s="1">
        <f t="shared" si="4"/>
        <v>0</v>
      </c>
      <c r="H59">
        <f>SUMIFS(IncrementalChanges2020[2020],IncrementalChanges2020[[Enable]:[Enable]],TRUE,IncrementalChanges2020[[Voltage]:[Voltage]],CONCATENATE("&gt;",'Age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I59">
        <f>SUMIFS(IncrementalChanges2020[2019],IncrementalChanges2020[[Enable]:[Enable]],TRUE,IncrementalChanges2020[[Voltage]:[Voltage]],CONCATENATE("&gt;",'Age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J59">
        <f>SUMIFS(IncrementalChanges2020[2018],IncrementalChanges2020[[Enable]:[Enable]],TRUE,IncrementalChanges2020[[Voltage]:[Voltage]],CONCATENATE("&gt;",'Age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K59">
        <f>SUMIFS(IncrementalChanges2020[2017],IncrementalChanges2020[[Enable]:[Enable]],TRUE,IncrementalChanges2020[[Voltage]:[Voltage]],CONCATENATE("&gt;",'Age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L59">
        <f>SUMIFS(IncrementalChanges2020[2016],IncrementalChanges2020[[Enable]:[Enable]],TRUE,IncrementalChanges2020[[Voltage]:[Voltage]],CONCATENATE("&gt;",'Age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M59">
        <f>SUMIFS(IncrementalChanges2020[2020],IncrementalChanges2020[[Enable]:[Enable]],TRUE,IncrementalChanges2020[[Voltage]:[Voltage]],CONCATENATE("&gt;",'Age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N59">
        <f>SUMIFS(IncrementalChanges2020[2014],IncrementalChanges2020[[Enable]:[Enable]],TRUE,IncrementalChanges2020[[Voltage]:[Voltage]],CONCATENATE("&gt;",'Age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O59">
        <f>SUMIFS(IncrementalChanges2020[2013],IncrementalChanges2020[[Enable]:[Enable]],TRUE,IncrementalChanges2020[[Voltage]:[Voltage]],CONCATENATE("&gt;",'Age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P59">
        <f>SUMIFS(IncrementalChanges2020[2012],IncrementalChanges2020[[Enable]:[Enable]],TRUE,IncrementalChanges2020[[Voltage]:[Voltage]],CONCATENATE("&gt;",'Age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Q59">
        <f>SUMIFS(IncrementalChanges2020[2011],IncrementalChanges2020[[Enable]:[Enable]],TRUE,IncrementalChanges2020[[Voltage]:[Voltage]],CONCATENATE("&gt;",'Age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R59">
        <f>SUMIFS(IncrementalChanges2020[2010],IncrementalChanges2020[[Enable]:[Enable]],TRUE,IncrementalChanges2020[[Voltage]:[Voltage]],CONCATENATE("&gt;",'Age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S59">
        <f>SUMIFS(IncrementalChanges2020[2009],IncrementalChanges2020[[Enable]:[Enable]],TRUE,IncrementalChanges2020[[Voltage]:[Voltage]],CONCATENATE("&gt;",'Age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T59">
        <f>SUMIFS(IncrementalChanges2020[2008],IncrementalChanges2020[[Enable]:[Enable]],TRUE,IncrementalChanges2020[[Voltage]:[Voltage]],CONCATENATE("&gt;",'Age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U59">
        <f>SUMIFS(IncrementalChanges2020[2007],IncrementalChanges2020[[Enable]:[Enable]],TRUE,IncrementalChanges2020[[Voltage]:[Voltage]],CONCATENATE("&gt;",'Age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V59">
        <f>SUMIFS(IncrementalChanges2020[2006],IncrementalChanges2020[[Enable]:[Enable]],TRUE,IncrementalChanges2020[[Voltage]:[Voltage]],CONCATENATE("&gt;",'Age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W59">
        <f>SUMIFS(IncrementalChanges2020[2005],IncrementalChanges2020[[Enable]:[Enable]],TRUE,IncrementalChanges2020[[Voltage]:[Voltage]],CONCATENATE("&gt;",'Age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X59">
        <f>SUMIFS(IncrementalChanges2020[2004],IncrementalChanges2020[[Enable]:[Enable]],TRUE,IncrementalChanges2020[[Voltage]:[Voltage]],CONCATENATE("&gt;",'Age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Y59">
        <f>SUMIFS(IncrementalChanges2020[2003],IncrementalChanges2020[[Enable]:[Enable]],TRUE,IncrementalChanges2020[[Voltage]:[Voltage]],CONCATENATE("&gt;",'Age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Z59">
        <f>SUMIFS(IncrementalChanges2020[2002],IncrementalChanges2020[[Enable]:[Enable]],TRUE,IncrementalChanges2020[[Voltage]:[Voltage]],CONCATENATE("&gt;",'Age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A59">
        <f>SUMIFS(IncrementalChanges2020[2001],IncrementalChanges2020[[Enable]:[Enable]],TRUE,IncrementalChanges2020[[Voltage]:[Voltage]],CONCATENATE("&gt;",'Age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B59">
        <f>SUMIFS(IncrementalChanges2020[2000],IncrementalChanges2020[[Enable]:[Enable]],TRUE,IncrementalChanges2020[[Voltage]:[Voltage]],CONCATENATE("&gt;",'Age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C59">
        <f>SUMIFS(IncrementalChanges2020[1999],IncrementalChanges2020[[Enable]:[Enable]],TRUE,IncrementalChanges2020[[Voltage]:[Voltage]],CONCATENATE("&gt;",'Age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D59">
        <f>SUMIFS(IncrementalChanges2020[1998],IncrementalChanges2020[[Enable]:[Enable]],TRUE,IncrementalChanges2020[[Voltage]:[Voltage]],CONCATENATE("&gt;",'Age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E59">
        <f>SUMIFS(IncrementalChanges2020[1997],IncrementalChanges2020[[Enable]:[Enable]],TRUE,IncrementalChanges2020[[Voltage]:[Voltage]],CONCATENATE("&gt;",'Age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F59">
        <f>SUMIFS(IncrementalChanges2020[1996],IncrementalChanges2020[[Enable]:[Enable]],TRUE,IncrementalChanges2020[[Voltage]:[Voltage]],CONCATENATE("&gt;",'Age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G59">
        <f>SUMIFS(IncrementalChanges2020[1995],IncrementalChanges2020[[Enable]:[Enable]],TRUE,IncrementalChanges2020[[Voltage]:[Voltage]],CONCATENATE("&gt;",'Age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H59">
        <f>SUMIFS(IncrementalChanges2020[1994],IncrementalChanges2020[[Enable]:[Enable]],TRUE,IncrementalChanges2020[[Voltage]:[Voltage]],CONCATENATE("&gt;",'Age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I59">
        <f>SUMIFS(IncrementalChanges2020[1993],IncrementalChanges2020[[Enable]:[Enable]],TRUE,IncrementalChanges2020[[Voltage]:[Voltage]],CONCATENATE("&gt;",'Age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J59">
        <f>SUMIFS(IncrementalChanges2020[1992],IncrementalChanges2020[[Enable]:[Enable]],TRUE,IncrementalChanges2020[[Voltage]:[Voltage]],CONCATENATE("&gt;",'Age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K59">
        <f>SUMIFS(IncrementalChanges2020[1991],IncrementalChanges2020[[Enable]:[Enable]],TRUE,IncrementalChanges2020[[Voltage]:[Voltage]],CONCATENATE("&gt;",'Age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L59">
        <f>SUMIFS(IncrementalChanges2020[1990],IncrementalChanges2020[[Enable]:[Enable]],TRUE,IncrementalChanges2020[[Voltage]:[Voltage]],CONCATENATE("&gt;",'Age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M59">
        <f>SUMIFS(IncrementalChanges2020[1989],IncrementalChanges2020[[Enable]:[Enable]],TRUE,IncrementalChanges2020[[Voltage]:[Voltage]],CONCATENATE("&gt;",'Age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N59">
        <f>SUMIFS(IncrementalChanges2020[1988],IncrementalChanges2020[[Enable]:[Enable]],TRUE,IncrementalChanges2020[[Voltage]:[Voltage]],CONCATENATE("&gt;",'Age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O59">
        <f>SUMIFS(IncrementalChanges2020[1987],IncrementalChanges2020[[Enable]:[Enable]],TRUE,IncrementalChanges2020[[Voltage]:[Voltage]],CONCATENATE("&gt;",'Age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P59">
        <f>SUMIFS(IncrementalChanges2020[1986],IncrementalChanges2020[[Enable]:[Enable]],TRUE,IncrementalChanges2020[[Voltage]:[Voltage]],CONCATENATE("&gt;",'Age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Q59">
        <f>SUMIFS(IncrementalChanges2020[1985],IncrementalChanges2020[[Enable]:[Enable]],TRUE,IncrementalChanges2020[[Voltage]:[Voltage]],CONCATENATE("&gt;",'Age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R59">
        <f>SUMIFS(IncrementalChanges2020[1984],IncrementalChanges2020[[Enable]:[Enable]],TRUE,IncrementalChanges2020[[Voltage]:[Voltage]],CONCATENATE("&gt;",'Age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S59">
        <f>SUMIFS(IncrementalChanges2020[1983],IncrementalChanges2020[[Enable]:[Enable]],TRUE,IncrementalChanges2020[[Voltage]:[Voltage]],CONCATENATE("&gt;",'Age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T59">
        <f>SUMIFS(IncrementalChanges2020[1982],IncrementalChanges2020[[Enable]:[Enable]],TRUE,IncrementalChanges2020[[Voltage]:[Voltage]],CONCATENATE("&gt;",'Age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U59">
        <f>SUMIFS(IncrementalChanges2020[1981],IncrementalChanges2020[[Enable]:[Enable]],TRUE,IncrementalChanges2020[[Voltage]:[Voltage]],CONCATENATE("&gt;",'Age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V59">
        <f>SUMIFS(IncrementalChanges2020[1980],IncrementalChanges2020[[Enable]:[Enable]],TRUE,IncrementalChanges2020[[Voltage]:[Voltage]],CONCATENATE("&gt;",'Age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W59">
        <f>SUMIFS(IncrementalChanges2020[1979],IncrementalChanges2020[[Enable]:[Enable]],TRUE,IncrementalChanges2020[[Voltage]:[Voltage]],CONCATENATE("&gt;",'Age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X59">
        <f>SUMIFS(IncrementalChanges2020[1978],IncrementalChanges2020[[Enable]:[Enable]],TRUE,IncrementalChanges2020[[Voltage]:[Voltage]],CONCATENATE("&gt;",'Age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Y59">
        <f>SUMIFS(IncrementalChanges2020[1977],IncrementalChanges2020[[Enable]:[Enable]],TRUE,IncrementalChanges2020[[Voltage]:[Voltage]],CONCATENATE("&gt;",'Age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AZ59">
        <f>SUMIFS(IncrementalChanges2020[1976],IncrementalChanges2020[[Enable]:[Enable]],TRUE,IncrementalChanges2020[[Voltage]:[Voltage]],CONCATENATE("&gt;",'Age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A59">
        <f>SUMIFS(IncrementalChanges2020[1975],IncrementalChanges2020[[Enable]:[Enable]],TRUE,IncrementalChanges2020[[Voltage]:[Voltage]],CONCATENATE("&gt;",'Age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B59">
        <f>SUMIFS(IncrementalChanges2020[1974],IncrementalChanges2020[[Enable]:[Enable]],TRUE,IncrementalChanges2020[[Voltage]:[Voltage]],CONCATENATE("&gt;",'Age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C59">
        <f>SUMIFS(IncrementalChanges2020[1973],IncrementalChanges2020[[Enable]:[Enable]],TRUE,IncrementalChanges2020[[Voltage]:[Voltage]],CONCATENATE("&gt;",'Age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D59">
        <f>SUMIFS(IncrementalChanges2020[1972],IncrementalChanges2020[[Enable]:[Enable]],TRUE,IncrementalChanges2020[[Voltage]:[Voltage]],CONCATENATE("&gt;",'Age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E59">
        <f>SUMIFS(IncrementalChanges2020[1971],IncrementalChanges2020[[Enable]:[Enable]],TRUE,IncrementalChanges2020[[Voltage]:[Voltage]],CONCATENATE("&gt;",'Age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F59">
        <f>SUMIFS(IncrementalChanges2020[1970],IncrementalChanges2020[[Enable]:[Enable]],TRUE,IncrementalChanges2020[[Voltage]:[Voltage]],CONCATENATE("&gt;",'Age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G59">
        <f>SUMIFS(IncrementalChanges2020[1969],IncrementalChanges2020[[Enable]:[Enable]],TRUE,IncrementalChanges2020[[Voltage]:[Voltage]],CONCATENATE("&gt;",'Age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H59">
        <f>SUMIFS(IncrementalChanges2020[1968],IncrementalChanges2020[[Enable]:[Enable]],TRUE,IncrementalChanges2020[[Voltage]:[Voltage]],CONCATENATE("&gt;",'Age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I59">
        <f>SUMIFS(IncrementalChanges2020[1967],IncrementalChanges2020[[Enable]:[Enable]],TRUE,IncrementalChanges2020[[Voltage]:[Voltage]],CONCATENATE("&gt;",'Age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J59">
        <f>SUMIFS(IncrementalChanges2020[1966],IncrementalChanges2020[[Enable]:[Enable]],TRUE,IncrementalChanges2020[[Voltage]:[Voltage]],CONCATENATE("&gt;",'Age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K59">
        <f>SUMIFS(IncrementalChanges2020[1965],IncrementalChanges2020[[Enable]:[Enable]],TRUE,IncrementalChanges2020[[Voltage]:[Voltage]],CONCATENATE("&gt;",'Age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L59">
        <f>SUMIFS(IncrementalChanges2020[1964],IncrementalChanges2020[[Enable]:[Enable]],TRUE,IncrementalChanges2020[[Voltage]:[Voltage]],CONCATENATE("&gt;",'Age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M59">
        <f>SUMIFS(IncrementalChanges2020[1963],IncrementalChanges2020[[Enable]:[Enable]],TRUE,IncrementalChanges2020[[Voltage]:[Voltage]],CONCATENATE("&gt;",'Age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N59">
        <f>SUMIFS(IncrementalChanges2020[1962],IncrementalChanges2020[[Enable]:[Enable]],TRUE,IncrementalChanges2020[[Voltage]:[Voltage]],CONCATENATE("&gt;",'Age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O59">
        <f>SUMIFS(IncrementalChanges2020[1961],IncrementalChanges2020[[Enable]:[Enable]],TRUE,IncrementalChanges2020[[Voltage]:[Voltage]],CONCATENATE("&gt;",'Age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P59">
        <f>SUMIFS(IncrementalChanges2020[1960],IncrementalChanges2020[[Enable]:[Enable]],TRUE,IncrementalChanges2020[[Voltage]:[Voltage]],CONCATENATE("&gt;",'Age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Q59">
        <f>SUMIFS(IncrementalChanges2020[1959],IncrementalChanges2020[[Enable]:[Enable]],TRUE,IncrementalChanges2020[[Voltage]:[Voltage]],CONCATENATE("&gt;",'Age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R59">
        <f>SUMIFS(IncrementalChanges2020[1958],IncrementalChanges2020[[Enable]:[Enable]],TRUE,IncrementalChanges2020[[Voltage]:[Voltage]],CONCATENATE("&gt;",'Age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S59">
        <f>SUMIFS(IncrementalChanges2020[1957],IncrementalChanges2020[[Enable]:[Enable]],TRUE,IncrementalChanges2020[[Voltage]:[Voltage]],CONCATENATE("&gt;",'Age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T59">
        <f>SUMIFS(IncrementalChanges2020[1956],IncrementalChanges2020[[Enable]:[Enable]],TRUE,IncrementalChanges2020[[Voltage]:[Voltage]],CONCATENATE("&gt;",'Age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U59">
        <f>SUMIFS(IncrementalChanges2020[1955],IncrementalChanges2020[[Enable]:[Enable]],TRUE,IncrementalChanges2020[[Voltage]:[Voltage]],CONCATENATE("&gt;",'Age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V59">
        <f>SUMIFS(IncrementalChanges2020[1954],IncrementalChanges2020[[Enable]:[Enable]],TRUE,IncrementalChanges2020[[Voltage]:[Voltage]],CONCATENATE("&gt;",'Age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W59">
        <f>SUMIFS(IncrementalChanges2020[1953],IncrementalChanges2020[[Enable]:[Enable]],TRUE,IncrementalChanges2020[[Voltage]:[Voltage]],CONCATENATE("&gt;",'Age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X59">
        <f>SUMIFS(IncrementalChanges2020[1952],IncrementalChanges2020[[Enable]:[Enable]],TRUE,IncrementalChanges2020[[Voltage]:[Voltage]],CONCATENATE("&gt;",'Age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Y59">
        <f>SUMIFS(IncrementalChanges2020[1951],IncrementalChanges2020[[Enable]:[Enable]],TRUE,IncrementalChanges2020[[Voltage]:[Voltage]],CONCATENATE("&gt;",'Age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BZ59">
        <f>SUMIFS(IncrementalChanges2020[1950],IncrementalChanges2020[[Enable]:[Enable]],TRUE,IncrementalChanges2020[[Voltage]:[Voltage]],CONCATENATE("&gt;",'Age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A59">
        <f>SUMIFS(IncrementalChanges2020[1949],IncrementalChanges2020[[Enable]:[Enable]],TRUE,IncrementalChanges2020[[Voltage]:[Voltage]],CONCATENATE("&gt;",'Age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B59">
        <f>SUMIFS(IncrementalChanges2020[1948],IncrementalChanges2020[[Enable]:[Enable]],TRUE,IncrementalChanges2020[[Voltage]:[Voltage]],CONCATENATE("&gt;",'Age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C59">
        <f>SUMIFS(IncrementalChanges2020[1947],IncrementalChanges2020[[Enable]:[Enable]],TRUE,IncrementalChanges2020[[Voltage]:[Voltage]],CONCATENATE("&gt;",'Age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D59">
        <f>SUMIFS(IncrementalChanges2020[1946],IncrementalChanges2020[[Enable]:[Enable]],TRUE,IncrementalChanges2020[[Voltage]:[Voltage]],CONCATENATE("&gt;",'Age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E59">
        <f>SUMIFS(IncrementalChanges2020[1945],IncrementalChanges2020[[Enable]:[Enable]],TRUE,IncrementalChanges2020[[Voltage]:[Voltage]],CONCATENATE("&gt;",'Age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F59">
        <f>SUMIFS(IncrementalChanges2020[1944],IncrementalChanges2020[[Enable]:[Enable]],TRUE,IncrementalChanges2020[[Voltage]:[Voltage]],CONCATENATE("&gt;",'Age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G59">
        <f>SUMIFS(IncrementalChanges2020[1943],IncrementalChanges2020[[Enable]:[Enable]],TRUE,IncrementalChanges2020[[Voltage]:[Voltage]],CONCATENATE("&gt;",'Age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H59">
        <f>SUMIFS(IncrementalChanges2020[1942],IncrementalChanges2020[[Enable]:[Enable]],TRUE,IncrementalChanges2020[[Voltage]:[Voltage]],CONCATENATE("&gt;",'Age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I59">
        <f>SUMIFS(IncrementalChanges2020[1941],IncrementalChanges2020[[Enable]:[Enable]],TRUE,IncrementalChanges2020[[Voltage]:[Voltage]],CONCATENATE("&gt;",'Age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J59">
        <f>SUMIFS(IncrementalChanges2020[1940],IncrementalChanges2020[[Enable]:[Enable]],TRUE,IncrementalChanges2020[[Voltage]:[Voltage]],CONCATENATE("&gt;",'Age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K59">
        <f>SUMIFS(IncrementalChanges2020[1939],IncrementalChanges2020[[Enable]:[Enable]],TRUE,IncrementalChanges2020[[Voltage]:[Voltage]],CONCATENATE("&gt;",'Age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L59">
        <f>SUMIFS(IncrementalChanges2020[1938],IncrementalChanges2020[[Enable]:[Enable]],TRUE,IncrementalChanges2020[[Voltage]:[Voltage]],CONCATENATE("&gt;",'Age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M59">
        <f>SUMIFS(IncrementalChanges2020[1937],IncrementalChanges2020[[Enable]:[Enable]],TRUE,IncrementalChanges2020[[Voltage]:[Voltage]],CONCATENATE("&gt;",'Age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N59">
        <f>SUMIFS(IncrementalChanges2020[1936],IncrementalChanges2020[[Enable]:[Enable]],TRUE,IncrementalChanges2020[[Voltage]:[Voltage]],CONCATENATE("&gt;",'Age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O59">
        <f>SUMIFS(IncrementalChanges2020[1935],IncrementalChanges2020[[Enable]:[Enable]],TRUE,IncrementalChanges2020[[Voltage]:[Voltage]],CONCATENATE("&gt;",'Age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P59">
        <f>SUMIFS(IncrementalChanges2020[1934],IncrementalChanges2020[[Enable]:[Enable]],TRUE,IncrementalChanges2020[[Voltage]:[Voltage]],CONCATENATE("&gt;",'Age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Q59">
        <f>SUMIFS(IncrementalChanges2020[1933],IncrementalChanges2020[[Enable]:[Enable]],TRUE,IncrementalChanges2020[[Voltage]:[Voltage]],CONCATENATE("&gt;",'Age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R59">
        <f>SUMIFS(IncrementalChanges2020[1932],IncrementalChanges2020[[Enable]:[Enable]],TRUE,IncrementalChanges2020[[Voltage]:[Voltage]],CONCATENATE("&gt;",'Age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S59">
        <f>SUMIFS(IncrementalChanges2020[1931],IncrementalChanges2020[[Enable]:[Enable]],TRUE,IncrementalChanges2020[[Voltage]:[Voltage]],CONCATENATE("&gt;",'Age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T59">
        <f>SUMIFS(IncrementalChanges2020[1930],IncrementalChanges2020[[Enable]:[Enable]],TRUE,IncrementalChanges2020[[Voltage]:[Voltage]],CONCATENATE("&gt;",'Age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U59">
        <f>SUMIFS(IncrementalChanges2020[1929],IncrementalChanges2020[[Enable]:[Enable]],TRUE,IncrementalChanges2020[[Voltage]:[Voltage]],CONCATENATE("&gt;",'Age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V59">
        <f>SUMIFS(IncrementalChanges2020[1928],IncrementalChanges2020[[Enable]:[Enable]],TRUE,IncrementalChanges2020[[Voltage]:[Voltage]],CONCATENATE("&gt;",'Age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W59">
        <f>SUMIFS(IncrementalChanges2020[1927],IncrementalChanges2020[[Enable]:[Enable]],TRUE,IncrementalChanges2020[[Voltage]:[Voltage]],CONCATENATE("&gt;",'Age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X59">
        <f>SUMIFS(IncrementalChanges2020[1926],IncrementalChanges2020[[Enable]:[Enable]],TRUE,IncrementalChanges2020[[Voltage]:[Voltage]],CONCATENATE("&gt;",'Age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Y59">
        <f>SUMIFS(IncrementalChanges2020[1925],IncrementalChanges2020[[Enable]:[Enable]],TRUE,IncrementalChanges2020[[Voltage]:[Voltage]],CONCATENATE("&gt;",'Age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  <c r="CZ59">
        <f>SUMIFS(IncrementalChanges2020[1924],IncrementalChanges2020[[Enable]:[Enable]],TRUE,IncrementalChanges2020[[Voltage]:[Voltage]],CONCATENATE("&gt;",'Age Profile - 2020'!$D59),IncrementalChanges2020[[Voltage]:[Voltage]], CONCATENATE("&lt;=", 'Age Profile - 2020'!$E59),IncrementalChanges2020[[Type]:[Type]],'Age Profile - 2020'!$F59)</f>
        <v>0</v>
      </c>
    </row>
    <row r="60" spans="3:104" x14ac:dyDescent="0.25">
      <c r="C60" t="s">
        <v>18</v>
      </c>
      <c r="D60">
        <v>0</v>
      </c>
      <c r="E60">
        <v>33</v>
      </c>
      <c r="F60" t="s">
        <v>8</v>
      </c>
      <c r="G60" s="1">
        <f t="shared" si="4"/>
        <v>-12</v>
      </c>
      <c r="H60">
        <f>SUMIFS(IncrementalChanges2020[2020],IncrementalChanges2020[[Enable]:[Enable]],TRUE,IncrementalChanges2020[[Voltage]:[Voltage]],CONCATENATE("&gt;",'Age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I60">
        <f>SUMIFS(IncrementalChanges2020[2019],IncrementalChanges2020[[Enable]:[Enable]],TRUE,IncrementalChanges2020[[Voltage]:[Voltage]],CONCATENATE("&gt;",'Age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J60">
        <f>SUMIFS(IncrementalChanges2020[2018],IncrementalChanges2020[[Enable]:[Enable]],TRUE,IncrementalChanges2020[[Voltage]:[Voltage]],CONCATENATE("&gt;",'Age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K60">
        <f>SUMIFS(IncrementalChanges2020[2017],IncrementalChanges2020[[Enable]:[Enable]],TRUE,IncrementalChanges2020[[Voltage]:[Voltage]],CONCATENATE("&gt;",'Age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L60">
        <f>SUMIFS(IncrementalChanges2020[2016],IncrementalChanges2020[[Enable]:[Enable]],TRUE,IncrementalChanges2020[[Voltage]:[Voltage]],CONCATENATE("&gt;",'Age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M60">
        <f>SUMIFS(IncrementalChanges2020[2020],IncrementalChanges2020[[Enable]:[Enable]],TRUE,IncrementalChanges2020[[Voltage]:[Voltage]],CONCATENATE("&gt;",'Age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N60">
        <f>SUMIFS(IncrementalChanges2020[2014],IncrementalChanges2020[[Enable]:[Enable]],TRUE,IncrementalChanges2020[[Voltage]:[Voltage]],CONCATENATE("&gt;",'Age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O60">
        <f>SUMIFS(IncrementalChanges2020[2013],IncrementalChanges2020[[Enable]:[Enable]],TRUE,IncrementalChanges2020[[Voltage]:[Voltage]],CONCATENATE("&gt;",'Age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-12</v>
      </c>
      <c r="P60">
        <f>SUMIFS(IncrementalChanges2020[2012],IncrementalChanges2020[[Enable]:[Enable]],TRUE,IncrementalChanges2020[[Voltage]:[Voltage]],CONCATENATE("&gt;",'Age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Q60">
        <f>SUMIFS(IncrementalChanges2020[2011],IncrementalChanges2020[[Enable]:[Enable]],TRUE,IncrementalChanges2020[[Voltage]:[Voltage]],CONCATENATE("&gt;",'Age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R60">
        <f>SUMIFS(IncrementalChanges2020[2010],IncrementalChanges2020[[Enable]:[Enable]],TRUE,IncrementalChanges2020[[Voltage]:[Voltage]],CONCATENATE("&gt;",'Age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S60">
        <f>SUMIFS(IncrementalChanges2020[2009],IncrementalChanges2020[[Enable]:[Enable]],TRUE,IncrementalChanges2020[[Voltage]:[Voltage]],CONCATENATE("&gt;",'Age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T60">
        <f>SUMIFS(IncrementalChanges2020[2008],IncrementalChanges2020[[Enable]:[Enable]],TRUE,IncrementalChanges2020[[Voltage]:[Voltage]],CONCATENATE("&gt;",'Age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U60">
        <f>SUMIFS(IncrementalChanges2020[2007],IncrementalChanges2020[[Enable]:[Enable]],TRUE,IncrementalChanges2020[[Voltage]:[Voltage]],CONCATENATE("&gt;",'Age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V60">
        <f>SUMIFS(IncrementalChanges2020[2006],IncrementalChanges2020[[Enable]:[Enable]],TRUE,IncrementalChanges2020[[Voltage]:[Voltage]],CONCATENATE("&gt;",'Age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W60">
        <f>SUMIFS(IncrementalChanges2020[2005],IncrementalChanges2020[[Enable]:[Enable]],TRUE,IncrementalChanges2020[[Voltage]:[Voltage]],CONCATENATE("&gt;",'Age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X60">
        <f>SUMIFS(IncrementalChanges2020[2004],IncrementalChanges2020[[Enable]:[Enable]],TRUE,IncrementalChanges2020[[Voltage]:[Voltage]],CONCATENATE("&gt;",'Age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Y60">
        <f>SUMIFS(IncrementalChanges2020[2003],IncrementalChanges2020[[Enable]:[Enable]],TRUE,IncrementalChanges2020[[Voltage]:[Voltage]],CONCATENATE("&gt;",'Age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Z60">
        <f>SUMIFS(IncrementalChanges2020[2002],IncrementalChanges2020[[Enable]:[Enable]],TRUE,IncrementalChanges2020[[Voltage]:[Voltage]],CONCATENATE("&gt;",'Age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A60">
        <f>SUMIFS(IncrementalChanges2020[2001],IncrementalChanges2020[[Enable]:[Enable]],TRUE,IncrementalChanges2020[[Voltage]:[Voltage]],CONCATENATE("&gt;",'Age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B60">
        <f>SUMIFS(IncrementalChanges2020[2000],IncrementalChanges2020[[Enable]:[Enable]],TRUE,IncrementalChanges2020[[Voltage]:[Voltage]],CONCATENATE("&gt;",'Age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C60">
        <f>SUMIFS(IncrementalChanges2020[1999],IncrementalChanges2020[[Enable]:[Enable]],TRUE,IncrementalChanges2020[[Voltage]:[Voltage]],CONCATENATE("&gt;",'Age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D60">
        <f>SUMIFS(IncrementalChanges2020[1998],IncrementalChanges2020[[Enable]:[Enable]],TRUE,IncrementalChanges2020[[Voltage]:[Voltage]],CONCATENATE("&gt;",'Age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E60">
        <f>SUMIFS(IncrementalChanges2020[1997],IncrementalChanges2020[[Enable]:[Enable]],TRUE,IncrementalChanges2020[[Voltage]:[Voltage]],CONCATENATE("&gt;",'Age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F60">
        <f>SUMIFS(IncrementalChanges2020[1996],IncrementalChanges2020[[Enable]:[Enable]],TRUE,IncrementalChanges2020[[Voltage]:[Voltage]],CONCATENATE("&gt;",'Age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G60">
        <f>SUMIFS(IncrementalChanges2020[1995],IncrementalChanges2020[[Enable]:[Enable]],TRUE,IncrementalChanges2020[[Voltage]:[Voltage]],CONCATENATE("&gt;",'Age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H60">
        <f>SUMIFS(IncrementalChanges2020[1994],IncrementalChanges2020[[Enable]:[Enable]],TRUE,IncrementalChanges2020[[Voltage]:[Voltage]],CONCATENATE("&gt;",'Age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I60">
        <f>SUMIFS(IncrementalChanges2020[1993],IncrementalChanges2020[[Enable]:[Enable]],TRUE,IncrementalChanges2020[[Voltage]:[Voltage]],CONCATENATE("&gt;",'Age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J60">
        <f>SUMIFS(IncrementalChanges2020[1992],IncrementalChanges2020[[Enable]:[Enable]],TRUE,IncrementalChanges2020[[Voltage]:[Voltage]],CONCATENATE("&gt;",'Age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K60">
        <f>SUMIFS(IncrementalChanges2020[1991],IncrementalChanges2020[[Enable]:[Enable]],TRUE,IncrementalChanges2020[[Voltage]:[Voltage]],CONCATENATE("&gt;",'Age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L60">
        <f>SUMIFS(IncrementalChanges2020[1990],IncrementalChanges2020[[Enable]:[Enable]],TRUE,IncrementalChanges2020[[Voltage]:[Voltage]],CONCATENATE("&gt;",'Age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M60">
        <f>SUMIFS(IncrementalChanges2020[1989],IncrementalChanges2020[[Enable]:[Enable]],TRUE,IncrementalChanges2020[[Voltage]:[Voltage]],CONCATENATE("&gt;",'Age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N60">
        <f>SUMIFS(IncrementalChanges2020[1988],IncrementalChanges2020[[Enable]:[Enable]],TRUE,IncrementalChanges2020[[Voltage]:[Voltage]],CONCATENATE("&gt;",'Age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O60">
        <f>SUMIFS(IncrementalChanges2020[1987],IncrementalChanges2020[[Enable]:[Enable]],TRUE,IncrementalChanges2020[[Voltage]:[Voltage]],CONCATENATE("&gt;",'Age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P60">
        <f>SUMIFS(IncrementalChanges2020[1986],IncrementalChanges2020[[Enable]:[Enable]],TRUE,IncrementalChanges2020[[Voltage]:[Voltage]],CONCATENATE("&gt;",'Age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Q60">
        <f>SUMIFS(IncrementalChanges2020[1985],IncrementalChanges2020[[Enable]:[Enable]],TRUE,IncrementalChanges2020[[Voltage]:[Voltage]],CONCATENATE("&gt;",'Age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R60">
        <f>SUMIFS(IncrementalChanges2020[1984],IncrementalChanges2020[[Enable]:[Enable]],TRUE,IncrementalChanges2020[[Voltage]:[Voltage]],CONCATENATE("&gt;",'Age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S60">
        <f>SUMIFS(IncrementalChanges2020[1983],IncrementalChanges2020[[Enable]:[Enable]],TRUE,IncrementalChanges2020[[Voltage]:[Voltage]],CONCATENATE("&gt;",'Age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T60">
        <f>SUMIFS(IncrementalChanges2020[1982],IncrementalChanges2020[[Enable]:[Enable]],TRUE,IncrementalChanges2020[[Voltage]:[Voltage]],CONCATENATE("&gt;",'Age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U60">
        <f>SUMIFS(IncrementalChanges2020[1981],IncrementalChanges2020[[Enable]:[Enable]],TRUE,IncrementalChanges2020[[Voltage]:[Voltage]],CONCATENATE("&gt;",'Age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V60">
        <f>SUMIFS(IncrementalChanges2020[1980],IncrementalChanges2020[[Enable]:[Enable]],TRUE,IncrementalChanges2020[[Voltage]:[Voltage]],CONCATENATE("&gt;",'Age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W60">
        <f>SUMIFS(IncrementalChanges2020[1979],IncrementalChanges2020[[Enable]:[Enable]],TRUE,IncrementalChanges2020[[Voltage]:[Voltage]],CONCATENATE("&gt;",'Age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X60">
        <f>SUMIFS(IncrementalChanges2020[1978],IncrementalChanges2020[[Enable]:[Enable]],TRUE,IncrementalChanges2020[[Voltage]:[Voltage]],CONCATENATE("&gt;",'Age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Y60">
        <f>SUMIFS(IncrementalChanges2020[1977],IncrementalChanges2020[[Enable]:[Enable]],TRUE,IncrementalChanges2020[[Voltage]:[Voltage]],CONCATENATE("&gt;",'Age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AZ60">
        <f>SUMIFS(IncrementalChanges2020[1976],IncrementalChanges2020[[Enable]:[Enable]],TRUE,IncrementalChanges2020[[Voltage]:[Voltage]],CONCATENATE("&gt;",'Age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A60">
        <f>SUMIFS(IncrementalChanges2020[1975],IncrementalChanges2020[[Enable]:[Enable]],TRUE,IncrementalChanges2020[[Voltage]:[Voltage]],CONCATENATE("&gt;",'Age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B60">
        <f>SUMIFS(IncrementalChanges2020[1974],IncrementalChanges2020[[Enable]:[Enable]],TRUE,IncrementalChanges2020[[Voltage]:[Voltage]],CONCATENATE("&gt;",'Age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C60">
        <f>SUMIFS(IncrementalChanges2020[1973],IncrementalChanges2020[[Enable]:[Enable]],TRUE,IncrementalChanges2020[[Voltage]:[Voltage]],CONCATENATE("&gt;",'Age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D60">
        <f>SUMIFS(IncrementalChanges2020[1972],IncrementalChanges2020[[Enable]:[Enable]],TRUE,IncrementalChanges2020[[Voltage]:[Voltage]],CONCATENATE("&gt;",'Age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E60">
        <f>SUMIFS(IncrementalChanges2020[1971],IncrementalChanges2020[[Enable]:[Enable]],TRUE,IncrementalChanges2020[[Voltage]:[Voltage]],CONCATENATE("&gt;",'Age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F60">
        <f>SUMIFS(IncrementalChanges2020[1970],IncrementalChanges2020[[Enable]:[Enable]],TRUE,IncrementalChanges2020[[Voltage]:[Voltage]],CONCATENATE("&gt;",'Age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G60">
        <f>SUMIFS(IncrementalChanges2020[1969],IncrementalChanges2020[[Enable]:[Enable]],TRUE,IncrementalChanges2020[[Voltage]:[Voltage]],CONCATENATE("&gt;",'Age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H60">
        <f>SUMIFS(IncrementalChanges2020[1968],IncrementalChanges2020[[Enable]:[Enable]],TRUE,IncrementalChanges2020[[Voltage]:[Voltage]],CONCATENATE("&gt;",'Age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I60">
        <f>SUMIFS(IncrementalChanges2020[1967],IncrementalChanges2020[[Enable]:[Enable]],TRUE,IncrementalChanges2020[[Voltage]:[Voltage]],CONCATENATE("&gt;",'Age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J60">
        <f>SUMIFS(IncrementalChanges2020[1966],IncrementalChanges2020[[Enable]:[Enable]],TRUE,IncrementalChanges2020[[Voltage]:[Voltage]],CONCATENATE("&gt;",'Age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K60">
        <f>SUMIFS(IncrementalChanges2020[1965],IncrementalChanges2020[[Enable]:[Enable]],TRUE,IncrementalChanges2020[[Voltage]:[Voltage]],CONCATENATE("&gt;",'Age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L60">
        <f>SUMIFS(IncrementalChanges2020[1964],IncrementalChanges2020[[Enable]:[Enable]],TRUE,IncrementalChanges2020[[Voltage]:[Voltage]],CONCATENATE("&gt;",'Age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M60">
        <f>SUMIFS(IncrementalChanges2020[1963],IncrementalChanges2020[[Enable]:[Enable]],TRUE,IncrementalChanges2020[[Voltage]:[Voltage]],CONCATENATE("&gt;",'Age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N60">
        <f>SUMIFS(IncrementalChanges2020[1962],IncrementalChanges2020[[Enable]:[Enable]],TRUE,IncrementalChanges2020[[Voltage]:[Voltage]],CONCATENATE("&gt;",'Age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O60">
        <f>SUMIFS(IncrementalChanges2020[1961],IncrementalChanges2020[[Enable]:[Enable]],TRUE,IncrementalChanges2020[[Voltage]:[Voltage]],CONCATENATE("&gt;",'Age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P60">
        <f>SUMIFS(IncrementalChanges2020[1960],IncrementalChanges2020[[Enable]:[Enable]],TRUE,IncrementalChanges2020[[Voltage]:[Voltage]],CONCATENATE("&gt;",'Age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Q60">
        <f>SUMIFS(IncrementalChanges2020[1959],IncrementalChanges2020[[Enable]:[Enable]],TRUE,IncrementalChanges2020[[Voltage]:[Voltage]],CONCATENATE("&gt;",'Age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R60">
        <f>SUMIFS(IncrementalChanges2020[1958],IncrementalChanges2020[[Enable]:[Enable]],TRUE,IncrementalChanges2020[[Voltage]:[Voltage]],CONCATENATE("&gt;",'Age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S60">
        <f>SUMIFS(IncrementalChanges2020[1957],IncrementalChanges2020[[Enable]:[Enable]],TRUE,IncrementalChanges2020[[Voltage]:[Voltage]],CONCATENATE("&gt;",'Age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T60">
        <f>SUMIFS(IncrementalChanges2020[1956],IncrementalChanges2020[[Enable]:[Enable]],TRUE,IncrementalChanges2020[[Voltage]:[Voltage]],CONCATENATE("&gt;",'Age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U60">
        <f>SUMIFS(IncrementalChanges2020[1955],IncrementalChanges2020[[Enable]:[Enable]],TRUE,IncrementalChanges2020[[Voltage]:[Voltage]],CONCATENATE("&gt;",'Age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V60">
        <f>SUMIFS(IncrementalChanges2020[1954],IncrementalChanges2020[[Enable]:[Enable]],TRUE,IncrementalChanges2020[[Voltage]:[Voltage]],CONCATENATE("&gt;",'Age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W60">
        <f>SUMIFS(IncrementalChanges2020[1953],IncrementalChanges2020[[Enable]:[Enable]],TRUE,IncrementalChanges2020[[Voltage]:[Voltage]],CONCATENATE("&gt;",'Age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X60">
        <f>SUMIFS(IncrementalChanges2020[1952],IncrementalChanges2020[[Enable]:[Enable]],TRUE,IncrementalChanges2020[[Voltage]:[Voltage]],CONCATENATE("&gt;",'Age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Y60">
        <f>SUMIFS(IncrementalChanges2020[1951],IncrementalChanges2020[[Enable]:[Enable]],TRUE,IncrementalChanges2020[[Voltage]:[Voltage]],CONCATENATE("&gt;",'Age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BZ60">
        <f>SUMIFS(IncrementalChanges2020[1950],IncrementalChanges2020[[Enable]:[Enable]],TRUE,IncrementalChanges2020[[Voltage]:[Voltage]],CONCATENATE("&gt;",'Age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A60">
        <f>SUMIFS(IncrementalChanges2020[1949],IncrementalChanges2020[[Enable]:[Enable]],TRUE,IncrementalChanges2020[[Voltage]:[Voltage]],CONCATENATE("&gt;",'Age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B60">
        <f>SUMIFS(IncrementalChanges2020[1948],IncrementalChanges2020[[Enable]:[Enable]],TRUE,IncrementalChanges2020[[Voltage]:[Voltage]],CONCATENATE("&gt;",'Age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C60">
        <f>SUMIFS(IncrementalChanges2020[1947],IncrementalChanges2020[[Enable]:[Enable]],TRUE,IncrementalChanges2020[[Voltage]:[Voltage]],CONCATENATE("&gt;",'Age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D60">
        <f>SUMIFS(IncrementalChanges2020[1946],IncrementalChanges2020[[Enable]:[Enable]],TRUE,IncrementalChanges2020[[Voltage]:[Voltage]],CONCATENATE("&gt;",'Age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E60">
        <f>SUMIFS(IncrementalChanges2020[1945],IncrementalChanges2020[[Enable]:[Enable]],TRUE,IncrementalChanges2020[[Voltage]:[Voltage]],CONCATENATE("&gt;",'Age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F60">
        <f>SUMIFS(IncrementalChanges2020[1944],IncrementalChanges2020[[Enable]:[Enable]],TRUE,IncrementalChanges2020[[Voltage]:[Voltage]],CONCATENATE("&gt;",'Age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G60">
        <f>SUMIFS(IncrementalChanges2020[1943],IncrementalChanges2020[[Enable]:[Enable]],TRUE,IncrementalChanges2020[[Voltage]:[Voltage]],CONCATENATE("&gt;",'Age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H60">
        <f>SUMIFS(IncrementalChanges2020[1942],IncrementalChanges2020[[Enable]:[Enable]],TRUE,IncrementalChanges2020[[Voltage]:[Voltage]],CONCATENATE("&gt;",'Age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I60">
        <f>SUMIFS(IncrementalChanges2020[1941],IncrementalChanges2020[[Enable]:[Enable]],TRUE,IncrementalChanges2020[[Voltage]:[Voltage]],CONCATENATE("&gt;",'Age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J60">
        <f>SUMIFS(IncrementalChanges2020[1940],IncrementalChanges2020[[Enable]:[Enable]],TRUE,IncrementalChanges2020[[Voltage]:[Voltage]],CONCATENATE("&gt;",'Age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K60">
        <f>SUMIFS(IncrementalChanges2020[1939],IncrementalChanges2020[[Enable]:[Enable]],TRUE,IncrementalChanges2020[[Voltage]:[Voltage]],CONCATENATE("&gt;",'Age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L60">
        <f>SUMIFS(IncrementalChanges2020[1938],IncrementalChanges2020[[Enable]:[Enable]],TRUE,IncrementalChanges2020[[Voltage]:[Voltage]],CONCATENATE("&gt;",'Age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M60">
        <f>SUMIFS(IncrementalChanges2020[1937],IncrementalChanges2020[[Enable]:[Enable]],TRUE,IncrementalChanges2020[[Voltage]:[Voltage]],CONCATENATE("&gt;",'Age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N60">
        <f>SUMIFS(IncrementalChanges2020[1936],IncrementalChanges2020[[Enable]:[Enable]],TRUE,IncrementalChanges2020[[Voltage]:[Voltage]],CONCATENATE("&gt;",'Age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O60">
        <f>SUMIFS(IncrementalChanges2020[1935],IncrementalChanges2020[[Enable]:[Enable]],TRUE,IncrementalChanges2020[[Voltage]:[Voltage]],CONCATENATE("&gt;",'Age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P60">
        <f>SUMIFS(IncrementalChanges2020[1934],IncrementalChanges2020[[Enable]:[Enable]],TRUE,IncrementalChanges2020[[Voltage]:[Voltage]],CONCATENATE("&gt;",'Age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Q60">
        <f>SUMIFS(IncrementalChanges2020[1933],IncrementalChanges2020[[Enable]:[Enable]],TRUE,IncrementalChanges2020[[Voltage]:[Voltage]],CONCATENATE("&gt;",'Age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R60">
        <f>SUMIFS(IncrementalChanges2020[1932],IncrementalChanges2020[[Enable]:[Enable]],TRUE,IncrementalChanges2020[[Voltage]:[Voltage]],CONCATENATE("&gt;",'Age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S60">
        <f>SUMIFS(IncrementalChanges2020[1931],IncrementalChanges2020[[Enable]:[Enable]],TRUE,IncrementalChanges2020[[Voltage]:[Voltage]],CONCATENATE("&gt;",'Age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T60">
        <f>SUMIFS(IncrementalChanges2020[1930],IncrementalChanges2020[[Enable]:[Enable]],TRUE,IncrementalChanges2020[[Voltage]:[Voltage]],CONCATENATE("&gt;",'Age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U60">
        <f>SUMIFS(IncrementalChanges2020[1929],IncrementalChanges2020[[Enable]:[Enable]],TRUE,IncrementalChanges2020[[Voltage]:[Voltage]],CONCATENATE("&gt;",'Age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V60">
        <f>SUMIFS(IncrementalChanges2020[1928],IncrementalChanges2020[[Enable]:[Enable]],TRUE,IncrementalChanges2020[[Voltage]:[Voltage]],CONCATENATE("&gt;",'Age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W60">
        <f>SUMIFS(IncrementalChanges2020[1927],IncrementalChanges2020[[Enable]:[Enable]],TRUE,IncrementalChanges2020[[Voltage]:[Voltage]],CONCATENATE("&gt;",'Age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X60">
        <f>SUMIFS(IncrementalChanges2020[1926],IncrementalChanges2020[[Enable]:[Enable]],TRUE,IncrementalChanges2020[[Voltage]:[Voltage]],CONCATENATE("&gt;",'Age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Y60">
        <f>SUMIFS(IncrementalChanges2020[1925],IncrementalChanges2020[[Enable]:[Enable]],TRUE,IncrementalChanges2020[[Voltage]:[Voltage]],CONCATENATE("&gt;",'Age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  <c r="CZ60">
        <f>SUMIFS(IncrementalChanges2020[1924],IncrementalChanges2020[[Enable]:[Enable]],TRUE,IncrementalChanges2020[[Voltage]:[Voltage]],CONCATENATE("&gt;",'Age Profile - 2020'!$D60),IncrementalChanges2020[[Voltage]:[Voltage]], CONCATENATE("&lt;=", 'Age Profile - 2020'!$E60),IncrementalChanges2020[[Type]:[Type]],'Age Profile - 2020'!$F60)</f>
        <v>0</v>
      </c>
    </row>
    <row r="61" spans="3:104" x14ac:dyDescent="0.25">
      <c r="C61" t="s">
        <v>19</v>
      </c>
      <c r="D61">
        <v>34</v>
      </c>
      <c r="E61">
        <v>66</v>
      </c>
      <c r="F61" t="s">
        <v>8</v>
      </c>
      <c r="G61" s="1">
        <f t="shared" si="4"/>
        <v>-33</v>
      </c>
      <c r="H61">
        <f>SUMIFS(IncrementalChanges2020[2020],IncrementalChanges2020[[Enable]:[Enable]],TRUE,IncrementalChanges2020[[Voltage]:[Voltage]],CONCATENATE("&gt;",'Age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I61">
        <f>SUMIFS(IncrementalChanges2020[2019],IncrementalChanges2020[[Enable]:[Enable]],TRUE,IncrementalChanges2020[[Voltage]:[Voltage]],CONCATENATE("&gt;",'Age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J61">
        <f>SUMIFS(IncrementalChanges2020[2018],IncrementalChanges2020[[Enable]:[Enable]],TRUE,IncrementalChanges2020[[Voltage]:[Voltage]],CONCATENATE("&gt;",'Age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-3</v>
      </c>
      <c r="K61">
        <f>SUMIFS(IncrementalChanges2020[2017],IncrementalChanges2020[[Enable]:[Enable]],TRUE,IncrementalChanges2020[[Voltage]:[Voltage]],CONCATENATE("&gt;",'Age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-2</v>
      </c>
      <c r="L61">
        <f>SUMIFS(IncrementalChanges2020[2016],IncrementalChanges2020[[Enable]:[Enable]],TRUE,IncrementalChanges2020[[Voltage]:[Voltage]],CONCATENATE("&gt;",'Age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-4</v>
      </c>
      <c r="M61">
        <f>SUMIFS(IncrementalChanges2020[2020],IncrementalChanges2020[[Enable]:[Enable]],TRUE,IncrementalChanges2020[[Voltage]:[Voltage]],CONCATENATE("&gt;",'Age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N61">
        <f>SUMIFS(IncrementalChanges2020[2014],IncrementalChanges2020[[Enable]:[Enable]],TRUE,IncrementalChanges2020[[Voltage]:[Voltage]],CONCATENATE("&gt;",'Age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O61">
        <f>SUMIFS(IncrementalChanges2020[2013],IncrementalChanges2020[[Enable]:[Enable]],TRUE,IncrementalChanges2020[[Voltage]:[Voltage]],CONCATENATE("&gt;",'Age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P61">
        <f>SUMIFS(IncrementalChanges2020[2012],IncrementalChanges2020[[Enable]:[Enable]],TRUE,IncrementalChanges2020[[Voltage]:[Voltage]],CONCATENATE("&gt;",'Age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Q61">
        <f>SUMIFS(IncrementalChanges2020[2011],IncrementalChanges2020[[Enable]:[Enable]],TRUE,IncrementalChanges2020[[Voltage]:[Voltage]],CONCATENATE("&gt;",'Age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R61">
        <f>SUMIFS(IncrementalChanges2020[2010],IncrementalChanges2020[[Enable]:[Enable]],TRUE,IncrementalChanges2020[[Voltage]:[Voltage]],CONCATENATE("&gt;",'Age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S61">
        <f>SUMIFS(IncrementalChanges2020[2009],IncrementalChanges2020[[Enable]:[Enable]],TRUE,IncrementalChanges2020[[Voltage]:[Voltage]],CONCATENATE("&gt;",'Age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-12</v>
      </c>
      <c r="T61">
        <f>SUMIFS(IncrementalChanges2020[2008],IncrementalChanges2020[[Enable]:[Enable]],TRUE,IncrementalChanges2020[[Voltage]:[Voltage]],CONCATENATE("&gt;",'Age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U61">
        <f>SUMIFS(IncrementalChanges2020[2007],IncrementalChanges2020[[Enable]:[Enable]],TRUE,IncrementalChanges2020[[Voltage]:[Voltage]],CONCATENATE("&gt;",'Age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V61">
        <f>SUMIFS(IncrementalChanges2020[2006],IncrementalChanges2020[[Enable]:[Enable]],TRUE,IncrementalChanges2020[[Voltage]:[Voltage]],CONCATENATE("&gt;",'Age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W61">
        <f>SUMIFS(IncrementalChanges2020[2005],IncrementalChanges2020[[Enable]:[Enable]],TRUE,IncrementalChanges2020[[Voltage]:[Voltage]],CONCATENATE("&gt;",'Age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X61">
        <f>SUMIFS(IncrementalChanges2020[2004],IncrementalChanges2020[[Enable]:[Enable]],TRUE,IncrementalChanges2020[[Voltage]:[Voltage]],CONCATENATE("&gt;",'Age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Y61">
        <f>SUMIFS(IncrementalChanges2020[2003],IncrementalChanges2020[[Enable]:[Enable]],TRUE,IncrementalChanges2020[[Voltage]:[Voltage]],CONCATENATE("&gt;",'Age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Z61">
        <f>SUMIFS(IncrementalChanges2020[2002],IncrementalChanges2020[[Enable]:[Enable]],TRUE,IncrementalChanges2020[[Voltage]:[Voltage]],CONCATENATE("&gt;",'Age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A61">
        <f>SUMIFS(IncrementalChanges2020[2001],IncrementalChanges2020[[Enable]:[Enable]],TRUE,IncrementalChanges2020[[Voltage]:[Voltage]],CONCATENATE("&gt;",'Age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B61">
        <f>SUMIFS(IncrementalChanges2020[2000],IncrementalChanges2020[[Enable]:[Enable]],TRUE,IncrementalChanges2020[[Voltage]:[Voltage]],CONCATENATE("&gt;",'Age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C61">
        <f>SUMIFS(IncrementalChanges2020[1999],IncrementalChanges2020[[Enable]:[Enable]],TRUE,IncrementalChanges2020[[Voltage]:[Voltage]],CONCATENATE("&gt;",'Age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D61">
        <f>SUMIFS(IncrementalChanges2020[1998],IncrementalChanges2020[[Enable]:[Enable]],TRUE,IncrementalChanges2020[[Voltage]:[Voltage]],CONCATENATE("&gt;",'Age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E61">
        <f>SUMIFS(IncrementalChanges2020[1997],IncrementalChanges2020[[Enable]:[Enable]],TRUE,IncrementalChanges2020[[Voltage]:[Voltage]],CONCATENATE("&gt;",'Age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F61">
        <f>SUMIFS(IncrementalChanges2020[1996],IncrementalChanges2020[[Enable]:[Enable]],TRUE,IncrementalChanges2020[[Voltage]:[Voltage]],CONCATENATE("&gt;",'Age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G61">
        <f>SUMIFS(IncrementalChanges2020[1995],IncrementalChanges2020[[Enable]:[Enable]],TRUE,IncrementalChanges2020[[Voltage]:[Voltage]],CONCATENATE("&gt;",'Age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H61">
        <f>SUMIFS(IncrementalChanges2020[1994],IncrementalChanges2020[[Enable]:[Enable]],TRUE,IncrementalChanges2020[[Voltage]:[Voltage]],CONCATENATE("&gt;",'Age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I61">
        <f>SUMIFS(IncrementalChanges2020[1993],IncrementalChanges2020[[Enable]:[Enable]],TRUE,IncrementalChanges2020[[Voltage]:[Voltage]],CONCATENATE("&gt;",'Age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J61">
        <f>SUMIFS(IncrementalChanges2020[1992],IncrementalChanges2020[[Enable]:[Enable]],TRUE,IncrementalChanges2020[[Voltage]:[Voltage]],CONCATENATE("&gt;",'Age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K61">
        <f>SUMIFS(IncrementalChanges2020[1991],IncrementalChanges2020[[Enable]:[Enable]],TRUE,IncrementalChanges2020[[Voltage]:[Voltage]],CONCATENATE("&gt;",'Age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L61">
        <f>SUMIFS(IncrementalChanges2020[1990],IncrementalChanges2020[[Enable]:[Enable]],TRUE,IncrementalChanges2020[[Voltage]:[Voltage]],CONCATENATE("&gt;",'Age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M61">
        <f>SUMIFS(IncrementalChanges2020[1989],IncrementalChanges2020[[Enable]:[Enable]],TRUE,IncrementalChanges2020[[Voltage]:[Voltage]],CONCATENATE("&gt;",'Age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N61">
        <f>SUMIFS(IncrementalChanges2020[1988],IncrementalChanges2020[[Enable]:[Enable]],TRUE,IncrementalChanges2020[[Voltage]:[Voltage]],CONCATENATE("&gt;",'Age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O61">
        <f>SUMIFS(IncrementalChanges2020[1987],IncrementalChanges2020[[Enable]:[Enable]],TRUE,IncrementalChanges2020[[Voltage]:[Voltage]],CONCATENATE("&gt;",'Age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P61">
        <f>SUMIFS(IncrementalChanges2020[1986],IncrementalChanges2020[[Enable]:[Enable]],TRUE,IncrementalChanges2020[[Voltage]:[Voltage]],CONCATENATE("&gt;",'Age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Q61">
        <f>SUMIFS(IncrementalChanges2020[1985],IncrementalChanges2020[[Enable]:[Enable]],TRUE,IncrementalChanges2020[[Voltage]:[Voltage]],CONCATENATE("&gt;",'Age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R61">
        <f>SUMIFS(IncrementalChanges2020[1984],IncrementalChanges2020[[Enable]:[Enable]],TRUE,IncrementalChanges2020[[Voltage]:[Voltage]],CONCATENATE("&gt;",'Age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S61">
        <f>SUMIFS(IncrementalChanges2020[1983],IncrementalChanges2020[[Enable]:[Enable]],TRUE,IncrementalChanges2020[[Voltage]:[Voltage]],CONCATENATE("&gt;",'Age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T61">
        <f>SUMIFS(IncrementalChanges2020[1982],IncrementalChanges2020[[Enable]:[Enable]],TRUE,IncrementalChanges2020[[Voltage]:[Voltage]],CONCATENATE("&gt;",'Age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-6</v>
      </c>
      <c r="AU61">
        <f>SUMIFS(IncrementalChanges2020[1981],IncrementalChanges2020[[Enable]:[Enable]],TRUE,IncrementalChanges2020[[Voltage]:[Voltage]],CONCATENATE("&gt;",'Age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V61">
        <f>SUMIFS(IncrementalChanges2020[1980],IncrementalChanges2020[[Enable]:[Enable]],TRUE,IncrementalChanges2020[[Voltage]:[Voltage]],CONCATENATE("&gt;",'Age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W61">
        <f>SUMIFS(IncrementalChanges2020[1979],IncrementalChanges2020[[Enable]:[Enable]],TRUE,IncrementalChanges2020[[Voltage]:[Voltage]],CONCATENATE("&gt;",'Age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X61">
        <f>SUMIFS(IncrementalChanges2020[1978],IncrementalChanges2020[[Enable]:[Enable]],TRUE,IncrementalChanges2020[[Voltage]:[Voltage]],CONCATENATE("&gt;",'Age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Y61">
        <f>SUMIFS(IncrementalChanges2020[1977],IncrementalChanges2020[[Enable]:[Enable]],TRUE,IncrementalChanges2020[[Voltage]:[Voltage]],CONCATENATE("&gt;",'Age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AZ61">
        <f>SUMIFS(IncrementalChanges2020[1976],IncrementalChanges2020[[Enable]:[Enable]],TRUE,IncrementalChanges2020[[Voltage]:[Voltage]],CONCATENATE("&gt;",'Age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A61">
        <f>SUMIFS(IncrementalChanges2020[1975],IncrementalChanges2020[[Enable]:[Enable]],TRUE,IncrementalChanges2020[[Voltage]:[Voltage]],CONCATENATE("&gt;",'Age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-3</v>
      </c>
      <c r="BB61">
        <f>SUMIFS(IncrementalChanges2020[1974],IncrementalChanges2020[[Enable]:[Enable]],TRUE,IncrementalChanges2020[[Voltage]:[Voltage]],CONCATENATE("&gt;",'Age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-3</v>
      </c>
      <c r="BC61">
        <f>SUMIFS(IncrementalChanges2020[1973],IncrementalChanges2020[[Enable]:[Enable]],TRUE,IncrementalChanges2020[[Voltage]:[Voltage]],CONCATENATE("&gt;",'Age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D61">
        <f>SUMIFS(IncrementalChanges2020[1972],IncrementalChanges2020[[Enable]:[Enable]],TRUE,IncrementalChanges2020[[Voltage]:[Voltage]],CONCATENATE("&gt;",'Age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E61">
        <f>SUMIFS(IncrementalChanges2020[1971],IncrementalChanges2020[[Enable]:[Enable]],TRUE,IncrementalChanges2020[[Voltage]:[Voltage]],CONCATENATE("&gt;",'Age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F61">
        <f>SUMIFS(IncrementalChanges2020[1970],IncrementalChanges2020[[Enable]:[Enable]],TRUE,IncrementalChanges2020[[Voltage]:[Voltage]],CONCATENATE("&gt;",'Age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G61">
        <f>SUMIFS(IncrementalChanges2020[1969],IncrementalChanges2020[[Enable]:[Enable]],TRUE,IncrementalChanges2020[[Voltage]:[Voltage]],CONCATENATE("&gt;",'Age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H61">
        <f>SUMIFS(IncrementalChanges2020[1968],IncrementalChanges2020[[Enable]:[Enable]],TRUE,IncrementalChanges2020[[Voltage]:[Voltage]],CONCATENATE("&gt;",'Age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I61">
        <f>SUMIFS(IncrementalChanges2020[1967],IncrementalChanges2020[[Enable]:[Enable]],TRUE,IncrementalChanges2020[[Voltage]:[Voltage]],CONCATENATE("&gt;",'Age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J61">
        <f>SUMIFS(IncrementalChanges2020[1966],IncrementalChanges2020[[Enable]:[Enable]],TRUE,IncrementalChanges2020[[Voltage]:[Voltage]],CONCATENATE("&gt;",'Age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K61">
        <f>SUMIFS(IncrementalChanges2020[1965],IncrementalChanges2020[[Enable]:[Enable]],TRUE,IncrementalChanges2020[[Voltage]:[Voltage]],CONCATENATE("&gt;",'Age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L61">
        <f>SUMIFS(IncrementalChanges2020[1964],IncrementalChanges2020[[Enable]:[Enable]],TRUE,IncrementalChanges2020[[Voltage]:[Voltage]],CONCATENATE("&gt;",'Age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M61">
        <f>SUMIFS(IncrementalChanges2020[1963],IncrementalChanges2020[[Enable]:[Enable]],TRUE,IncrementalChanges2020[[Voltage]:[Voltage]],CONCATENATE("&gt;",'Age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N61">
        <f>SUMIFS(IncrementalChanges2020[1962],IncrementalChanges2020[[Enable]:[Enable]],TRUE,IncrementalChanges2020[[Voltage]:[Voltage]],CONCATENATE("&gt;",'Age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O61">
        <f>SUMIFS(IncrementalChanges2020[1961],IncrementalChanges2020[[Enable]:[Enable]],TRUE,IncrementalChanges2020[[Voltage]:[Voltage]],CONCATENATE("&gt;",'Age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P61">
        <f>SUMIFS(IncrementalChanges2020[1960],IncrementalChanges2020[[Enable]:[Enable]],TRUE,IncrementalChanges2020[[Voltage]:[Voltage]],CONCATENATE("&gt;",'Age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Q61">
        <f>SUMIFS(IncrementalChanges2020[1959],IncrementalChanges2020[[Enable]:[Enable]],TRUE,IncrementalChanges2020[[Voltage]:[Voltage]],CONCATENATE("&gt;",'Age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R61">
        <f>SUMIFS(IncrementalChanges2020[1958],IncrementalChanges2020[[Enable]:[Enable]],TRUE,IncrementalChanges2020[[Voltage]:[Voltage]],CONCATENATE("&gt;",'Age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S61">
        <f>SUMIFS(IncrementalChanges2020[1957],IncrementalChanges2020[[Enable]:[Enable]],TRUE,IncrementalChanges2020[[Voltage]:[Voltage]],CONCATENATE("&gt;",'Age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T61">
        <f>SUMIFS(IncrementalChanges2020[1956],IncrementalChanges2020[[Enable]:[Enable]],TRUE,IncrementalChanges2020[[Voltage]:[Voltage]],CONCATENATE("&gt;",'Age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U61">
        <f>SUMIFS(IncrementalChanges2020[1955],IncrementalChanges2020[[Enable]:[Enable]],TRUE,IncrementalChanges2020[[Voltage]:[Voltage]],CONCATENATE("&gt;",'Age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V61">
        <f>SUMIFS(IncrementalChanges2020[1954],IncrementalChanges2020[[Enable]:[Enable]],TRUE,IncrementalChanges2020[[Voltage]:[Voltage]],CONCATENATE("&gt;",'Age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W61">
        <f>SUMIFS(IncrementalChanges2020[1953],IncrementalChanges2020[[Enable]:[Enable]],TRUE,IncrementalChanges2020[[Voltage]:[Voltage]],CONCATENATE("&gt;",'Age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X61">
        <f>SUMIFS(IncrementalChanges2020[1952],IncrementalChanges2020[[Enable]:[Enable]],TRUE,IncrementalChanges2020[[Voltage]:[Voltage]],CONCATENATE("&gt;",'Age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Y61">
        <f>SUMIFS(IncrementalChanges2020[1951],IncrementalChanges2020[[Enable]:[Enable]],TRUE,IncrementalChanges2020[[Voltage]:[Voltage]],CONCATENATE("&gt;",'Age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BZ61">
        <f>SUMIFS(IncrementalChanges2020[1950],IncrementalChanges2020[[Enable]:[Enable]],TRUE,IncrementalChanges2020[[Voltage]:[Voltage]],CONCATENATE("&gt;",'Age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A61">
        <f>SUMIFS(IncrementalChanges2020[1949],IncrementalChanges2020[[Enable]:[Enable]],TRUE,IncrementalChanges2020[[Voltage]:[Voltage]],CONCATENATE("&gt;",'Age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B61">
        <f>SUMIFS(IncrementalChanges2020[1948],IncrementalChanges2020[[Enable]:[Enable]],TRUE,IncrementalChanges2020[[Voltage]:[Voltage]],CONCATENATE("&gt;",'Age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C61">
        <f>SUMIFS(IncrementalChanges2020[1947],IncrementalChanges2020[[Enable]:[Enable]],TRUE,IncrementalChanges2020[[Voltage]:[Voltage]],CONCATENATE("&gt;",'Age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D61">
        <f>SUMIFS(IncrementalChanges2020[1946],IncrementalChanges2020[[Enable]:[Enable]],TRUE,IncrementalChanges2020[[Voltage]:[Voltage]],CONCATENATE("&gt;",'Age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E61">
        <f>SUMIFS(IncrementalChanges2020[1945],IncrementalChanges2020[[Enable]:[Enable]],TRUE,IncrementalChanges2020[[Voltage]:[Voltage]],CONCATENATE("&gt;",'Age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F61">
        <f>SUMIFS(IncrementalChanges2020[1944],IncrementalChanges2020[[Enable]:[Enable]],TRUE,IncrementalChanges2020[[Voltage]:[Voltage]],CONCATENATE("&gt;",'Age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G61">
        <f>SUMIFS(IncrementalChanges2020[1943],IncrementalChanges2020[[Enable]:[Enable]],TRUE,IncrementalChanges2020[[Voltage]:[Voltage]],CONCATENATE("&gt;",'Age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H61">
        <f>SUMIFS(IncrementalChanges2020[1942],IncrementalChanges2020[[Enable]:[Enable]],TRUE,IncrementalChanges2020[[Voltage]:[Voltage]],CONCATENATE("&gt;",'Age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I61">
        <f>SUMIFS(IncrementalChanges2020[1941],IncrementalChanges2020[[Enable]:[Enable]],TRUE,IncrementalChanges2020[[Voltage]:[Voltage]],CONCATENATE("&gt;",'Age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J61">
        <f>SUMIFS(IncrementalChanges2020[1940],IncrementalChanges2020[[Enable]:[Enable]],TRUE,IncrementalChanges2020[[Voltage]:[Voltage]],CONCATENATE("&gt;",'Age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K61">
        <f>SUMIFS(IncrementalChanges2020[1939],IncrementalChanges2020[[Enable]:[Enable]],TRUE,IncrementalChanges2020[[Voltage]:[Voltage]],CONCATENATE("&gt;",'Age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L61">
        <f>SUMIFS(IncrementalChanges2020[1938],IncrementalChanges2020[[Enable]:[Enable]],TRUE,IncrementalChanges2020[[Voltage]:[Voltage]],CONCATENATE("&gt;",'Age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M61">
        <f>SUMIFS(IncrementalChanges2020[1937],IncrementalChanges2020[[Enable]:[Enable]],TRUE,IncrementalChanges2020[[Voltage]:[Voltage]],CONCATENATE("&gt;",'Age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N61">
        <f>SUMIFS(IncrementalChanges2020[1936],IncrementalChanges2020[[Enable]:[Enable]],TRUE,IncrementalChanges2020[[Voltage]:[Voltage]],CONCATENATE("&gt;",'Age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O61">
        <f>SUMIFS(IncrementalChanges2020[1935],IncrementalChanges2020[[Enable]:[Enable]],TRUE,IncrementalChanges2020[[Voltage]:[Voltage]],CONCATENATE("&gt;",'Age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P61">
        <f>SUMIFS(IncrementalChanges2020[1934],IncrementalChanges2020[[Enable]:[Enable]],TRUE,IncrementalChanges2020[[Voltage]:[Voltage]],CONCATENATE("&gt;",'Age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Q61">
        <f>SUMIFS(IncrementalChanges2020[1933],IncrementalChanges2020[[Enable]:[Enable]],TRUE,IncrementalChanges2020[[Voltage]:[Voltage]],CONCATENATE("&gt;",'Age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R61">
        <f>SUMIFS(IncrementalChanges2020[1932],IncrementalChanges2020[[Enable]:[Enable]],TRUE,IncrementalChanges2020[[Voltage]:[Voltage]],CONCATENATE("&gt;",'Age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S61">
        <f>SUMIFS(IncrementalChanges2020[1931],IncrementalChanges2020[[Enable]:[Enable]],TRUE,IncrementalChanges2020[[Voltage]:[Voltage]],CONCATENATE("&gt;",'Age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T61">
        <f>SUMIFS(IncrementalChanges2020[1930],IncrementalChanges2020[[Enable]:[Enable]],TRUE,IncrementalChanges2020[[Voltage]:[Voltage]],CONCATENATE("&gt;",'Age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U61">
        <f>SUMIFS(IncrementalChanges2020[1929],IncrementalChanges2020[[Enable]:[Enable]],TRUE,IncrementalChanges2020[[Voltage]:[Voltage]],CONCATENATE("&gt;",'Age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V61">
        <f>SUMIFS(IncrementalChanges2020[1928],IncrementalChanges2020[[Enable]:[Enable]],TRUE,IncrementalChanges2020[[Voltage]:[Voltage]],CONCATENATE("&gt;",'Age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W61">
        <f>SUMIFS(IncrementalChanges2020[1927],IncrementalChanges2020[[Enable]:[Enable]],TRUE,IncrementalChanges2020[[Voltage]:[Voltage]],CONCATENATE("&gt;",'Age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X61">
        <f>SUMIFS(IncrementalChanges2020[1926],IncrementalChanges2020[[Enable]:[Enable]],TRUE,IncrementalChanges2020[[Voltage]:[Voltage]],CONCATENATE("&gt;",'Age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Y61">
        <f>SUMIFS(IncrementalChanges2020[1925],IncrementalChanges2020[[Enable]:[Enable]],TRUE,IncrementalChanges2020[[Voltage]:[Voltage]],CONCATENATE("&gt;",'Age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  <c r="CZ61">
        <f>SUMIFS(IncrementalChanges2020[1924],IncrementalChanges2020[[Enable]:[Enable]],TRUE,IncrementalChanges2020[[Voltage]:[Voltage]],CONCATENATE("&gt;",'Age Profile - 2020'!$D61),IncrementalChanges2020[[Voltage]:[Voltage]], CONCATENATE("&lt;=", 'Age Profile - 2020'!$E61),IncrementalChanges2020[[Type]:[Type]],'Age Profile - 2020'!$F61)</f>
        <v>0</v>
      </c>
    </row>
    <row r="62" spans="3:104" x14ac:dyDescent="0.25">
      <c r="C62" t="s">
        <v>20</v>
      </c>
      <c r="D62">
        <v>67</v>
      </c>
      <c r="E62">
        <v>132</v>
      </c>
      <c r="F62" t="s">
        <v>8</v>
      </c>
      <c r="G62" s="1">
        <f t="shared" si="4"/>
        <v>-278</v>
      </c>
      <c r="H62">
        <f>SUMIFS(IncrementalChanges2020[2020],IncrementalChanges2020[[Enable]:[Enable]],TRUE,IncrementalChanges2020[[Voltage]:[Voltage]],CONCATENATE("&gt;",'Age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I62">
        <f>SUMIFS(IncrementalChanges2020[2019],IncrementalChanges2020[[Enable]:[Enable]],TRUE,IncrementalChanges2020[[Voltage]:[Voltage]],CONCATENATE("&gt;",'Age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</v>
      </c>
      <c r="J62">
        <f>SUMIFS(IncrementalChanges2020[2018],IncrementalChanges2020[[Enable]:[Enable]],TRUE,IncrementalChanges2020[[Voltage]:[Voltage]],CONCATENATE("&gt;",'Age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K62">
        <f>SUMIFS(IncrementalChanges2020[2017],IncrementalChanges2020[[Enable]:[Enable]],TRUE,IncrementalChanges2020[[Voltage]:[Voltage]],CONCATENATE("&gt;",'Age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L62">
        <f>SUMIFS(IncrementalChanges2020[2016],IncrementalChanges2020[[Enable]:[Enable]],TRUE,IncrementalChanges2020[[Voltage]:[Voltage]],CONCATENATE("&gt;",'Age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M62">
        <f>SUMIFS(IncrementalChanges2020[2020],IncrementalChanges2020[[Enable]:[Enable]],TRUE,IncrementalChanges2020[[Voltage]:[Voltage]],CONCATENATE("&gt;",'Age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N62">
        <f>SUMIFS(IncrementalChanges2020[2014],IncrementalChanges2020[[Enable]:[Enable]],TRUE,IncrementalChanges2020[[Voltage]:[Voltage]],CONCATENATE("&gt;",'Age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O62">
        <f>SUMIFS(IncrementalChanges2020[2013],IncrementalChanges2020[[Enable]:[Enable]],TRUE,IncrementalChanges2020[[Voltage]:[Voltage]],CONCATENATE("&gt;",'Age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P62">
        <f>SUMIFS(IncrementalChanges2020[2012],IncrementalChanges2020[[Enable]:[Enable]],TRUE,IncrementalChanges2020[[Voltage]:[Voltage]],CONCATENATE("&gt;",'Age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Q62">
        <f>SUMIFS(IncrementalChanges2020[2011],IncrementalChanges2020[[Enable]:[Enable]],TRUE,IncrementalChanges2020[[Voltage]:[Voltage]],CONCATENATE("&gt;",'Age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R62">
        <f>SUMIFS(IncrementalChanges2020[2010],IncrementalChanges2020[[Enable]:[Enable]],TRUE,IncrementalChanges2020[[Voltage]:[Voltage]],CONCATENATE("&gt;",'Age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S62">
        <f>SUMIFS(IncrementalChanges2020[2009],IncrementalChanges2020[[Enable]:[Enable]],TRUE,IncrementalChanges2020[[Voltage]:[Voltage]],CONCATENATE("&gt;",'Age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-22</v>
      </c>
      <c r="T62">
        <f>SUMIFS(IncrementalChanges2020[2008],IncrementalChanges2020[[Enable]:[Enable]],TRUE,IncrementalChanges2020[[Voltage]:[Voltage]],CONCATENATE("&gt;",'Age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-8</v>
      </c>
      <c r="U62">
        <f>SUMIFS(IncrementalChanges2020[2007],IncrementalChanges2020[[Enable]:[Enable]],TRUE,IncrementalChanges2020[[Voltage]:[Voltage]],CONCATENATE("&gt;",'Age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-8</v>
      </c>
      <c r="V62">
        <f>SUMIFS(IncrementalChanges2020[2006],IncrementalChanges2020[[Enable]:[Enable]],TRUE,IncrementalChanges2020[[Voltage]:[Voltage]],CONCATENATE("&gt;",'Age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-12</v>
      </c>
      <c r="W62">
        <f>SUMIFS(IncrementalChanges2020[2005],IncrementalChanges2020[[Enable]:[Enable]],TRUE,IncrementalChanges2020[[Voltage]:[Voltage]],CONCATENATE("&gt;",'Age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X62">
        <f>SUMIFS(IncrementalChanges2020[2004],IncrementalChanges2020[[Enable]:[Enable]],TRUE,IncrementalChanges2020[[Voltage]:[Voltage]],CONCATENATE("&gt;",'Age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Y62">
        <f>SUMIFS(IncrementalChanges2020[2003],IncrementalChanges2020[[Enable]:[Enable]],TRUE,IncrementalChanges2020[[Voltage]:[Voltage]],CONCATENATE("&gt;",'Age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Z62">
        <f>SUMIFS(IncrementalChanges2020[2002],IncrementalChanges2020[[Enable]:[Enable]],TRUE,IncrementalChanges2020[[Voltage]:[Voltage]],CONCATENATE("&gt;",'Age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</v>
      </c>
      <c r="AA62">
        <f>SUMIFS(IncrementalChanges2020[2001],IncrementalChanges2020[[Enable]:[Enable]],TRUE,IncrementalChanges2020[[Voltage]:[Voltage]],CONCATENATE("&gt;",'Age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</v>
      </c>
      <c r="AB62">
        <f>SUMIFS(IncrementalChanges2020[2000],IncrementalChanges2020[[Enable]:[Enable]],TRUE,IncrementalChanges2020[[Voltage]:[Voltage]],CONCATENATE("&gt;",'Age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-23</v>
      </c>
      <c r="AC62">
        <f>SUMIFS(IncrementalChanges2020[1999],IncrementalChanges2020[[Enable]:[Enable]],TRUE,IncrementalChanges2020[[Voltage]:[Voltage]],CONCATENATE("&gt;",'Age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-8</v>
      </c>
      <c r="AD62">
        <f>SUMIFS(IncrementalChanges2020[1998],IncrementalChanges2020[[Enable]:[Enable]],TRUE,IncrementalChanges2020[[Voltage]:[Voltage]],CONCATENATE("&gt;",'Age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-9</v>
      </c>
      <c r="AE62">
        <f>SUMIFS(IncrementalChanges2020[1997],IncrementalChanges2020[[Enable]:[Enable]],TRUE,IncrementalChanges2020[[Voltage]:[Voltage]],CONCATENATE("&gt;",'Age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-7</v>
      </c>
      <c r="AF62">
        <f>SUMIFS(IncrementalChanges2020[1996],IncrementalChanges2020[[Enable]:[Enable]],TRUE,IncrementalChanges2020[[Voltage]:[Voltage]],CONCATENATE("&gt;",'Age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G62">
        <f>SUMIFS(IncrementalChanges2020[1995],IncrementalChanges2020[[Enable]:[Enable]],TRUE,IncrementalChanges2020[[Voltage]:[Voltage]],CONCATENATE("&gt;",'Age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-5</v>
      </c>
      <c r="AH62">
        <f>SUMIFS(IncrementalChanges2020[1994],IncrementalChanges2020[[Enable]:[Enable]],TRUE,IncrementalChanges2020[[Voltage]:[Voltage]],CONCATENATE("&gt;",'Age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I62">
        <f>SUMIFS(IncrementalChanges2020[1993],IncrementalChanges2020[[Enable]:[Enable]],TRUE,IncrementalChanges2020[[Voltage]:[Voltage]],CONCATENATE("&gt;",'Age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-1</v>
      </c>
      <c r="AJ62">
        <f>SUMIFS(IncrementalChanges2020[1992],IncrementalChanges2020[[Enable]:[Enable]],TRUE,IncrementalChanges2020[[Voltage]:[Voltage]],CONCATENATE("&gt;",'Age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K62">
        <f>SUMIFS(IncrementalChanges2020[1991],IncrementalChanges2020[[Enable]:[Enable]],TRUE,IncrementalChanges2020[[Voltage]:[Voltage]],CONCATENATE("&gt;",'Age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AL62">
        <f>SUMIFS(IncrementalChanges2020[1990],IncrementalChanges2020[[Enable]:[Enable]],TRUE,IncrementalChanges2020[[Voltage]:[Voltage]],CONCATENATE("&gt;",'Age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AM62">
        <f>SUMIFS(IncrementalChanges2020[1989],IncrementalChanges2020[[Enable]:[Enable]],TRUE,IncrementalChanges2020[[Voltage]:[Voltage]],CONCATENATE("&gt;",'Age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-7</v>
      </c>
      <c r="AN62">
        <f>SUMIFS(IncrementalChanges2020[1988],IncrementalChanges2020[[Enable]:[Enable]],TRUE,IncrementalChanges2020[[Voltage]:[Voltage]],CONCATENATE("&gt;",'Age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-8</v>
      </c>
      <c r="AO62">
        <f>SUMIFS(IncrementalChanges2020[1987],IncrementalChanges2020[[Enable]:[Enable]],TRUE,IncrementalChanges2020[[Voltage]:[Voltage]],CONCATENATE("&gt;",'Age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-15</v>
      </c>
      <c r="AP62">
        <f>SUMIFS(IncrementalChanges2020[1986],IncrementalChanges2020[[Enable]:[Enable]],TRUE,IncrementalChanges2020[[Voltage]:[Voltage]],CONCATENATE("&gt;",'Age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Q62">
        <f>SUMIFS(IncrementalChanges2020[1985],IncrementalChanges2020[[Enable]:[Enable]],TRUE,IncrementalChanges2020[[Voltage]:[Voltage]],CONCATENATE("&gt;",'Age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-49</v>
      </c>
      <c r="AR62">
        <f>SUMIFS(IncrementalChanges2020[1984],IncrementalChanges2020[[Enable]:[Enable]],TRUE,IncrementalChanges2020[[Voltage]:[Voltage]],CONCATENATE("&gt;",'Age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-25</v>
      </c>
      <c r="AS62">
        <f>SUMIFS(IncrementalChanges2020[1983],IncrementalChanges2020[[Enable]:[Enable]],TRUE,IncrementalChanges2020[[Voltage]:[Voltage]],CONCATENATE("&gt;",'Age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AT62">
        <f>SUMIFS(IncrementalChanges2020[1982],IncrementalChanges2020[[Enable]:[Enable]],TRUE,IncrementalChanges2020[[Voltage]:[Voltage]],CONCATENATE("&gt;",'Age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U62">
        <f>SUMIFS(IncrementalChanges2020[1981],IncrementalChanges2020[[Enable]:[Enable]],TRUE,IncrementalChanges2020[[Voltage]:[Voltage]],CONCATENATE("&gt;",'Age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-4</v>
      </c>
      <c r="AV62">
        <f>SUMIFS(IncrementalChanges2020[1980],IncrementalChanges2020[[Enable]:[Enable]],TRUE,IncrementalChanges2020[[Voltage]:[Voltage]],CONCATENATE("&gt;",'Age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W62">
        <f>SUMIFS(IncrementalChanges2020[1979],IncrementalChanges2020[[Enable]:[Enable]],TRUE,IncrementalChanges2020[[Voltage]:[Voltage]],CONCATENATE("&gt;",'Age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-24</v>
      </c>
      <c r="AX62">
        <f>SUMIFS(IncrementalChanges2020[1978],IncrementalChanges2020[[Enable]:[Enable]],TRUE,IncrementalChanges2020[[Voltage]:[Voltage]],CONCATENATE("&gt;",'Age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-4</v>
      </c>
      <c r="AY62">
        <f>SUMIFS(IncrementalChanges2020[1977],IncrementalChanges2020[[Enable]:[Enable]],TRUE,IncrementalChanges2020[[Voltage]:[Voltage]],CONCATENATE("&gt;",'Age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AZ62">
        <f>SUMIFS(IncrementalChanges2020[1976],IncrementalChanges2020[[Enable]:[Enable]],TRUE,IncrementalChanges2020[[Voltage]:[Voltage]],CONCATENATE("&gt;",'Age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BA62">
        <f>SUMIFS(IncrementalChanges2020[1975],IncrementalChanges2020[[Enable]:[Enable]],TRUE,IncrementalChanges2020[[Voltage]:[Voltage]],CONCATENATE("&gt;",'Age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-3</v>
      </c>
      <c r="BB62">
        <f>SUMIFS(IncrementalChanges2020[1974],IncrementalChanges2020[[Enable]:[Enable]],TRUE,IncrementalChanges2020[[Voltage]:[Voltage]],CONCATENATE("&gt;",'Age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C62">
        <f>SUMIFS(IncrementalChanges2020[1973],IncrementalChanges2020[[Enable]:[Enable]],TRUE,IncrementalChanges2020[[Voltage]:[Voltage]],CONCATENATE("&gt;",'Age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D62">
        <f>SUMIFS(IncrementalChanges2020[1972],IncrementalChanges2020[[Enable]:[Enable]],TRUE,IncrementalChanges2020[[Voltage]:[Voltage]],CONCATENATE("&gt;",'Age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E62">
        <f>SUMIFS(IncrementalChanges2020[1971],IncrementalChanges2020[[Enable]:[Enable]],TRUE,IncrementalChanges2020[[Voltage]:[Voltage]],CONCATENATE("&gt;",'Age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F62">
        <f>SUMIFS(IncrementalChanges2020[1970],IncrementalChanges2020[[Enable]:[Enable]],TRUE,IncrementalChanges2020[[Voltage]:[Voltage]],CONCATENATE("&gt;",'Age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G62">
        <f>SUMIFS(IncrementalChanges2020[1969],IncrementalChanges2020[[Enable]:[Enable]],TRUE,IncrementalChanges2020[[Voltage]:[Voltage]],CONCATENATE("&gt;",'Age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H62">
        <f>SUMIFS(IncrementalChanges2020[1968],IncrementalChanges2020[[Enable]:[Enable]],TRUE,IncrementalChanges2020[[Voltage]:[Voltage]],CONCATENATE("&gt;",'Age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I62">
        <f>SUMIFS(IncrementalChanges2020[1967],IncrementalChanges2020[[Enable]:[Enable]],TRUE,IncrementalChanges2020[[Voltage]:[Voltage]],CONCATENATE("&gt;",'Age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J62">
        <f>SUMIFS(IncrementalChanges2020[1966],IncrementalChanges2020[[Enable]:[Enable]],TRUE,IncrementalChanges2020[[Voltage]:[Voltage]],CONCATENATE("&gt;",'Age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-8</v>
      </c>
      <c r="BK62">
        <f>SUMIFS(IncrementalChanges2020[1965],IncrementalChanges2020[[Enable]:[Enable]],TRUE,IncrementalChanges2020[[Voltage]:[Voltage]],CONCATENATE("&gt;",'Age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L62">
        <f>SUMIFS(IncrementalChanges2020[1964],IncrementalChanges2020[[Enable]:[Enable]],TRUE,IncrementalChanges2020[[Voltage]:[Voltage]],CONCATENATE("&gt;",'Age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M62">
        <f>SUMIFS(IncrementalChanges2020[1963],IncrementalChanges2020[[Enable]:[Enable]],TRUE,IncrementalChanges2020[[Voltage]:[Voltage]],CONCATENATE("&gt;",'Age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-1</v>
      </c>
      <c r="BN62">
        <f>SUMIFS(IncrementalChanges2020[1962],IncrementalChanges2020[[Enable]:[Enable]],TRUE,IncrementalChanges2020[[Voltage]:[Voltage]],CONCATENATE("&gt;",'Age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O62">
        <f>SUMIFS(IncrementalChanges2020[1961],IncrementalChanges2020[[Enable]:[Enable]],TRUE,IncrementalChanges2020[[Voltage]:[Voltage]],CONCATENATE("&gt;",'Age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P62">
        <f>SUMIFS(IncrementalChanges2020[1960],IncrementalChanges2020[[Enable]:[Enable]],TRUE,IncrementalChanges2020[[Voltage]:[Voltage]],CONCATENATE("&gt;",'Age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Q62">
        <f>SUMIFS(IncrementalChanges2020[1959],IncrementalChanges2020[[Enable]:[Enable]],TRUE,IncrementalChanges2020[[Voltage]:[Voltage]],CONCATENATE("&gt;",'Age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R62">
        <f>SUMIFS(IncrementalChanges2020[1958],IncrementalChanges2020[[Enable]:[Enable]],TRUE,IncrementalChanges2020[[Voltage]:[Voltage]],CONCATENATE("&gt;",'Age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S62">
        <f>SUMIFS(IncrementalChanges2020[1957],IncrementalChanges2020[[Enable]:[Enable]],TRUE,IncrementalChanges2020[[Voltage]:[Voltage]],CONCATENATE("&gt;",'Age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T62">
        <f>SUMIFS(IncrementalChanges2020[1956],IncrementalChanges2020[[Enable]:[Enable]],TRUE,IncrementalChanges2020[[Voltage]:[Voltage]],CONCATENATE("&gt;",'Age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U62">
        <f>SUMIFS(IncrementalChanges2020[1955],IncrementalChanges2020[[Enable]:[Enable]],TRUE,IncrementalChanges2020[[Voltage]:[Voltage]],CONCATENATE("&gt;",'Age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V62">
        <f>SUMIFS(IncrementalChanges2020[1954],IncrementalChanges2020[[Enable]:[Enable]],TRUE,IncrementalChanges2020[[Voltage]:[Voltage]],CONCATENATE("&gt;",'Age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W62">
        <f>SUMIFS(IncrementalChanges2020[1953],IncrementalChanges2020[[Enable]:[Enable]],TRUE,IncrementalChanges2020[[Voltage]:[Voltage]],CONCATENATE("&gt;",'Age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X62">
        <f>SUMIFS(IncrementalChanges2020[1952],IncrementalChanges2020[[Enable]:[Enable]],TRUE,IncrementalChanges2020[[Voltage]:[Voltage]],CONCATENATE("&gt;",'Age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Y62">
        <f>SUMIFS(IncrementalChanges2020[1951],IncrementalChanges2020[[Enable]:[Enable]],TRUE,IncrementalChanges2020[[Voltage]:[Voltage]],CONCATENATE("&gt;",'Age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BZ62">
        <f>SUMIFS(IncrementalChanges2020[1950],IncrementalChanges2020[[Enable]:[Enable]],TRUE,IncrementalChanges2020[[Voltage]:[Voltage]],CONCATENATE("&gt;",'Age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A62">
        <f>SUMIFS(IncrementalChanges2020[1949],IncrementalChanges2020[[Enable]:[Enable]],TRUE,IncrementalChanges2020[[Voltage]:[Voltage]],CONCATENATE("&gt;",'Age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B62">
        <f>SUMIFS(IncrementalChanges2020[1948],IncrementalChanges2020[[Enable]:[Enable]],TRUE,IncrementalChanges2020[[Voltage]:[Voltage]],CONCATENATE("&gt;",'Age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C62">
        <f>SUMIFS(IncrementalChanges2020[1947],IncrementalChanges2020[[Enable]:[Enable]],TRUE,IncrementalChanges2020[[Voltage]:[Voltage]],CONCATENATE("&gt;",'Age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D62">
        <f>SUMIFS(IncrementalChanges2020[1946],IncrementalChanges2020[[Enable]:[Enable]],TRUE,IncrementalChanges2020[[Voltage]:[Voltage]],CONCATENATE("&gt;",'Age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E62">
        <f>SUMIFS(IncrementalChanges2020[1945],IncrementalChanges2020[[Enable]:[Enable]],TRUE,IncrementalChanges2020[[Voltage]:[Voltage]],CONCATENATE("&gt;",'Age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F62">
        <f>SUMIFS(IncrementalChanges2020[1944],IncrementalChanges2020[[Enable]:[Enable]],TRUE,IncrementalChanges2020[[Voltage]:[Voltage]],CONCATENATE("&gt;",'Age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G62">
        <f>SUMIFS(IncrementalChanges2020[1943],IncrementalChanges2020[[Enable]:[Enable]],TRUE,IncrementalChanges2020[[Voltage]:[Voltage]],CONCATENATE("&gt;",'Age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H62">
        <f>SUMIFS(IncrementalChanges2020[1942],IncrementalChanges2020[[Enable]:[Enable]],TRUE,IncrementalChanges2020[[Voltage]:[Voltage]],CONCATENATE("&gt;",'Age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I62">
        <f>SUMIFS(IncrementalChanges2020[1941],IncrementalChanges2020[[Enable]:[Enable]],TRUE,IncrementalChanges2020[[Voltage]:[Voltage]],CONCATENATE("&gt;",'Age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J62">
        <f>SUMIFS(IncrementalChanges2020[1940],IncrementalChanges2020[[Enable]:[Enable]],TRUE,IncrementalChanges2020[[Voltage]:[Voltage]],CONCATENATE("&gt;",'Age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K62">
        <f>SUMIFS(IncrementalChanges2020[1939],IncrementalChanges2020[[Enable]:[Enable]],TRUE,IncrementalChanges2020[[Voltage]:[Voltage]],CONCATENATE("&gt;",'Age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L62">
        <f>SUMIFS(IncrementalChanges2020[1938],IncrementalChanges2020[[Enable]:[Enable]],TRUE,IncrementalChanges2020[[Voltage]:[Voltage]],CONCATENATE("&gt;",'Age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M62">
        <f>SUMIFS(IncrementalChanges2020[1937],IncrementalChanges2020[[Enable]:[Enable]],TRUE,IncrementalChanges2020[[Voltage]:[Voltage]],CONCATENATE("&gt;",'Age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N62">
        <f>SUMIFS(IncrementalChanges2020[1936],IncrementalChanges2020[[Enable]:[Enable]],TRUE,IncrementalChanges2020[[Voltage]:[Voltage]],CONCATENATE("&gt;",'Age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O62">
        <f>SUMIFS(IncrementalChanges2020[1935],IncrementalChanges2020[[Enable]:[Enable]],TRUE,IncrementalChanges2020[[Voltage]:[Voltage]],CONCATENATE("&gt;",'Age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P62">
        <f>SUMIFS(IncrementalChanges2020[1934],IncrementalChanges2020[[Enable]:[Enable]],TRUE,IncrementalChanges2020[[Voltage]:[Voltage]],CONCATENATE("&gt;",'Age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Q62">
        <f>SUMIFS(IncrementalChanges2020[1933],IncrementalChanges2020[[Enable]:[Enable]],TRUE,IncrementalChanges2020[[Voltage]:[Voltage]],CONCATENATE("&gt;",'Age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R62">
        <f>SUMIFS(IncrementalChanges2020[1932],IncrementalChanges2020[[Enable]:[Enable]],TRUE,IncrementalChanges2020[[Voltage]:[Voltage]],CONCATENATE("&gt;",'Age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S62">
        <f>SUMIFS(IncrementalChanges2020[1931],IncrementalChanges2020[[Enable]:[Enable]],TRUE,IncrementalChanges2020[[Voltage]:[Voltage]],CONCATENATE("&gt;",'Age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T62">
        <f>SUMIFS(IncrementalChanges2020[1930],IncrementalChanges2020[[Enable]:[Enable]],TRUE,IncrementalChanges2020[[Voltage]:[Voltage]],CONCATENATE("&gt;",'Age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U62">
        <f>SUMIFS(IncrementalChanges2020[1929],IncrementalChanges2020[[Enable]:[Enable]],TRUE,IncrementalChanges2020[[Voltage]:[Voltage]],CONCATENATE("&gt;",'Age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V62">
        <f>SUMIFS(IncrementalChanges2020[1928],IncrementalChanges2020[[Enable]:[Enable]],TRUE,IncrementalChanges2020[[Voltage]:[Voltage]],CONCATENATE("&gt;",'Age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W62">
        <f>SUMIFS(IncrementalChanges2020[1927],IncrementalChanges2020[[Enable]:[Enable]],TRUE,IncrementalChanges2020[[Voltage]:[Voltage]],CONCATENATE("&gt;",'Age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X62">
        <f>SUMIFS(IncrementalChanges2020[1926],IncrementalChanges2020[[Enable]:[Enable]],TRUE,IncrementalChanges2020[[Voltage]:[Voltage]],CONCATENATE("&gt;",'Age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Y62">
        <f>SUMIFS(IncrementalChanges2020[1925],IncrementalChanges2020[[Enable]:[Enable]],TRUE,IncrementalChanges2020[[Voltage]:[Voltage]],CONCATENATE("&gt;",'Age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  <c r="CZ62">
        <f>SUMIFS(IncrementalChanges2020[1924],IncrementalChanges2020[[Enable]:[Enable]],TRUE,IncrementalChanges2020[[Voltage]:[Voltage]],CONCATENATE("&gt;",'Age Profile - 2020'!$D62),IncrementalChanges2020[[Voltage]:[Voltage]], CONCATENATE("&lt;=", 'Age Profile - 2020'!$E62),IncrementalChanges2020[[Type]:[Type]],'Age Profile - 2020'!$F62)</f>
        <v>0</v>
      </c>
    </row>
    <row r="63" spans="3:104" x14ac:dyDescent="0.25">
      <c r="C63" t="s">
        <v>21</v>
      </c>
      <c r="D63">
        <v>133</v>
      </c>
      <c r="E63">
        <v>275</v>
      </c>
      <c r="F63" t="s">
        <v>8</v>
      </c>
      <c r="G63" s="1">
        <f t="shared" si="4"/>
        <v>-165</v>
      </c>
      <c r="H63">
        <f>SUMIFS(IncrementalChanges2020[2020],IncrementalChanges2020[[Enable]:[Enable]],TRUE,IncrementalChanges2020[[Voltage]:[Voltage]],CONCATENATE("&gt;",'Age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I63">
        <f>SUMIFS(IncrementalChanges2020[2019],IncrementalChanges2020[[Enable]:[Enable]],TRUE,IncrementalChanges2020[[Voltage]:[Voltage]],CONCATENATE("&gt;",'Age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J63">
        <f>SUMIFS(IncrementalChanges2020[2018],IncrementalChanges2020[[Enable]:[Enable]],TRUE,IncrementalChanges2020[[Voltage]:[Voltage]],CONCATENATE("&gt;",'Age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K63">
        <f>SUMIFS(IncrementalChanges2020[2017],IncrementalChanges2020[[Enable]:[Enable]],TRUE,IncrementalChanges2020[[Voltage]:[Voltage]],CONCATENATE("&gt;",'Age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</v>
      </c>
      <c r="L63">
        <f>SUMIFS(IncrementalChanges2020[2016],IncrementalChanges2020[[Enable]:[Enable]],TRUE,IncrementalChanges2020[[Voltage]:[Voltage]],CONCATENATE("&gt;",'Age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</v>
      </c>
      <c r="M63">
        <f>SUMIFS(IncrementalChanges2020[2020],IncrementalChanges2020[[Enable]:[Enable]],TRUE,IncrementalChanges2020[[Voltage]:[Voltage]],CONCATENATE("&gt;",'Age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N63">
        <f>SUMIFS(IncrementalChanges2020[2014],IncrementalChanges2020[[Enable]:[Enable]],TRUE,IncrementalChanges2020[[Voltage]:[Voltage]],CONCATENATE("&gt;",'Age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-18</v>
      </c>
      <c r="O63">
        <f>SUMIFS(IncrementalChanges2020[2013],IncrementalChanges2020[[Enable]:[Enable]],TRUE,IncrementalChanges2020[[Voltage]:[Voltage]],CONCATENATE("&gt;",'Age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-6</v>
      </c>
      <c r="P63">
        <f>SUMIFS(IncrementalChanges2020[2012],IncrementalChanges2020[[Enable]:[Enable]],TRUE,IncrementalChanges2020[[Voltage]:[Voltage]],CONCATENATE("&gt;",'Age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Q63">
        <f>SUMIFS(IncrementalChanges2020[2011],IncrementalChanges2020[[Enable]:[Enable]],TRUE,IncrementalChanges2020[[Voltage]:[Voltage]],CONCATENATE("&gt;",'Age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</v>
      </c>
      <c r="R63">
        <f>SUMIFS(IncrementalChanges2020[2010],IncrementalChanges2020[[Enable]:[Enable]],TRUE,IncrementalChanges2020[[Voltage]:[Voltage]],CONCATENATE("&gt;",'Age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-3</v>
      </c>
      <c r="S63">
        <f>SUMIFS(IncrementalChanges2020[2009],IncrementalChanges2020[[Enable]:[Enable]],TRUE,IncrementalChanges2020[[Voltage]:[Voltage]],CONCATENATE("&gt;",'Age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T63">
        <f>SUMIFS(IncrementalChanges2020[2008],IncrementalChanges2020[[Enable]:[Enable]],TRUE,IncrementalChanges2020[[Voltage]:[Voltage]],CONCATENATE("&gt;",'Age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U63">
        <f>SUMIFS(IncrementalChanges2020[2007],IncrementalChanges2020[[Enable]:[Enable]],TRUE,IncrementalChanges2020[[Voltage]:[Voltage]],CONCATENATE("&gt;",'Age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</v>
      </c>
      <c r="V63">
        <f>SUMIFS(IncrementalChanges2020[2006],IncrementalChanges2020[[Enable]:[Enable]],TRUE,IncrementalChanges2020[[Voltage]:[Voltage]],CONCATENATE("&gt;",'Age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-3</v>
      </c>
      <c r="W63">
        <f>SUMIFS(IncrementalChanges2020[2005],IncrementalChanges2020[[Enable]:[Enable]],TRUE,IncrementalChanges2020[[Voltage]:[Voltage]],CONCATENATE("&gt;",'Age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-3</v>
      </c>
      <c r="X63">
        <f>SUMIFS(IncrementalChanges2020[2004],IncrementalChanges2020[[Enable]:[Enable]],TRUE,IncrementalChanges2020[[Voltage]:[Voltage]],CONCATENATE("&gt;",'Age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Y63">
        <f>SUMIFS(IncrementalChanges2020[2003],IncrementalChanges2020[[Enable]:[Enable]],TRUE,IncrementalChanges2020[[Voltage]:[Voltage]],CONCATENATE("&gt;",'Age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Z63">
        <f>SUMIFS(IncrementalChanges2020[2002],IncrementalChanges2020[[Enable]:[Enable]],TRUE,IncrementalChanges2020[[Voltage]:[Voltage]],CONCATENATE("&gt;",'Age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A63">
        <f>SUMIFS(IncrementalChanges2020[2001],IncrementalChanges2020[[Enable]:[Enable]],TRUE,IncrementalChanges2020[[Voltage]:[Voltage]],CONCATENATE("&gt;",'Age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B63">
        <f>SUMIFS(IncrementalChanges2020[2000],IncrementalChanges2020[[Enable]:[Enable]],TRUE,IncrementalChanges2020[[Voltage]:[Voltage]],CONCATENATE("&gt;",'Age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C63">
        <f>SUMIFS(IncrementalChanges2020[1999],IncrementalChanges2020[[Enable]:[Enable]],TRUE,IncrementalChanges2020[[Voltage]:[Voltage]],CONCATENATE("&gt;",'Age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</v>
      </c>
      <c r="AD63">
        <f>SUMIFS(IncrementalChanges2020[1998],IncrementalChanges2020[[Enable]:[Enable]],TRUE,IncrementalChanges2020[[Voltage]:[Voltage]],CONCATENATE("&gt;",'Age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-3</v>
      </c>
      <c r="AE63">
        <f>SUMIFS(IncrementalChanges2020[1997],IncrementalChanges2020[[Enable]:[Enable]],TRUE,IncrementalChanges2020[[Voltage]:[Voltage]],CONCATENATE("&gt;",'Age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F63">
        <f>SUMIFS(IncrementalChanges2020[1996],IncrementalChanges2020[[Enable]:[Enable]],TRUE,IncrementalChanges2020[[Voltage]:[Voltage]],CONCATENATE("&gt;",'Age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</v>
      </c>
      <c r="AG63">
        <f>SUMIFS(IncrementalChanges2020[1995],IncrementalChanges2020[[Enable]:[Enable]],TRUE,IncrementalChanges2020[[Voltage]:[Voltage]],CONCATENATE("&gt;",'Age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H63">
        <f>SUMIFS(IncrementalChanges2020[1994],IncrementalChanges2020[[Enable]:[Enable]],TRUE,IncrementalChanges2020[[Voltage]:[Voltage]],CONCATENATE("&gt;",'Age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I63">
        <f>SUMIFS(IncrementalChanges2020[1993],IncrementalChanges2020[[Enable]:[Enable]],TRUE,IncrementalChanges2020[[Voltage]:[Voltage]],CONCATENATE("&gt;",'Age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J63">
        <f>SUMIFS(IncrementalChanges2020[1992],IncrementalChanges2020[[Enable]:[Enable]],TRUE,IncrementalChanges2020[[Voltage]:[Voltage]],CONCATENATE("&gt;",'Age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K63">
        <f>SUMIFS(IncrementalChanges2020[1991],IncrementalChanges2020[[Enable]:[Enable]],TRUE,IncrementalChanges2020[[Voltage]:[Voltage]],CONCATENATE("&gt;",'Age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L63">
        <f>SUMIFS(IncrementalChanges2020[1990],IncrementalChanges2020[[Enable]:[Enable]],TRUE,IncrementalChanges2020[[Voltage]:[Voltage]],CONCATENATE("&gt;",'Age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M63">
        <f>SUMIFS(IncrementalChanges2020[1989],IncrementalChanges2020[[Enable]:[Enable]],TRUE,IncrementalChanges2020[[Voltage]:[Voltage]],CONCATENATE("&gt;",'Age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-3</v>
      </c>
      <c r="AN63">
        <f>SUMIFS(IncrementalChanges2020[1988],IncrementalChanges2020[[Enable]:[Enable]],TRUE,IncrementalChanges2020[[Voltage]:[Voltage]],CONCATENATE("&gt;",'Age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-9</v>
      </c>
      <c r="AO63">
        <f>SUMIFS(IncrementalChanges2020[1987],IncrementalChanges2020[[Enable]:[Enable]],TRUE,IncrementalChanges2020[[Voltage]:[Voltage]],CONCATENATE("&gt;",'Age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-10</v>
      </c>
      <c r="AP63">
        <f>SUMIFS(IncrementalChanges2020[1986],IncrementalChanges2020[[Enable]:[Enable]],TRUE,IncrementalChanges2020[[Voltage]:[Voltage]],CONCATENATE("&gt;",'Age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-21</v>
      </c>
      <c r="AQ63">
        <f>SUMIFS(IncrementalChanges2020[1985],IncrementalChanges2020[[Enable]:[Enable]],TRUE,IncrementalChanges2020[[Voltage]:[Voltage]],CONCATENATE("&gt;",'Age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-28</v>
      </c>
      <c r="AR63">
        <f>SUMIFS(IncrementalChanges2020[1984],IncrementalChanges2020[[Enable]:[Enable]],TRUE,IncrementalChanges2020[[Voltage]:[Voltage]],CONCATENATE("&gt;",'Age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-6</v>
      </c>
      <c r="AS63">
        <f>SUMIFS(IncrementalChanges2020[1983],IncrementalChanges2020[[Enable]:[Enable]],TRUE,IncrementalChanges2020[[Voltage]:[Voltage]],CONCATENATE("&gt;",'Age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-6</v>
      </c>
      <c r="AT63">
        <f>SUMIFS(IncrementalChanges2020[1982],IncrementalChanges2020[[Enable]:[Enable]],TRUE,IncrementalChanges2020[[Voltage]:[Voltage]],CONCATENATE("&gt;",'Age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U63">
        <f>SUMIFS(IncrementalChanges2020[1981],IncrementalChanges2020[[Enable]:[Enable]],TRUE,IncrementalChanges2020[[Voltage]:[Voltage]],CONCATENATE("&gt;",'Age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V63">
        <f>SUMIFS(IncrementalChanges2020[1980],IncrementalChanges2020[[Enable]:[Enable]],TRUE,IncrementalChanges2020[[Voltage]:[Voltage]],CONCATENATE("&gt;",'Age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W63">
        <f>SUMIFS(IncrementalChanges2020[1979],IncrementalChanges2020[[Enable]:[Enable]],TRUE,IncrementalChanges2020[[Voltage]:[Voltage]],CONCATENATE("&gt;",'Age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X63">
        <f>SUMIFS(IncrementalChanges2020[1978],IncrementalChanges2020[[Enable]:[Enable]],TRUE,IncrementalChanges2020[[Voltage]:[Voltage]],CONCATENATE("&gt;",'Age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-23</v>
      </c>
      <c r="AY63">
        <f>SUMIFS(IncrementalChanges2020[1977],IncrementalChanges2020[[Enable]:[Enable]],TRUE,IncrementalChanges2020[[Voltage]:[Voltage]],CONCATENATE("&gt;",'Age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AZ63">
        <f>SUMIFS(IncrementalChanges2020[1976],IncrementalChanges2020[[Enable]:[Enable]],TRUE,IncrementalChanges2020[[Voltage]:[Voltage]],CONCATENATE("&gt;",'Age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A63">
        <f>SUMIFS(IncrementalChanges2020[1975],IncrementalChanges2020[[Enable]:[Enable]],TRUE,IncrementalChanges2020[[Voltage]:[Voltage]],CONCATENATE("&gt;",'Age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-14</v>
      </c>
      <c r="BB63">
        <f>SUMIFS(IncrementalChanges2020[1974],IncrementalChanges2020[[Enable]:[Enable]],TRUE,IncrementalChanges2020[[Voltage]:[Voltage]],CONCATENATE("&gt;",'Age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C63">
        <f>SUMIFS(IncrementalChanges2020[1973],IncrementalChanges2020[[Enable]:[Enable]],TRUE,IncrementalChanges2020[[Voltage]:[Voltage]],CONCATENATE("&gt;",'Age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D63">
        <f>SUMIFS(IncrementalChanges2020[1972],IncrementalChanges2020[[Enable]:[Enable]],TRUE,IncrementalChanges2020[[Voltage]:[Voltage]],CONCATENATE("&gt;",'Age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E63">
        <f>SUMIFS(IncrementalChanges2020[1971],IncrementalChanges2020[[Enable]:[Enable]],TRUE,IncrementalChanges2020[[Voltage]:[Voltage]],CONCATENATE("&gt;",'Age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F63">
        <f>SUMIFS(IncrementalChanges2020[1970],IncrementalChanges2020[[Enable]:[Enable]],TRUE,IncrementalChanges2020[[Voltage]:[Voltage]],CONCATENATE("&gt;",'Age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G63">
        <f>SUMIFS(IncrementalChanges2020[1969],IncrementalChanges2020[[Enable]:[Enable]],TRUE,IncrementalChanges2020[[Voltage]:[Voltage]],CONCATENATE("&gt;",'Age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H63">
        <f>SUMIFS(IncrementalChanges2020[1968],IncrementalChanges2020[[Enable]:[Enable]],TRUE,IncrementalChanges2020[[Voltage]:[Voltage]],CONCATENATE("&gt;",'Age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I63">
        <f>SUMIFS(IncrementalChanges2020[1967],IncrementalChanges2020[[Enable]:[Enable]],TRUE,IncrementalChanges2020[[Voltage]:[Voltage]],CONCATENATE("&gt;",'Age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J63">
        <f>SUMIFS(IncrementalChanges2020[1966],IncrementalChanges2020[[Enable]:[Enable]],TRUE,IncrementalChanges2020[[Voltage]:[Voltage]],CONCATENATE("&gt;",'Age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K63">
        <f>SUMIFS(IncrementalChanges2020[1965],IncrementalChanges2020[[Enable]:[Enable]],TRUE,IncrementalChanges2020[[Voltage]:[Voltage]],CONCATENATE("&gt;",'Age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L63">
        <f>SUMIFS(IncrementalChanges2020[1964],IncrementalChanges2020[[Enable]:[Enable]],TRUE,IncrementalChanges2020[[Voltage]:[Voltage]],CONCATENATE("&gt;",'Age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M63">
        <f>SUMIFS(IncrementalChanges2020[1963],IncrementalChanges2020[[Enable]:[Enable]],TRUE,IncrementalChanges2020[[Voltage]:[Voltage]],CONCATENATE("&gt;",'Age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N63">
        <f>SUMIFS(IncrementalChanges2020[1962],IncrementalChanges2020[[Enable]:[Enable]],TRUE,IncrementalChanges2020[[Voltage]:[Voltage]],CONCATENATE("&gt;",'Age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O63">
        <f>SUMIFS(IncrementalChanges2020[1961],IncrementalChanges2020[[Enable]:[Enable]],TRUE,IncrementalChanges2020[[Voltage]:[Voltage]],CONCATENATE("&gt;",'Age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P63">
        <f>SUMIFS(IncrementalChanges2020[1960],IncrementalChanges2020[[Enable]:[Enable]],TRUE,IncrementalChanges2020[[Voltage]:[Voltage]],CONCATENATE("&gt;",'Age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Q63">
        <f>SUMIFS(IncrementalChanges2020[1959],IncrementalChanges2020[[Enable]:[Enable]],TRUE,IncrementalChanges2020[[Voltage]:[Voltage]],CONCATENATE("&gt;",'Age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R63">
        <f>SUMIFS(IncrementalChanges2020[1958],IncrementalChanges2020[[Enable]:[Enable]],TRUE,IncrementalChanges2020[[Voltage]:[Voltage]],CONCATENATE("&gt;",'Age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S63">
        <f>SUMIFS(IncrementalChanges2020[1957],IncrementalChanges2020[[Enable]:[Enable]],TRUE,IncrementalChanges2020[[Voltage]:[Voltage]],CONCATENATE("&gt;",'Age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T63">
        <f>SUMIFS(IncrementalChanges2020[1956],IncrementalChanges2020[[Enable]:[Enable]],TRUE,IncrementalChanges2020[[Voltage]:[Voltage]],CONCATENATE("&gt;",'Age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U63">
        <f>SUMIFS(IncrementalChanges2020[1955],IncrementalChanges2020[[Enable]:[Enable]],TRUE,IncrementalChanges2020[[Voltage]:[Voltage]],CONCATENATE("&gt;",'Age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V63">
        <f>SUMIFS(IncrementalChanges2020[1954],IncrementalChanges2020[[Enable]:[Enable]],TRUE,IncrementalChanges2020[[Voltage]:[Voltage]],CONCATENATE("&gt;",'Age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W63">
        <f>SUMIFS(IncrementalChanges2020[1953],IncrementalChanges2020[[Enable]:[Enable]],TRUE,IncrementalChanges2020[[Voltage]:[Voltage]],CONCATENATE("&gt;",'Age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X63">
        <f>SUMIFS(IncrementalChanges2020[1952],IncrementalChanges2020[[Enable]:[Enable]],TRUE,IncrementalChanges2020[[Voltage]:[Voltage]],CONCATENATE("&gt;",'Age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Y63">
        <f>SUMIFS(IncrementalChanges2020[1951],IncrementalChanges2020[[Enable]:[Enable]],TRUE,IncrementalChanges2020[[Voltage]:[Voltage]],CONCATENATE("&gt;",'Age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BZ63">
        <f>SUMIFS(IncrementalChanges2020[1950],IncrementalChanges2020[[Enable]:[Enable]],TRUE,IncrementalChanges2020[[Voltage]:[Voltage]],CONCATENATE("&gt;",'Age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A63">
        <f>SUMIFS(IncrementalChanges2020[1949],IncrementalChanges2020[[Enable]:[Enable]],TRUE,IncrementalChanges2020[[Voltage]:[Voltage]],CONCATENATE("&gt;",'Age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B63">
        <f>SUMIFS(IncrementalChanges2020[1948],IncrementalChanges2020[[Enable]:[Enable]],TRUE,IncrementalChanges2020[[Voltage]:[Voltage]],CONCATENATE("&gt;",'Age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C63">
        <f>SUMIFS(IncrementalChanges2020[1947],IncrementalChanges2020[[Enable]:[Enable]],TRUE,IncrementalChanges2020[[Voltage]:[Voltage]],CONCATENATE("&gt;",'Age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D63">
        <f>SUMIFS(IncrementalChanges2020[1946],IncrementalChanges2020[[Enable]:[Enable]],TRUE,IncrementalChanges2020[[Voltage]:[Voltage]],CONCATENATE("&gt;",'Age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E63">
        <f>SUMIFS(IncrementalChanges2020[1945],IncrementalChanges2020[[Enable]:[Enable]],TRUE,IncrementalChanges2020[[Voltage]:[Voltage]],CONCATENATE("&gt;",'Age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F63">
        <f>SUMIFS(IncrementalChanges2020[1944],IncrementalChanges2020[[Enable]:[Enable]],TRUE,IncrementalChanges2020[[Voltage]:[Voltage]],CONCATENATE("&gt;",'Age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G63">
        <f>SUMIFS(IncrementalChanges2020[1943],IncrementalChanges2020[[Enable]:[Enable]],TRUE,IncrementalChanges2020[[Voltage]:[Voltage]],CONCATENATE("&gt;",'Age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H63">
        <f>SUMIFS(IncrementalChanges2020[1942],IncrementalChanges2020[[Enable]:[Enable]],TRUE,IncrementalChanges2020[[Voltage]:[Voltage]],CONCATENATE("&gt;",'Age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I63">
        <f>SUMIFS(IncrementalChanges2020[1941],IncrementalChanges2020[[Enable]:[Enable]],TRUE,IncrementalChanges2020[[Voltage]:[Voltage]],CONCATENATE("&gt;",'Age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J63">
        <f>SUMIFS(IncrementalChanges2020[1940],IncrementalChanges2020[[Enable]:[Enable]],TRUE,IncrementalChanges2020[[Voltage]:[Voltage]],CONCATENATE("&gt;",'Age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K63">
        <f>SUMIFS(IncrementalChanges2020[1939],IncrementalChanges2020[[Enable]:[Enable]],TRUE,IncrementalChanges2020[[Voltage]:[Voltage]],CONCATENATE("&gt;",'Age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L63">
        <f>SUMIFS(IncrementalChanges2020[1938],IncrementalChanges2020[[Enable]:[Enable]],TRUE,IncrementalChanges2020[[Voltage]:[Voltage]],CONCATENATE("&gt;",'Age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M63">
        <f>SUMIFS(IncrementalChanges2020[1937],IncrementalChanges2020[[Enable]:[Enable]],TRUE,IncrementalChanges2020[[Voltage]:[Voltage]],CONCATENATE("&gt;",'Age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N63">
        <f>SUMIFS(IncrementalChanges2020[1936],IncrementalChanges2020[[Enable]:[Enable]],TRUE,IncrementalChanges2020[[Voltage]:[Voltage]],CONCATENATE("&gt;",'Age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O63">
        <f>SUMIFS(IncrementalChanges2020[1935],IncrementalChanges2020[[Enable]:[Enable]],TRUE,IncrementalChanges2020[[Voltage]:[Voltage]],CONCATENATE("&gt;",'Age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P63">
        <f>SUMIFS(IncrementalChanges2020[1934],IncrementalChanges2020[[Enable]:[Enable]],TRUE,IncrementalChanges2020[[Voltage]:[Voltage]],CONCATENATE("&gt;",'Age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Q63">
        <f>SUMIFS(IncrementalChanges2020[1933],IncrementalChanges2020[[Enable]:[Enable]],TRUE,IncrementalChanges2020[[Voltage]:[Voltage]],CONCATENATE("&gt;",'Age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R63">
        <f>SUMIFS(IncrementalChanges2020[1932],IncrementalChanges2020[[Enable]:[Enable]],TRUE,IncrementalChanges2020[[Voltage]:[Voltage]],CONCATENATE("&gt;",'Age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S63">
        <f>SUMIFS(IncrementalChanges2020[1931],IncrementalChanges2020[[Enable]:[Enable]],TRUE,IncrementalChanges2020[[Voltage]:[Voltage]],CONCATENATE("&gt;",'Age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T63">
        <f>SUMIFS(IncrementalChanges2020[1930],IncrementalChanges2020[[Enable]:[Enable]],TRUE,IncrementalChanges2020[[Voltage]:[Voltage]],CONCATENATE("&gt;",'Age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U63">
        <f>SUMIFS(IncrementalChanges2020[1929],IncrementalChanges2020[[Enable]:[Enable]],TRUE,IncrementalChanges2020[[Voltage]:[Voltage]],CONCATENATE("&gt;",'Age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V63">
        <f>SUMIFS(IncrementalChanges2020[1928],IncrementalChanges2020[[Enable]:[Enable]],TRUE,IncrementalChanges2020[[Voltage]:[Voltage]],CONCATENATE("&gt;",'Age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W63">
        <f>SUMIFS(IncrementalChanges2020[1927],IncrementalChanges2020[[Enable]:[Enable]],TRUE,IncrementalChanges2020[[Voltage]:[Voltage]],CONCATENATE("&gt;",'Age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X63">
        <f>SUMIFS(IncrementalChanges2020[1926],IncrementalChanges2020[[Enable]:[Enable]],TRUE,IncrementalChanges2020[[Voltage]:[Voltage]],CONCATENATE("&gt;",'Age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Y63">
        <f>SUMIFS(IncrementalChanges2020[1925],IncrementalChanges2020[[Enable]:[Enable]],TRUE,IncrementalChanges2020[[Voltage]:[Voltage]],CONCATENATE("&gt;",'Age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  <c r="CZ63">
        <f>SUMIFS(IncrementalChanges2020[1924],IncrementalChanges2020[[Enable]:[Enable]],TRUE,IncrementalChanges2020[[Voltage]:[Voltage]],CONCATENATE("&gt;",'Age Profile - 2020'!$D63),IncrementalChanges2020[[Voltage]:[Voltage]], CONCATENATE("&lt;=", 'Age Profile - 2020'!$E63),IncrementalChanges2020[[Type]:[Type]],'Age Profile - 2020'!$F63)</f>
        <v>0</v>
      </c>
    </row>
    <row r="64" spans="3:104" x14ac:dyDescent="0.25">
      <c r="C64" t="s">
        <v>22</v>
      </c>
      <c r="D64">
        <v>276</v>
      </c>
      <c r="E64">
        <v>330</v>
      </c>
      <c r="F64" t="s">
        <v>8</v>
      </c>
      <c r="G64" s="1">
        <f t="shared" si="4"/>
        <v>0</v>
      </c>
      <c r="H64">
        <f>SUMIFS(IncrementalChanges2020[2020],IncrementalChanges2020[[Enable]:[Enable]],TRUE,IncrementalChanges2020[[Voltage]:[Voltage]],CONCATENATE("&gt;",'Age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I64">
        <f>SUMIFS(IncrementalChanges2020[2019],IncrementalChanges2020[[Enable]:[Enable]],TRUE,IncrementalChanges2020[[Voltage]:[Voltage]],CONCATENATE("&gt;",'Age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J64">
        <f>SUMIFS(IncrementalChanges2020[2018],IncrementalChanges2020[[Enable]:[Enable]],TRUE,IncrementalChanges2020[[Voltage]:[Voltage]],CONCATENATE("&gt;",'Age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K64">
        <f>SUMIFS(IncrementalChanges2020[2017],IncrementalChanges2020[[Enable]:[Enable]],TRUE,IncrementalChanges2020[[Voltage]:[Voltage]],CONCATENATE("&gt;",'Age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L64">
        <f>SUMIFS(IncrementalChanges2020[2016],IncrementalChanges2020[[Enable]:[Enable]],TRUE,IncrementalChanges2020[[Voltage]:[Voltage]],CONCATENATE("&gt;",'Age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M64">
        <f>SUMIFS(IncrementalChanges2020[2020],IncrementalChanges2020[[Enable]:[Enable]],TRUE,IncrementalChanges2020[[Voltage]:[Voltage]],CONCATENATE("&gt;",'Age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N64">
        <f>SUMIFS(IncrementalChanges2020[2014],IncrementalChanges2020[[Enable]:[Enable]],TRUE,IncrementalChanges2020[[Voltage]:[Voltage]],CONCATENATE("&gt;",'Age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O64">
        <f>SUMIFS(IncrementalChanges2020[2013],IncrementalChanges2020[[Enable]:[Enable]],TRUE,IncrementalChanges2020[[Voltage]:[Voltage]],CONCATENATE("&gt;",'Age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P64">
        <f>SUMIFS(IncrementalChanges2020[2012],IncrementalChanges2020[[Enable]:[Enable]],TRUE,IncrementalChanges2020[[Voltage]:[Voltage]],CONCATENATE("&gt;",'Age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Q64">
        <f>SUMIFS(IncrementalChanges2020[2011],IncrementalChanges2020[[Enable]:[Enable]],TRUE,IncrementalChanges2020[[Voltage]:[Voltage]],CONCATENATE("&gt;",'Age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R64">
        <f>SUMIFS(IncrementalChanges2020[2010],IncrementalChanges2020[[Enable]:[Enable]],TRUE,IncrementalChanges2020[[Voltage]:[Voltage]],CONCATENATE("&gt;",'Age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S64">
        <f>SUMIFS(IncrementalChanges2020[2009],IncrementalChanges2020[[Enable]:[Enable]],TRUE,IncrementalChanges2020[[Voltage]:[Voltage]],CONCATENATE("&gt;",'Age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T64">
        <f>SUMIFS(IncrementalChanges2020[2008],IncrementalChanges2020[[Enable]:[Enable]],TRUE,IncrementalChanges2020[[Voltage]:[Voltage]],CONCATENATE("&gt;",'Age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U64">
        <f>SUMIFS(IncrementalChanges2020[2007],IncrementalChanges2020[[Enable]:[Enable]],TRUE,IncrementalChanges2020[[Voltage]:[Voltage]],CONCATENATE("&gt;",'Age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V64">
        <f>SUMIFS(IncrementalChanges2020[2006],IncrementalChanges2020[[Enable]:[Enable]],TRUE,IncrementalChanges2020[[Voltage]:[Voltage]],CONCATENATE("&gt;",'Age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W64">
        <f>SUMIFS(IncrementalChanges2020[2005],IncrementalChanges2020[[Enable]:[Enable]],TRUE,IncrementalChanges2020[[Voltage]:[Voltage]],CONCATENATE("&gt;",'Age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X64">
        <f>SUMIFS(IncrementalChanges2020[2004],IncrementalChanges2020[[Enable]:[Enable]],TRUE,IncrementalChanges2020[[Voltage]:[Voltage]],CONCATENATE("&gt;",'Age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Y64">
        <f>SUMIFS(IncrementalChanges2020[2003],IncrementalChanges2020[[Enable]:[Enable]],TRUE,IncrementalChanges2020[[Voltage]:[Voltage]],CONCATENATE("&gt;",'Age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Z64">
        <f>SUMIFS(IncrementalChanges2020[2002],IncrementalChanges2020[[Enable]:[Enable]],TRUE,IncrementalChanges2020[[Voltage]:[Voltage]],CONCATENATE("&gt;",'Age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A64">
        <f>SUMIFS(IncrementalChanges2020[2001],IncrementalChanges2020[[Enable]:[Enable]],TRUE,IncrementalChanges2020[[Voltage]:[Voltage]],CONCATENATE("&gt;",'Age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B64">
        <f>SUMIFS(IncrementalChanges2020[2000],IncrementalChanges2020[[Enable]:[Enable]],TRUE,IncrementalChanges2020[[Voltage]:[Voltage]],CONCATENATE("&gt;",'Age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C64">
        <f>SUMIFS(IncrementalChanges2020[1999],IncrementalChanges2020[[Enable]:[Enable]],TRUE,IncrementalChanges2020[[Voltage]:[Voltage]],CONCATENATE("&gt;",'Age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D64">
        <f>SUMIFS(IncrementalChanges2020[1998],IncrementalChanges2020[[Enable]:[Enable]],TRUE,IncrementalChanges2020[[Voltage]:[Voltage]],CONCATENATE("&gt;",'Age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E64">
        <f>SUMIFS(IncrementalChanges2020[1997],IncrementalChanges2020[[Enable]:[Enable]],TRUE,IncrementalChanges2020[[Voltage]:[Voltage]],CONCATENATE("&gt;",'Age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F64">
        <f>SUMIFS(IncrementalChanges2020[1996],IncrementalChanges2020[[Enable]:[Enable]],TRUE,IncrementalChanges2020[[Voltage]:[Voltage]],CONCATENATE("&gt;",'Age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G64">
        <f>SUMIFS(IncrementalChanges2020[1995],IncrementalChanges2020[[Enable]:[Enable]],TRUE,IncrementalChanges2020[[Voltage]:[Voltage]],CONCATENATE("&gt;",'Age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H64">
        <f>SUMIFS(IncrementalChanges2020[1994],IncrementalChanges2020[[Enable]:[Enable]],TRUE,IncrementalChanges2020[[Voltage]:[Voltage]],CONCATENATE("&gt;",'Age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I64">
        <f>SUMIFS(IncrementalChanges2020[1993],IncrementalChanges2020[[Enable]:[Enable]],TRUE,IncrementalChanges2020[[Voltage]:[Voltage]],CONCATENATE("&gt;",'Age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J64">
        <f>SUMIFS(IncrementalChanges2020[1992],IncrementalChanges2020[[Enable]:[Enable]],TRUE,IncrementalChanges2020[[Voltage]:[Voltage]],CONCATENATE("&gt;",'Age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K64">
        <f>SUMIFS(IncrementalChanges2020[1991],IncrementalChanges2020[[Enable]:[Enable]],TRUE,IncrementalChanges2020[[Voltage]:[Voltage]],CONCATENATE("&gt;",'Age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L64">
        <f>SUMIFS(IncrementalChanges2020[1990],IncrementalChanges2020[[Enable]:[Enable]],TRUE,IncrementalChanges2020[[Voltage]:[Voltage]],CONCATENATE("&gt;",'Age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M64">
        <f>SUMIFS(IncrementalChanges2020[1989],IncrementalChanges2020[[Enable]:[Enable]],TRUE,IncrementalChanges2020[[Voltage]:[Voltage]],CONCATENATE("&gt;",'Age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N64">
        <f>SUMIFS(IncrementalChanges2020[1988],IncrementalChanges2020[[Enable]:[Enable]],TRUE,IncrementalChanges2020[[Voltage]:[Voltage]],CONCATENATE("&gt;",'Age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O64">
        <f>SUMIFS(IncrementalChanges2020[1987],IncrementalChanges2020[[Enable]:[Enable]],TRUE,IncrementalChanges2020[[Voltage]:[Voltage]],CONCATENATE("&gt;",'Age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P64">
        <f>SUMIFS(IncrementalChanges2020[1986],IncrementalChanges2020[[Enable]:[Enable]],TRUE,IncrementalChanges2020[[Voltage]:[Voltage]],CONCATENATE("&gt;",'Age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Q64">
        <f>SUMIFS(IncrementalChanges2020[1985],IncrementalChanges2020[[Enable]:[Enable]],TRUE,IncrementalChanges2020[[Voltage]:[Voltage]],CONCATENATE("&gt;",'Age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R64">
        <f>SUMIFS(IncrementalChanges2020[1984],IncrementalChanges2020[[Enable]:[Enable]],TRUE,IncrementalChanges2020[[Voltage]:[Voltage]],CONCATENATE("&gt;",'Age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S64">
        <f>SUMIFS(IncrementalChanges2020[1983],IncrementalChanges2020[[Enable]:[Enable]],TRUE,IncrementalChanges2020[[Voltage]:[Voltage]],CONCATENATE("&gt;",'Age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T64">
        <f>SUMIFS(IncrementalChanges2020[1982],IncrementalChanges2020[[Enable]:[Enable]],TRUE,IncrementalChanges2020[[Voltage]:[Voltage]],CONCATENATE("&gt;",'Age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U64">
        <f>SUMIFS(IncrementalChanges2020[1981],IncrementalChanges2020[[Enable]:[Enable]],TRUE,IncrementalChanges2020[[Voltage]:[Voltage]],CONCATENATE("&gt;",'Age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V64">
        <f>SUMIFS(IncrementalChanges2020[1980],IncrementalChanges2020[[Enable]:[Enable]],TRUE,IncrementalChanges2020[[Voltage]:[Voltage]],CONCATENATE("&gt;",'Age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W64">
        <f>SUMIFS(IncrementalChanges2020[1979],IncrementalChanges2020[[Enable]:[Enable]],TRUE,IncrementalChanges2020[[Voltage]:[Voltage]],CONCATENATE("&gt;",'Age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X64">
        <f>SUMIFS(IncrementalChanges2020[1978],IncrementalChanges2020[[Enable]:[Enable]],TRUE,IncrementalChanges2020[[Voltage]:[Voltage]],CONCATENATE("&gt;",'Age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Y64">
        <f>SUMIFS(IncrementalChanges2020[1977],IncrementalChanges2020[[Enable]:[Enable]],TRUE,IncrementalChanges2020[[Voltage]:[Voltage]],CONCATENATE("&gt;",'Age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AZ64">
        <f>SUMIFS(IncrementalChanges2020[1976],IncrementalChanges2020[[Enable]:[Enable]],TRUE,IncrementalChanges2020[[Voltage]:[Voltage]],CONCATENATE("&gt;",'Age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A64">
        <f>SUMIFS(IncrementalChanges2020[1975],IncrementalChanges2020[[Enable]:[Enable]],TRUE,IncrementalChanges2020[[Voltage]:[Voltage]],CONCATENATE("&gt;",'Age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B64">
        <f>SUMIFS(IncrementalChanges2020[1974],IncrementalChanges2020[[Enable]:[Enable]],TRUE,IncrementalChanges2020[[Voltage]:[Voltage]],CONCATENATE("&gt;",'Age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C64">
        <f>SUMIFS(IncrementalChanges2020[1973],IncrementalChanges2020[[Enable]:[Enable]],TRUE,IncrementalChanges2020[[Voltage]:[Voltage]],CONCATENATE("&gt;",'Age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D64">
        <f>SUMIFS(IncrementalChanges2020[1972],IncrementalChanges2020[[Enable]:[Enable]],TRUE,IncrementalChanges2020[[Voltage]:[Voltage]],CONCATENATE("&gt;",'Age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E64">
        <f>SUMIFS(IncrementalChanges2020[1971],IncrementalChanges2020[[Enable]:[Enable]],TRUE,IncrementalChanges2020[[Voltage]:[Voltage]],CONCATENATE("&gt;",'Age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F64">
        <f>SUMIFS(IncrementalChanges2020[1970],IncrementalChanges2020[[Enable]:[Enable]],TRUE,IncrementalChanges2020[[Voltage]:[Voltage]],CONCATENATE("&gt;",'Age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G64">
        <f>SUMIFS(IncrementalChanges2020[1969],IncrementalChanges2020[[Enable]:[Enable]],TRUE,IncrementalChanges2020[[Voltage]:[Voltage]],CONCATENATE("&gt;",'Age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H64">
        <f>SUMIFS(IncrementalChanges2020[1968],IncrementalChanges2020[[Enable]:[Enable]],TRUE,IncrementalChanges2020[[Voltage]:[Voltage]],CONCATENATE("&gt;",'Age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I64">
        <f>SUMIFS(IncrementalChanges2020[1967],IncrementalChanges2020[[Enable]:[Enable]],TRUE,IncrementalChanges2020[[Voltage]:[Voltage]],CONCATENATE("&gt;",'Age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J64">
        <f>SUMIFS(IncrementalChanges2020[1966],IncrementalChanges2020[[Enable]:[Enable]],TRUE,IncrementalChanges2020[[Voltage]:[Voltage]],CONCATENATE("&gt;",'Age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K64">
        <f>SUMIFS(IncrementalChanges2020[1965],IncrementalChanges2020[[Enable]:[Enable]],TRUE,IncrementalChanges2020[[Voltage]:[Voltage]],CONCATENATE("&gt;",'Age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L64">
        <f>SUMIFS(IncrementalChanges2020[1964],IncrementalChanges2020[[Enable]:[Enable]],TRUE,IncrementalChanges2020[[Voltage]:[Voltage]],CONCATENATE("&gt;",'Age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M64">
        <f>SUMIFS(IncrementalChanges2020[1963],IncrementalChanges2020[[Enable]:[Enable]],TRUE,IncrementalChanges2020[[Voltage]:[Voltage]],CONCATENATE("&gt;",'Age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N64">
        <f>SUMIFS(IncrementalChanges2020[1962],IncrementalChanges2020[[Enable]:[Enable]],TRUE,IncrementalChanges2020[[Voltage]:[Voltage]],CONCATENATE("&gt;",'Age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O64">
        <f>SUMIFS(IncrementalChanges2020[1961],IncrementalChanges2020[[Enable]:[Enable]],TRUE,IncrementalChanges2020[[Voltage]:[Voltage]],CONCATENATE("&gt;",'Age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P64">
        <f>SUMIFS(IncrementalChanges2020[1960],IncrementalChanges2020[[Enable]:[Enable]],TRUE,IncrementalChanges2020[[Voltage]:[Voltage]],CONCATENATE("&gt;",'Age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Q64">
        <f>SUMIFS(IncrementalChanges2020[1959],IncrementalChanges2020[[Enable]:[Enable]],TRUE,IncrementalChanges2020[[Voltage]:[Voltage]],CONCATENATE("&gt;",'Age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R64">
        <f>SUMIFS(IncrementalChanges2020[1958],IncrementalChanges2020[[Enable]:[Enable]],TRUE,IncrementalChanges2020[[Voltage]:[Voltage]],CONCATENATE("&gt;",'Age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S64">
        <f>SUMIFS(IncrementalChanges2020[1957],IncrementalChanges2020[[Enable]:[Enable]],TRUE,IncrementalChanges2020[[Voltage]:[Voltage]],CONCATENATE("&gt;",'Age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T64">
        <f>SUMIFS(IncrementalChanges2020[1956],IncrementalChanges2020[[Enable]:[Enable]],TRUE,IncrementalChanges2020[[Voltage]:[Voltage]],CONCATENATE("&gt;",'Age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U64">
        <f>SUMIFS(IncrementalChanges2020[1955],IncrementalChanges2020[[Enable]:[Enable]],TRUE,IncrementalChanges2020[[Voltage]:[Voltage]],CONCATENATE("&gt;",'Age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V64">
        <f>SUMIFS(IncrementalChanges2020[1954],IncrementalChanges2020[[Enable]:[Enable]],TRUE,IncrementalChanges2020[[Voltage]:[Voltage]],CONCATENATE("&gt;",'Age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W64">
        <f>SUMIFS(IncrementalChanges2020[1953],IncrementalChanges2020[[Enable]:[Enable]],TRUE,IncrementalChanges2020[[Voltage]:[Voltage]],CONCATENATE("&gt;",'Age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X64">
        <f>SUMIFS(IncrementalChanges2020[1952],IncrementalChanges2020[[Enable]:[Enable]],TRUE,IncrementalChanges2020[[Voltage]:[Voltage]],CONCATENATE("&gt;",'Age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Y64">
        <f>SUMIFS(IncrementalChanges2020[1951],IncrementalChanges2020[[Enable]:[Enable]],TRUE,IncrementalChanges2020[[Voltage]:[Voltage]],CONCATENATE("&gt;",'Age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BZ64">
        <f>SUMIFS(IncrementalChanges2020[1950],IncrementalChanges2020[[Enable]:[Enable]],TRUE,IncrementalChanges2020[[Voltage]:[Voltage]],CONCATENATE("&gt;",'Age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A64">
        <f>SUMIFS(IncrementalChanges2020[1949],IncrementalChanges2020[[Enable]:[Enable]],TRUE,IncrementalChanges2020[[Voltage]:[Voltage]],CONCATENATE("&gt;",'Age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B64">
        <f>SUMIFS(IncrementalChanges2020[1948],IncrementalChanges2020[[Enable]:[Enable]],TRUE,IncrementalChanges2020[[Voltage]:[Voltage]],CONCATENATE("&gt;",'Age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C64">
        <f>SUMIFS(IncrementalChanges2020[1947],IncrementalChanges2020[[Enable]:[Enable]],TRUE,IncrementalChanges2020[[Voltage]:[Voltage]],CONCATENATE("&gt;",'Age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D64">
        <f>SUMIFS(IncrementalChanges2020[1946],IncrementalChanges2020[[Enable]:[Enable]],TRUE,IncrementalChanges2020[[Voltage]:[Voltage]],CONCATENATE("&gt;",'Age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E64">
        <f>SUMIFS(IncrementalChanges2020[1945],IncrementalChanges2020[[Enable]:[Enable]],TRUE,IncrementalChanges2020[[Voltage]:[Voltage]],CONCATENATE("&gt;",'Age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F64">
        <f>SUMIFS(IncrementalChanges2020[1944],IncrementalChanges2020[[Enable]:[Enable]],TRUE,IncrementalChanges2020[[Voltage]:[Voltage]],CONCATENATE("&gt;",'Age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G64">
        <f>SUMIFS(IncrementalChanges2020[1943],IncrementalChanges2020[[Enable]:[Enable]],TRUE,IncrementalChanges2020[[Voltage]:[Voltage]],CONCATENATE("&gt;",'Age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H64">
        <f>SUMIFS(IncrementalChanges2020[1942],IncrementalChanges2020[[Enable]:[Enable]],TRUE,IncrementalChanges2020[[Voltage]:[Voltage]],CONCATENATE("&gt;",'Age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I64">
        <f>SUMIFS(IncrementalChanges2020[1941],IncrementalChanges2020[[Enable]:[Enable]],TRUE,IncrementalChanges2020[[Voltage]:[Voltage]],CONCATENATE("&gt;",'Age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J64">
        <f>SUMIFS(IncrementalChanges2020[1940],IncrementalChanges2020[[Enable]:[Enable]],TRUE,IncrementalChanges2020[[Voltage]:[Voltage]],CONCATENATE("&gt;",'Age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K64">
        <f>SUMIFS(IncrementalChanges2020[1939],IncrementalChanges2020[[Enable]:[Enable]],TRUE,IncrementalChanges2020[[Voltage]:[Voltage]],CONCATENATE("&gt;",'Age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L64">
        <f>SUMIFS(IncrementalChanges2020[1938],IncrementalChanges2020[[Enable]:[Enable]],TRUE,IncrementalChanges2020[[Voltage]:[Voltage]],CONCATENATE("&gt;",'Age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M64">
        <f>SUMIFS(IncrementalChanges2020[1937],IncrementalChanges2020[[Enable]:[Enable]],TRUE,IncrementalChanges2020[[Voltage]:[Voltage]],CONCATENATE("&gt;",'Age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N64">
        <f>SUMIFS(IncrementalChanges2020[1936],IncrementalChanges2020[[Enable]:[Enable]],TRUE,IncrementalChanges2020[[Voltage]:[Voltage]],CONCATENATE("&gt;",'Age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O64">
        <f>SUMIFS(IncrementalChanges2020[1935],IncrementalChanges2020[[Enable]:[Enable]],TRUE,IncrementalChanges2020[[Voltage]:[Voltage]],CONCATENATE("&gt;",'Age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P64">
        <f>SUMIFS(IncrementalChanges2020[1934],IncrementalChanges2020[[Enable]:[Enable]],TRUE,IncrementalChanges2020[[Voltage]:[Voltage]],CONCATENATE("&gt;",'Age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Q64">
        <f>SUMIFS(IncrementalChanges2020[1933],IncrementalChanges2020[[Enable]:[Enable]],TRUE,IncrementalChanges2020[[Voltage]:[Voltage]],CONCATENATE("&gt;",'Age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R64">
        <f>SUMIFS(IncrementalChanges2020[1932],IncrementalChanges2020[[Enable]:[Enable]],TRUE,IncrementalChanges2020[[Voltage]:[Voltage]],CONCATENATE("&gt;",'Age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S64">
        <f>SUMIFS(IncrementalChanges2020[1931],IncrementalChanges2020[[Enable]:[Enable]],TRUE,IncrementalChanges2020[[Voltage]:[Voltage]],CONCATENATE("&gt;",'Age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T64">
        <f>SUMIFS(IncrementalChanges2020[1930],IncrementalChanges2020[[Enable]:[Enable]],TRUE,IncrementalChanges2020[[Voltage]:[Voltage]],CONCATENATE("&gt;",'Age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U64">
        <f>SUMIFS(IncrementalChanges2020[1929],IncrementalChanges2020[[Enable]:[Enable]],TRUE,IncrementalChanges2020[[Voltage]:[Voltage]],CONCATENATE("&gt;",'Age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V64">
        <f>SUMIFS(IncrementalChanges2020[1928],IncrementalChanges2020[[Enable]:[Enable]],TRUE,IncrementalChanges2020[[Voltage]:[Voltage]],CONCATENATE("&gt;",'Age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W64">
        <f>SUMIFS(IncrementalChanges2020[1927],IncrementalChanges2020[[Enable]:[Enable]],TRUE,IncrementalChanges2020[[Voltage]:[Voltage]],CONCATENATE("&gt;",'Age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X64">
        <f>SUMIFS(IncrementalChanges2020[1926],IncrementalChanges2020[[Enable]:[Enable]],TRUE,IncrementalChanges2020[[Voltage]:[Voltage]],CONCATENATE("&gt;",'Age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Y64">
        <f>SUMIFS(IncrementalChanges2020[1925],IncrementalChanges2020[[Enable]:[Enable]],TRUE,IncrementalChanges2020[[Voltage]:[Voltage]],CONCATENATE("&gt;",'Age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  <c r="CZ64">
        <f>SUMIFS(IncrementalChanges2020[1924],IncrementalChanges2020[[Enable]:[Enable]],TRUE,IncrementalChanges2020[[Voltage]:[Voltage]],CONCATENATE("&gt;",'Age Profile - 2020'!$D64),IncrementalChanges2020[[Voltage]:[Voltage]], CONCATENATE("&lt;=", 'Age Profile - 2020'!$E64),IncrementalChanges2020[[Type]:[Type]],'Age Profile - 2020'!$F64)</f>
        <v>0</v>
      </c>
    </row>
    <row r="65" spans="1:104" x14ac:dyDescent="0.25">
      <c r="C65" t="s">
        <v>23</v>
      </c>
      <c r="D65">
        <v>331</v>
      </c>
      <c r="E65">
        <v>500</v>
      </c>
      <c r="F65" t="s">
        <v>8</v>
      </c>
      <c r="G65" s="1">
        <f t="shared" si="4"/>
        <v>0</v>
      </c>
      <c r="H65">
        <f>SUMIFS(IncrementalChanges2020[2020],IncrementalChanges2020[[Enable]:[Enable]],TRUE,IncrementalChanges2020[[Voltage]:[Voltage]],CONCATENATE("&gt;",'Age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I65">
        <f>SUMIFS(IncrementalChanges2020[2019],IncrementalChanges2020[[Enable]:[Enable]],TRUE,IncrementalChanges2020[[Voltage]:[Voltage]],CONCATENATE("&gt;",'Age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J65">
        <f>SUMIFS(IncrementalChanges2020[2018],IncrementalChanges2020[[Enable]:[Enable]],TRUE,IncrementalChanges2020[[Voltage]:[Voltage]],CONCATENATE("&gt;",'Age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K65">
        <f>SUMIFS(IncrementalChanges2020[2017],IncrementalChanges2020[[Enable]:[Enable]],TRUE,IncrementalChanges2020[[Voltage]:[Voltage]],CONCATENATE("&gt;",'Age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L65">
        <f>SUMIFS(IncrementalChanges2020[2016],IncrementalChanges2020[[Enable]:[Enable]],TRUE,IncrementalChanges2020[[Voltage]:[Voltage]],CONCATENATE("&gt;",'Age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M65">
        <f>SUMIFS(IncrementalChanges2020[2020],IncrementalChanges2020[[Enable]:[Enable]],TRUE,IncrementalChanges2020[[Voltage]:[Voltage]],CONCATENATE("&gt;",'Age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N65">
        <f>SUMIFS(IncrementalChanges2020[2014],IncrementalChanges2020[[Enable]:[Enable]],TRUE,IncrementalChanges2020[[Voltage]:[Voltage]],CONCATENATE("&gt;",'Age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O65">
        <f>SUMIFS(IncrementalChanges2020[2013],IncrementalChanges2020[[Enable]:[Enable]],TRUE,IncrementalChanges2020[[Voltage]:[Voltage]],CONCATENATE("&gt;",'Age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P65">
        <f>SUMIFS(IncrementalChanges2020[2012],IncrementalChanges2020[[Enable]:[Enable]],TRUE,IncrementalChanges2020[[Voltage]:[Voltage]],CONCATENATE("&gt;",'Age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Q65">
        <f>SUMIFS(IncrementalChanges2020[2011],IncrementalChanges2020[[Enable]:[Enable]],TRUE,IncrementalChanges2020[[Voltage]:[Voltage]],CONCATENATE("&gt;",'Age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R65">
        <f>SUMIFS(IncrementalChanges2020[2010],IncrementalChanges2020[[Enable]:[Enable]],TRUE,IncrementalChanges2020[[Voltage]:[Voltage]],CONCATENATE("&gt;",'Age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S65">
        <f>SUMIFS(IncrementalChanges2020[2009],IncrementalChanges2020[[Enable]:[Enable]],TRUE,IncrementalChanges2020[[Voltage]:[Voltage]],CONCATENATE("&gt;",'Age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T65">
        <f>SUMIFS(IncrementalChanges2020[2008],IncrementalChanges2020[[Enable]:[Enable]],TRUE,IncrementalChanges2020[[Voltage]:[Voltage]],CONCATENATE("&gt;",'Age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U65">
        <f>SUMIFS(IncrementalChanges2020[2007],IncrementalChanges2020[[Enable]:[Enable]],TRUE,IncrementalChanges2020[[Voltage]:[Voltage]],CONCATENATE("&gt;",'Age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V65">
        <f>SUMIFS(IncrementalChanges2020[2006],IncrementalChanges2020[[Enable]:[Enable]],TRUE,IncrementalChanges2020[[Voltage]:[Voltage]],CONCATENATE("&gt;",'Age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W65">
        <f>SUMIFS(IncrementalChanges2020[2005],IncrementalChanges2020[[Enable]:[Enable]],TRUE,IncrementalChanges2020[[Voltage]:[Voltage]],CONCATENATE("&gt;",'Age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X65">
        <f>SUMIFS(IncrementalChanges2020[2004],IncrementalChanges2020[[Enable]:[Enable]],TRUE,IncrementalChanges2020[[Voltage]:[Voltage]],CONCATENATE("&gt;",'Age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Y65">
        <f>SUMIFS(IncrementalChanges2020[2003],IncrementalChanges2020[[Enable]:[Enable]],TRUE,IncrementalChanges2020[[Voltage]:[Voltage]],CONCATENATE("&gt;",'Age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Z65">
        <f>SUMIFS(IncrementalChanges2020[2002],IncrementalChanges2020[[Enable]:[Enable]],TRUE,IncrementalChanges2020[[Voltage]:[Voltage]],CONCATENATE("&gt;",'Age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A65">
        <f>SUMIFS(IncrementalChanges2020[2001],IncrementalChanges2020[[Enable]:[Enable]],TRUE,IncrementalChanges2020[[Voltage]:[Voltage]],CONCATENATE("&gt;",'Age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B65">
        <f>SUMIFS(IncrementalChanges2020[2000],IncrementalChanges2020[[Enable]:[Enable]],TRUE,IncrementalChanges2020[[Voltage]:[Voltage]],CONCATENATE("&gt;",'Age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C65">
        <f>SUMIFS(IncrementalChanges2020[1999],IncrementalChanges2020[[Enable]:[Enable]],TRUE,IncrementalChanges2020[[Voltage]:[Voltage]],CONCATENATE("&gt;",'Age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D65">
        <f>SUMIFS(IncrementalChanges2020[1998],IncrementalChanges2020[[Enable]:[Enable]],TRUE,IncrementalChanges2020[[Voltage]:[Voltage]],CONCATENATE("&gt;",'Age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E65">
        <f>SUMIFS(IncrementalChanges2020[1997],IncrementalChanges2020[[Enable]:[Enable]],TRUE,IncrementalChanges2020[[Voltage]:[Voltage]],CONCATENATE("&gt;",'Age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F65">
        <f>SUMIFS(IncrementalChanges2020[1996],IncrementalChanges2020[[Enable]:[Enable]],TRUE,IncrementalChanges2020[[Voltage]:[Voltage]],CONCATENATE("&gt;",'Age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G65">
        <f>SUMIFS(IncrementalChanges2020[1995],IncrementalChanges2020[[Enable]:[Enable]],TRUE,IncrementalChanges2020[[Voltage]:[Voltage]],CONCATENATE("&gt;",'Age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H65">
        <f>SUMIFS(IncrementalChanges2020[1994],IncrementalChanges2020[[Enable]:[Enable]],TRUE,IncrementalChanges2020[[Voltage]:[Voltage]],CONCATENATE("&gt;",'Age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I65">
        <f>SUMIFS(IncrementalChanges2020[1993],IncrementalChanges2020[[Enable]:[Enable]],TRUE,IncrementalChanges2020[[Voltage]:[Voltage]],CONCATENATE("&gt;",'Age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J65">
        <f>SUMIFS(IncrementalChanges2020[1992],IncrementalChanges2020[[Enable]:[Enable]],TRUE,IncrementalChanges2020[[Voltage]:[Voltage]],CONCATENATE("&gt;",'Age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K65">
        <f>SUMIFS(IncrementalChanges2020[1991],IncrementalChanges2020[[Enable]:[Enable]],TRUE,IncrementalChanges2020[[Voltage]:[Voltage]],CONCATENATE("&gt;",'Age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L65">
        <f>SUMIFS(IncrementalChanges2020[1990],IncrementalChanges2020[[Enable]:[Enable]],TRUE,IncrementalChanges2020[[Voltage]:[Voltage]],CONCATENATE("&gt;",'Age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M65">
        <f>SUMIFS(IncrementalChanges2020[1989],IncrementalChanges2020[[Enable]:[Enable]],TRUE,IncrementalChanges2020[[Voltage]:[Voltage]],CONCATENATE("&gt;",'Age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N65">
        <f>SUMIFS(IncrementalChanges2020[1988],IncrementalChanges2020[[Enable]:[Enable]],TRUE,IncrementalChanges2020[[Voltage]:[Voltage]],CONCATENATE("&gt;",'Age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O65">
        <f>SUMIFS(IncrementalChanges2020[1987],IncrementalChanges2020[[Enable]:[Enable]],TRUE,IncrementalChanges2020[[Voltage]:[Voltage]],CONCATENATE("&gt;",'Age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P65">
        <f>SUMIFS(IncrementalChanges2020[1986],IncrementalChanges2020[[Enable]:[Enable]],TRUE,IncrementalChanges2020[[Voltage]:[Voltage]],CONCATENATE("&gt;",'Age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Q65">
        <f>SUMIFS(IncrementalChanges2020[1985],IncrementalChanges2020[[Enable]:[Enable]],TRUE,IncrementalChanges2020[[Voltage]:[Voltage]],CONCATENATE("&gt;",'Age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R65">
        <f>SUMIFS(IncrementalChanges2020[1984],IncrementalChanges2020[[Enable]:[Enable]],TRUE,IncrementalChanges2020[[Voltage]:[Voltage]],CONCATENATE("&gt;",'Age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S65">
        <f>SUMIFS(IncrementalChanges2020[1983],IncrementalChanges2020[[Enable]:[Enable]],TRUE,IncrementalChanges2020[[Voltage]:[Voltage]],CONCATENATE("&gt;",'Age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T65">
        <f>SUMIFS(IncrementalChanges2020[1982],IncrementalChanges2020[[Enable]:[Enable]],TRUE,IncrementalChanges2020[[Voltage]:[Voltage]],CONCATENATE("&gt;",'Age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U65">
        <f>SUMIFS(IncrementalChanges2020[1981],IncrementalChanges2020[[Enable]:[Enable]],TRUE,IncrementalChanges2020[[Voltage]:[Voltage]],CONCATENATE("&gt;",'Age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V65">
        <f>SUMIFS(IncrementalChanges2020[1980],IncrementalChanges2020[[Enable]:[Enable]],TRUE,IncrementalChanges2020[[Voltage]:[Voltage]],CONCATENATE("&gt;",'Age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W65">
        <f>SUMIFS(IncrementalChanges2020[1979],IncrementalChanges2020[[Enable]:[Enable]],TRUE,IncrementalChanges2020[[Voltage]:[Voltage]],CONCATENATE("&gt;",'Age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X65">
        <f>SUMIFS(IncrementalChanges2020[1978],IncrementalChanges2020[[Enable]:[Enable]],TRUE,IncrementalChanges2020[[Voltage]:[Voltage]],CONCATENATE("&gt;",'Age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Y65">
        <f>SUMIFS(IncrementalChanges2020[1977],IncrementalChanges2020[[Enable]:[Enable]],TRUE,IncrementalChanges2020[[Voltage]:[Voltage]],CONCATENATE("&gt;",'Age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AZ65">
        <f>SUMIFS(IncrementalChanges2020[1976],IncrementalChanges2020[[Enable]:[Enable]],TRUE,IncrementalChanges2020[[Voltage]:[Voltage]],CONCATENATE("&gt;",'Age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A65">
        <f>SUMIFS(IncrementalChanges2020[1975],IncrementalChanges2020[[Enable]:[Enable]],TRUE,IncrementalChanges2020[[Voltage]:[Voltage]],CONCATENATE("&gt;",'Age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B65">
        <f>SUMIFS(IncrementalChanges2020[1974],IncrementalChanges2020[[Enable]:[Enable]],TRUE,IncrementalChanges2020[[Voltage]:[Voltage]],CONCATENATE("&gt;",'Age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C65">
        <f>SUMIFS(IncrementalChanges2020[1973],IncrementalChanges2020[[Enable]:[Enable]],TRUE,IncrementalChanges2020[[Voltage]:[Voltage]],CONCATENATE("&gt;",'Age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D65">
        <f>SUMIFS(IncrementalChanges2020[1972],IncrementalChanges2020[[Enable]:[Enable]],TRUE,IncrementalChanges2020[[Voltage]:[Voltage]],CONCATENATE("&gt;",'Age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E65">
        <f>SUMIFS(IncrementalChanges2020[1971],IncrementalChanges2020[[Enable]:[Enable]],TRUE,IncrementalChanges2020[[Voltage]:[Voltage]],CONCATENATE("&gt;",'Age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F65">
        <f>SUMIFS(IncrementalChanges2020[1970],IncrementalChanges2020[[Enable]:[Enable]],TRUE,IncrementalChanges2020[[Voltage]:[Voltage]],CONCATENATE("&gt;",'Age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G65">
        <f>SUMIFS(IncrementalChanges2020[1969],IncrementalChanges2020[[Enable]:[Enable]],TRUE,IncrementalChanges2020[[Voltage]:[Voltage]],CONCATENATE("&gt;",'Age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H65">
        <f>SUMIFS(IncrementalChanges2020[1968],IncrementalChanges2020[[Enable]:[Enable]],TRUE,IncrementalChanges2020[[Voltage]:[Voltage]],CONCATENATE("&gt;",'Age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I65">
        <f>SUMIFS(IncrementalChanges2020[1967],IncrementalChanges2020[[Enable]:[Enable]],TRUE,IncrementalChanges2020[[Voltage]:[Voltage]],CONCATENATE("&gt;",'Age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J65">
        <f>SUMIFS(IncrementalChanges2020[1966],IncrementalChanges2020[[Enable]:[Enable]],TRUE,IncrementalChanges2020[[Voltage]:[Voltage]],CONCATENATE("&gt;",'Age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K65">
        <f>SUMIFS(IncrementalChanges2020[1965],IncrementalChanges2020[[Enable]:[Enable]],TRUE,IncrementalChanges2020[[Voltage]:[Voltage]],CONCATENATE("&gt;",'Age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L65">
        <f>SUMIFS(IncrementalChanges2020[1964],IncrementalChanges2020[[Enable]:[Enable]],TRUE,IncrementalChanges2020[[Voltage]:[Voltage]],CONCATENATE("&gt;",'Age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M65">
        <f>SUMIFS(IncrementalChanges2020[1963],IncrementalChanges2020[[Enable]:[Enable]],TRUE,IncrementalChanges2020[[Voltage]:[Voltage]],CONCATENATE("&gt;",'Age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N65">
        <f>SUMIFS(IncrementalChanges2020[1962],IncrementalChanges2020[[Enable]:[Enable]],TRUE,IncrementalChanges2020[[Voltage]:[Voltage]],CONCATENATE("&gt;",'Age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O65">
        <f>SUMIFS(IncrementalChanges2020[1961],IncrementalChanges2020[[Enable]:[Enable]],TRUE,IncrementalChanges2020[[Voltage]:[Voltage]],CONCATENATE("&gt;",'Age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P65">
        <f>SUMIFS(IncrementalChanges2020[1960],IncrementalChanges2020[[Enable]:[Enable]],TRUE,IncrementalChanges2020[[Voltage]:[Voltage]],CONCATENATE("&gt;",'Age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Q65">
        <f>SUMIFS(IncrementalChanges2020[1959],IncrementalChanges2020[[Enable]:[Enable]],TRUE,IncrementalChanges2020[[Voltage]:[Voltage]],CONCATENATE("&gt;",'Age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R65">
        <f>SUMIFS(IncrementalChanges2020[1958],IncrementalChanges2020[[Enable]:[Enable]],TRUE,IncrementalChanges2020[[Voltage]:[Voltage]],CONCATENATE("&gt;",'Age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S65">
        <f>SUMIFS(IncrementalChanges2020[1957],IncrementalChanges2020[[Enable]:[Enable]],TRUE,IncrementalChanges2020[[Voltage]:[Voltage]],CONCATENATE("&gt;",'Age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T65">
        <f>SUMIFS(IncrementalChanges2020[1956],IncrementalChanges2020[[Enable]:[Enable]],TRUE,IncrementalChanges2020[[Voltage]:[Voltage]],CONCATENATE("&gt;",'Age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U65">
        <f>SUMIFS(IncrementalChanges2020[1955],IncrementalChanges2020[[Enable]:[Enable]],TRUE,IncrementalChanges2020[[Voltage]:[Voltage]],CONCATENATE("&gt;",'Age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V65">
        <f>SUMIFS(IncrementalChanges2020[1954],IncrementalChanges2020[[Enable]:[Enable]],TRUE,IncrementalChanges2020[[Voltage]:[Voltage]],CONCATENATE("&gt;",'Age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W65">
        <f>SUMIFS(IncrementalChanges2020[1953],IncrementalChanges2020[[Enable]:[Enable]],TRUE,IncrementalChanges2020[[Voltage]:[Voltage]],CONCATENATE("&gt;",'Age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X65">
        <f>SUMIFS(IncrementalChanges2020[1952],IncrementalChanges2020[[Enable]:[Enable]],TRUE,IncrementalChanges2020[[Voltage]:[Voltage]],CONCATENATE("&gt;",'Age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Y65">
        <f>SUMIFS(IncrementalChanges2020[1951],IncrementalChanges2020[[Enable]:[Enable]],TRUE,IncrementalChanges2020[[Voltage]:[Voltage]],CONCATENATE("&gt;",'Age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BZ65">
        <f>SUMIFS(IncrementalChanges2020[1950],IncrementalChanges2020[[Enable]:[Enable]],TRUE,IncrementalChanges2020[[Voltage]:[Voltage]],CONCATENATE("&gt;",'Age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A65">
        <f>SUMIFS(IncrementalChanges2020[1949],IncrementalChanges2020[[Enable]:[Enable]],TRUE,IncrementalChanges2020[[Voltage]:[Voltage]],CONCATENATE("&gt;",'Age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B65">
        <f>SUMIFS(IncrementalChanges2020[1948],IncrementalChanges2020[[Enable]:[Enable]],TRUE,IncrementalChanges2020[[Voltage]:[Voltage]],CONCATENATE("&gt;",'Age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C65">
        <f>SUMIFS(IncrementalChanges2020[1947],IncrementalChanges2020[[Enable]:[Enable]],TRUE,IncrementalChanges2020[[Voltage]:[Voltage]],CONCATENATE("&gt;",'Age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D65">
        <f>SUMIFS(IncrementalChanges2020[1946],IncrementalChanges2020[[Enable]:[Enable]],TRUE,IncrementalChanges2020[[Voltage]:[Voltage]],CONCATENATE("&gt;",'Age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E65">
        <f>SUMIFS(IncrementalChanges2020[1945],IncrementalChanges2020[[Enable]:[Enable]],TRUE,IncrementalChanges2020[[Voltage]:[Voltage]],CONCATENATE("&gt;",'Age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F65">
        <f>SUMIFS(IncrementalChanges2020[1944],IncrementalChanges2020[[Enable]:[Enable]],TRUE,IncrementalChanges2020[[Voltage]:[Voltage]],CONCATENATE("&gt;",'Age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G65">
        <f>SUMIFS(IncrementalChanges2020[1943],IncrementalChanges2020[[Enable]:[Enable]],TRUE,IncrementalChanges2020[[Voltage]:[Voltage]],CONCATENATE("&gt;",'Age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H65">
        <f>SUMIFS(IncrementalChanges2020[1942],IncrementalChanges2020[[Enable]:[Enable]],TRUE,IncrementalChanges2020[[Voltage]:[Voltage]],CONCATENATE("&gt;",'Age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I65">
        <f>SUMIFS(IncrementalChanges2020[1941],IncrementalChanges2020[[Enable]:[Enable]],TRUE,IncrementalChanges2020[[Voltage]:[Voltage]],CONCATENATE("&gt;",'Age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J65">
        <f>SUMIFS(IncrementalChanges2020[1940],IncrementalChanges2020[[Enable]:[Enable]],TRUE,IncrementalChanges2020[[Voltage]:[Voltage]],CONCATENATE("&gt;",'Age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K65">
        <f>SUMIFS(IncrementalChanges2020[1939],IncrementalChanges2020[[Enable]:[Enable]],TRUE,IncrementalChanges2020[[Voltage]:[Voltage]],CONCATENATE("&gt;",'Age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L65">
        <f>SUMIFS(IncrementalChanges2020[1938],IncrementalChanges2020[[Enable]:[Enable]],TRUE,IncrementalChanges2020[[Voltage]:[Voltage]],CONCATENATE("&gt;",'Age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M65">
        <f>SUMIFS(IncrementalChanges2020[1937],IncrementalChanges2020[[Enable]:[Enable]],TRUE,IncrementalChanges2020[[Voltage]:[Voltage]],CONCATENATE("&gt;",'Age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N65">
        <f>SUMIFS(IncrementalChanges2020[1936],IncrementalChanges2020[[Enable]:[Enable]],TRUE,IncrementalChanges2020[[Voltage]:[Voltage]],CONCATENATE("&gt;",'Age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O65">
        <f>SUMIFS(IncrementalChanges2020[1935],IncrementalChanges2020[[Enable]:[Enable]],TRUE,IncrementalChanges2020[[Voltage]:[Voltage]],CONCATENATE("&gt;",'Age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P65">
        <f>SUMIFS(IncrementalChanges2020[1934],IncrementalChanges2020[[Enable]:[Enable]],TRUE,IncrementalChanges2020[[Voltage]:[Voltage]],CONCATENATE("&gt;",'Age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Q65">
        <f>SUMIFS(IncrementalChanges2020[1933],IncrementalChanges2020[[Enable]:[Enable]],TRUE,IncrementalChanges2020[[Voltage]:[Voltage]],CONCATENATE("&gt;",'Age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R65">
        <f>SUMIFS(IncrementalChanges2020[1932],IncrementalChanges2020[[Enable]:[Enable]],TRUE,IncrementalChanges2020[[Voltage]:[Voltage]],CONCATENATE("&gt;",'Age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S65">
        <f>SUMIFS(IncrementalChanges2020[1931],IncrementalChanges2020[[Enable]:[Enable]],TRUE,IncrementalChanges2020[[Voltage]:[Voltage]],CONCATENATE("&gt;",'Age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T65">
        <f>SUMIFS(IncrementalChanges2020[1930],IncrementalChanges2020[[Enable]:[Enable]],TRUE,IncrementalChanges2020[[Voltage]:[Voltage]],CONCATENATE("&gt;",'Age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U65">
        <f>SUMIFS(IncrementalChanges2020[1929],IncrementalChanges2020[[Enable]:[Enable]],TRUE,IncrementalChanges2020[[Voltage]:[Voltage]],CONCATENATE("&gt;",'Age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V65">
        <f>SUMIFS(IncrementalChanges2020[1928],IncrementalChanges2020[[Enable]:[Enable]],TRUE,IncrementalChanges2020[[Voltage]:[Voltage]],CONCATENATE("&gt;",'Age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W65">
        <f>SUMIFS(IncrementalChanges2020[1927],IncrementalChanges2020[[Enable]:[Enable]],TRUE,IncrementalChanges2020[[Voltage]:[Voltage]],CONCATENATE("&gt;",'Age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X65">
        <f>SUMIFS(IncrementalChanges2020[1926],IncrementalChanges2020[[Enable]:[Enable]],TRUE,IncrementalChanges2020[[Voltage]:[Voltage]],CONCATENATE("&gt;",'Age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Y65">
        <f>SUMIFS(IncrementalChanges2020[1925],IncrementalChanges2020[[Enable]:[Enable]],TRUE,IncrementalChanges2020[[Voltage]:[Voltage]],CONCATENATE("&gt;",'Age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  <c r="CZ65">
        <f>SUMIFS(IncrementalChanges2020[1924],IncrementalChanges2020[[Enable]:[Enable]],TRUE,IncrementalChanges2020[[Voltage]:[Voltage]],CONCATENATE("&gt;",'Age Profile - 2020'!$D65),IncrementalChanges2020[[Voltage]:[Voltage]], CONCATENATE("&lt;=", 'Age Profile - 2020'!$E65),IncrementalChanges2020[[Type]:[Type]],'Age Profile - 2020'!$F65)</f>
        <v>0</v>
      </c>
    </row>
    <row r="66" spans="1:104" x14ac:dyDescent="0.25">
      <c r="C66" t="s">
        <v>24</v>
      </c>
      <c r="D66">
        <v>501</v>
      </c>
      <c r="E66">
        <v>99999</v>
      </c>
      <c r="F66" t="s">
        <v>8</v>
      </c>
      <c r="G66" s="1">
        <f t="shared" si="4"/>
        <v>0</v>
      </c>
      <c r="H66">
        <f>SUMIFS(IncrementalChanges2020[2020],IncrementalChanges2020[[Enable]:[Enable]],TRUE,IncrementalChanges2020[[Voltage]:[Voltage]],CONCATENATE("&gt;",'Age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I66">
        <f>SUMIFS(IncrementalChanges2020[2019],IncrementalChanges2020[[Enable]:[Enable]],TRUE,IncrementalChanges2020[[Voltage]:[Voltage]],CONCATENATE("&gt;",'Age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J66">
        <f>SUMIFS(IncrementalChanges2020[2018],IncrementalChanges2020[[Enable]:[Enable]],TRUE,IncrementalChanges2020[[Voltage]:[Voltage]],CONCATENATE("&gt;",'Age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K66">
        <f>SUMIFS(IncrementalChanges2020[2017],IncrementalChanges2020[[Enable]:[Enable]],TRUE,IncrementalChanges2020[[Voltage]:[Voltage]],CONCATENATE("&gt;",'Age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L66">
        <f>SUMIFS(IncrementalChanges2020[2016],IncrementalChanges2020[[Enable]:[Enable]],TRUE,IncrementalChanges2020[[Voltage]:[Voltage]],CONCATENATE("&gt;",'Age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M66">
        <f>SUMIFS(IncrementalChanges2020[2020],IncrementalChanges2020[[Enable]:[Enable]],TRUE,IncrementalChanges2020[[Voltage]:[Voltage]],CONCATENATE("&gt;",'Age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N66">
        <f>SUMIFS(IncrementalChanges2020[2014],IncrementalChanges2020[[Enable]:[Enable]],TRUE,IncrementalChanges2020[[Voltage]:[Voltage]],CONCATENATE("&gt;",'Age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O66">
        <f>SUMIFS(IncrementalChanges2020[2013],IncrementalChanges2020[[Enable]:[Enable]],TRUE,IncrementalChanges2020[[Voltage]:[Voltage]],CONCATENATE("&gt;",'Age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P66">
        <f>SUMIFS(IncrementalChanges2020[2012],IncrementalChanges2020[[Enable]:[Enable]],TRUE,IncrementalChanges2020[[Voltage]:[Voltage]],CONCATENATE("&gt;",'Age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Q66">
        <f>SUMIFS(IncrementalChanges2020[2011],IncrementalChanges2020[[Enable]:[Enable]],TRUE,IncrementalChanges2020[[Voltage]:[Voltage]],CONCATENATE("&gt;",'Age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R66">
        <f>SUMIFS(IncrementalChanges2020[2010],IncrementalChanges2020[[Enable]:[Enable]],TRUE,IncrementalChanges2020[[Voltage]:[Voltage]],CONCATENATE("&gt;",'Age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S66">
        <f>SUMIFS(IncrementalChanges2020[2009],IncrementalChanges2020[[Enable]:[Enable]],TRUE,IncrementalChanges2020[[Voltage]:[Voltage]],CONCATENATE("&gt;",'Age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T66">
        <f>SUMIFS(IncrementalChanges2020[2008],IncrementalChanges2020[[Enable]:[Enable]],TRUE,IncrementalChanges2020[[Voltage]:[Voltage]],CONCATENATE("&gt;",'Age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U66">
        <f>SUMIFS(IncrementalChanges2020[2007],IncrementalChanges2020[[Enable]:[Enable]],TRUE,IncrementalChanges2020[[Voltage]:[Voltage]],CONCATENATE("&gt;",'Age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V66">
        <f>SUMIFS(IncrementalChanges2020[2006],IncrementalChanges2020[[Enable]:[Enable]],TRUE,IncrementalChanges2020[[Voltage]:[Voltage]],CONCATENATE("&gt;",'Age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W66">
        <f>SUMIFS(IncrementalChanges2020[2005],IncrementalChanges2020[[Enable]:[Enable]],TRUE,IncrementalChanges2020[[Voltage]:[Voltage]],CONCATENATE("&gt;",'Age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X66">
        <f>SUMIFS(IncrementalChanges2020[2004],IncrementalChanges2020[[Enable]:[Enable]],TRUE,IncrementalChanges2020[[Voltage]:[Voltage]],CONCATENATE("&gt;",'Age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Y66">
        <f>SUMIFS(IncrementalChanges2020[2003],IncrementalChanges2020[[Enable]:[Enable]],TRUE,IncrementalChanges2020[[Voltage]:[Voltage]],CONCATENATE("&gt;",'Age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Z66">
        <f>SUMIFS(IncrementalChanges2020[2002],IncrementalChanges2020[[Enable]:[Enable]],TRUE,IncrementalChanges2020[[Voltage]:[Voltage]],CONCATENATE("&gt;",'Age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A66">
        <f>SUMIFS(IncrementalChanges2020[2001],IncrementalChanges2020[[Enable]:[Enable]],TRUE,IncrementalChanges2020[[Voltage]:[Voltage]],CONCATENATE("&gt;",'Age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B66">
        <f>SUMIFS(IncrementalChanges2020[2000],IncrementalChanges2020[[Enable]:[Enable]],TRUE,IncrementalChanges2020[[Voltage]:[Voltage]],CONCATENATE("&gt;",'Age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C66">
        <f>SUMIFS(IncrementalChanges2020[1999],IncrementalChanges2020[[Enable]:[Enable]],TRUE,IncrementalChanges2020[[Voltage]:[Voltage]],CONCATENATE("&gt;",'Age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D66">
        <f>SUMIFS(IncrementalChanges2020[1998],IncrementalChanges2020[[Enable]:[Enable]],TRUE,IncrementalChanges2020[[Voltage]:[Voltage]],CONCATENATE("&gt;",'Age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E66">
        <f>SUMIFS(IncrementalChanges2020[1997],IncrementalChanges2020[[Enable]:[Enable]],TRUE,IncrementalChanges2020[[Voltage]:[Voltage]],CONCATENATE("&gt;",'Age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F66">
        <f>SUMIFS(IncrementalChanges2020[1996],IncrementalChanges2020[[Enable]:[Enable]],TRUE,IncrementalChanges2020[[Voltage]:[Voltage]],CONCATENATE("&gt;",'Age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G66">
        <f>SUMIFS(IncrementalChanges2020[1995],IncrementalChanges2020[[Enable]:[Enable]],TRUE,IncrementalChanges2020[[Voltage]:[Voltage]],CONCATENATE("&gt;",'Age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H66">
        <f>SUMIFS(IncrementalChanges2020[1994],IncrementalChanges2020[[Enable]:[Enable]],TRUE,IncrementalChanges2020[[Voltage]:[Voltage]],CONCATENATE("&gt;",'Age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I66">
        <f>SUMIFS(IncrementalChanges2020[1993],IncrementalChanges2020[[Enable]:[Enable]],TRUE,IncrementalChanges2020[[Voltage]:[Voltage]],CONCATENATE("&gt;",'Age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J66">
        <f>SUMIFS(IncrementalChanges2020[1992],IncrementalChanges2020[[Enable]:[Enable]],TRUE,IncrementalChanges2020[[Voltage]:[Voltage]],CONCATENATE("&gt;",'Age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K66">
        <f>SUMIFS(IncrementalChanges2020[1991],IncrementalChanges2020[[Enable]:[Enable]],TRUE,IncrementalChanges2020[[Voltage]:[Voltage]],CONCATENATE("&gt;",'Age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L66">
        <f>SUMIFS(IncrementalChanges2020[1990],IncrementalChanges2020[[Enable]:[Enable]],TRUE,IncrementalChanges2020[[Voltage]:[Voltage]],CONCATENATE("&gt;",'Age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M66">
        <f>SUMIFS(IncrementalChanges2020[1989],IncrementalChanges2020[[Enable]:[Enable]],TRUE,IncrementalChanges2020[[Voltage]:[Voltage]],CONCATENATE("&gt;",'Age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N66">
        <f>SUMIFS(IncrementalChanges2020[1988],IncrementalChanges2020[[Enable]:[Enable]],TRUE,IncrementalChanges2020[[Voltage]:[Voltage]],CONCATENATE("&gt;",'Age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O66">
        <f>SUMIFS(IncrementalChanges2020[1987],IncrementalChanges2020[[Enable]:[Enable]],TRUE,IncrementalChanges2020[[Voltage]:[Voltage]],CONCATENATE("&gt;",'Age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P66">
        <f>SUMIFS(IncrementalChanges2020[1986],IncrementalChanges2020[[Enable]:[Enable]],TRUE,IncrementalChanges2020[[Voltage]:[Voltage]],CONCATENATE("&gt;",'Age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Q66">
        <f>SUMIFS(IncrementalChanges2020[1985],IncrementalChanges2020[[Enable]:[Enable]],TRUE,IncrementalChanges2020[[Voltage]:[Voltage]],CONCATENATE("&gt;",'Age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R66">
        <f>SUMIFS(IncrementalChanges2020[1984],IncrementalChanges2020[[Enable]:[Enable]],TRUE,IncrementalChanges2020[[Voltage]:[Voltage]],CONCATENATE("&gt;",'Age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S66">
        <f>SUMIFS(IncrementalChanges2020[1983],IncrementalChanges2020[[Enable]:[Enable]],TRUE,IncrementalChanges2020[[Voltage]:[Voltage]],CONCATENATE("&gt;",'Age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T66">
        <f>SUMIFS(IncrementalChanges2020[1982],IncrementalChanges2020[[Enable]:[Enable]],TRUE,IncrementalChanges2020[[Voltage]:[Voltage]],CONCATENATE("&gt;",'Age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U66">
        <f>SUMIFS(IncrementalChanges2020[1981],IncrementalChanges2020[[Enable]:[Enable]],TRUE,IncrementalChanges2020[[Voltage]:[Voltage]],CONCATENATE("&gt;",'Age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V66">
        <f>SUMIFS(IncrementalChanges2020[1980],IncrementalChanges2020[[Enable]:[Enable]],TRUE,IncrementalChanges2020[[Voltage]:[Voltage]],CONCATENATE("&gt;",'Age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W66">
        <f>SUMIFS(IncrementalChanges2020[1979],IncrementalChanges2020[[Enable]:[Enable]],TRUE,IncrementalChanges2020[[Voltage]:[Voltage]],CONCATENATE("&gt;",'Age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X66">
        <f>SUMIFS(IncrementalChanges2020[1978],IncrementalChanges2020[[Enable]:[Enable]],TRUE,IncrementalChanges2020[[Voltage]:[Voltage]],CONCATENATE("&gt;",'Age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Y66">
        <f>SUMIFS(IncrementalChanges2020[1977],IncrementalChanges2020[[Enable]:[Enable]],TRUE,IncrementalChanges2020[[Voltage]:[Voltage]],CONCATENATE("&gt;",'Age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AZ66">
        <f>SUMIFS(IncrementalChanges2020[1976],IncrementalChanges2020[[Enable]:[Enable]],TRUE,IncrementalChanges2020[[Voltage]:[Voltage]],CONCATENATE("&gt;",'Age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A66">
        <f>SUMIFS(IncrementalChanges2020[1975],IncrementalChanges2020[[Enable]:[Enable]],TRUE,IncrementalChanges2020[[Voltage]:[Voltage]],CONCATENATE("&gt;",'Age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B66">
        <f>SUMIFS(IncrementalChanges2020[1974],IncrementalChanges2020[[Enable]:[Enable]],TRUE,IncrementalChanges2020[[Voltage]:[Voltage]],CONCATENATE("&gt;",'Age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C66">
        <f>SUMIFS(IncrementalChanges2020[1973],IncrementalChanges2020[[Enable]:[Enable]],TRUE,IncrementalChanges2020[[Voltage]:[Voltage]],CONCATENATE("&gt;",'Age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D66">
        <f>SUMIFS(IncrementalChanges2020[1972],IncrementalChanges2020[[Enable]:[Enable]],TRUE,IncrementalChanges2020[[Voltage]:[Voltage]],CONCATENATE("&gt;",'Age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E66">
        <f>SUMIFS(IncrementalChanges2020[1971],IncrementalChanges2020[[Enable]:[Enable]],TRUE,IncrementalChanges2020[[Voltage]:[Voltage]],CONCATENATE("&gt;",'Age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F66">
        <f>SUMIFS(IncrementalChanges2020[1970],IncrementalChanges2020[[Enable]:[Enable]],TRUE,IncrementalChanges2020[[Voltage]:[Voltage]],CONCATENATE("&gt;",'Age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G66">
        <f>SUMIFS(IncrementalChanges2020[1969],IncrementalChanges2020[[Enable]:[Enable]],TRUE,IncrementalChanges2020[[Voltage]:[Voltage]],CONCATENATE("&gt;",'Age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H66">
        <f>SUMIFS(IncrementalChanges2020[1968],IncrementalChanges2020[[Enable]:[Enable]],TRUE,IncrementalChanges2020[[Voltage]:[Voltage]],CONCATENATE("&gt;",'Age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I66">
        <f>SUMIFS(IncrementalChanges2020[1967],IncrementalChanges2020[[Enable]:[Enable]],TRUE,IncrementalChanges2020[[Voltage]:[Voltage]],CONCATENATE("&gt;",'Age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J66">
        <f>SUMIFS(IncrementalChanges2020[1966],IncrementalChanges2020[[Enable]:[Enable]],TRUE,IncrementalChanges2020[[Voltage]:[Voltage]],CONCATENATE("&gt;",'Age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K66">
        <f>SUMIFS(IncrementalChanges2020[1965],IncrementalChanges2020[[Enable]:[Enable]],TRUE,IncrementalChanges2020[[Voltage]:[Voltage]],CONCATENATE("&gt;",'Age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L66">
        <f>SUMIFS(IncrementalChanges2020[1964],IncrementalChanges2020[[Enable]:[Enable]],TRUE,IncrementalChanges2020[[Voltage]:[Voltage]],CONCATENATE("&gt;",'Age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M66">
        <f>SUMIFS(IncrementalChanges2020[1963],IncrementalChanges2020[[Enable]:[Enable]],TRUE,IncrementalChanges2020[[Voltage]:[Voltage]],CONCATENATE("&gt;",'Age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N66">
        <f>SUMIFS(IncrementalChanges2020[1962],IncrementalChanges2020[[Enable]:[Enable]],TRUE,IncrementalChanges2020[[Voltage]:[Voltage]],CONCATENATE("&gt;",'Age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O66">
        <f>SUMIFS(IncrementalChanges2020[1961],IncrementalChanges2020[[Enable]:[Enable]],TRUE,IncrementalChanges2020[[Voltage]:[Voltage]],CONCATENATE("&gt;",'Age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P66">
        <f>SUMIFS(IncrementalChanges2020[1960],IncrementalChanges2020[[Enable]:[Enable]],TRUE,IncrementalChanges2020[[Voltage]:[Voltage]],CONCATENATE("&gt;",'Age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Q66">
        <f>SUMIFS(IncrementalChanges2020[1959],IncrementalChanges2020[[Enable]:[Enable]],TRUE,IncrementalChanges2020[[Voltage]:[Voltage]],CONCATENATE("&gt;",'Age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R66">
        <f>SUMIFS(IncrementalChanges2020[1958],IncrementalChanges2020[[Enable]:[Enable]],TRUE,IncrementalChanges2020[[Voltage]:[Voltage]],CONCATENATE("&gt;",'Age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S66">
        <f>SUMIFS(IncrementalChanges2020[1957],IncrementalChanges2020[[Enable]:[Enable]],TRUE,IncrementalChanges2020[[Voltage]:[Voltage]],CONCATENATE("&gt;",'Age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T66">
        <f>SUMIFS(IncrementalChanges2020[1956],IncrementalChanges2020[[Enable]:[Enable]],TRUE,IncrementalChanges2020[[Voltage]:[Voltage]],CONCATENATE("&gt;",'Age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U66">
        <f>SUMIFS(IncrementalChanges2020[1955],IncrementalChanges2020[[Enable]:[Enable]],TRUE,IncrementalChanges2020[[Voltage]:[Voltage]],CONCATENATE("&gt;",'Age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V66">
        <f>SUMIFS(IncrementalChanges2020[1954],IncrementalChanges2020[[Enable]:[Enable]],TRUE,IncrementalChanges2020[[Voltage]:[Voltage]],CONCATENATE("&gt;",'Age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W66">
        <f>SUMIFS(IncrementalChanges2020[1953],IncrementalChanges2020[[Enable]:[Enable]],TRUE,IncrementalChanges2020[[Voltage]:[Voltage]],CONCATENATE("&gt;",'Age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X66">
        <f>SUMIFS(IncrementalChanges2020[1952],IncrementalChanges2020[[Enable]:[Enable]],TRUE,IncrementalChanges2020[[Voltage]:[Voltage]],CONCATENATE("&gt;",'Age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Y66">
        <f>SUMIFS(IncrementalChanges2020[1951],IncrementalChanges2020[[Enable]:[Enable]],TRUE,IncrementalChanges2020[[Voltage]:[Voltage]],CONCATENATE("&gt;",'Age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BZ66">
        <f>SUMIFS(IncrementalChanges2020[1950],IncrementalChanges2020[[Enable]:[Enable]],TRUE,IncrementalChanges2020[[Voltage]:[Voltage]],CONCATENATE("&gt;",'Age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A66">
        <f>SUMIFS(IncrementalChanges2020[1949],IncrementalChanges2020[[Enable]:[Enable]],TRUE,IncrementalChanges2020[[Voltage]:[Voltage]],CONCATENATE("&gt;",'Age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B66">
        <f>SUMIFS(IncrementalChanges2020[1948],IncrementalChanges2020[[Enable]:[Enable]],TRUE,IncrementalChanges2020[[Voltage]:[Voltage]],CONCATENATE("&gt;",'Age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C66">
        <f>SUMIFS(IncrementalChanges2020[1947],IncrementalChanges2020[[Enable]:[Enable]],TRUE,IncrementalChanges2020[[Voltage]:[Voltage]],CONCATENATE("&gt;",'Age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D66">
        <f>SUMIFS(IncrementalChanges2020[1946],IncrementalChanges2020[[Enable]:[Enable]],TRUE,IncrementalChanges2020[[Voltage]:[Voltage]],CONCATENATE("&gt;",'Age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E66">
        <f>SUMIFS(IncrementalChanges2020[1945],IncrementalChanges2020[[Enable]:[Enable]],TRUE,IncrementalChanges2020[[Voltage]:[Voltage]],CONCATENATE("&gt;",'Age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F66">
        <f>SUMIFS(IncrementalChanges2020[1944],IncrementalChanges2020[[Enable]:[Enable]],TRUE,IncrementalChanges2020[[Voltage]:[Voltage]],CONCATENATE("&gt;",'Age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G66">
        <f>SUMIFS(IncrementalChanges2020[1943],IncrementalChanges2020[[Enable]:[Enable]],TRUE,IncrementalChanges2020[[Voltage]:[Voltage]],CONCATENATE("&gt;",'Age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H66">
        <f>SUMIFS(IncrementalChanges2020[1942],IncrementalChanges2020[[Enable]:[Enable]],TRUE,IncrementalChanges2020[[Voltage]:[Voltage]],CONCATENATE("&gt;",'Age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I66">
        <f>SUMIFS(IncrementalChanges2020[1941],IncrementalChanges2020[[Enable]:[Enable]],TRUE,IncrementalChanges2020[[Voltage]:[Voltage]],CONCATENATE("&gt;",'Age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J66">
        <f>SUMIFS(IncrementalChanges2020[1940],IncrementalChanges2020[[Enable]:[Enable]],TRUE,IncrementalChanges2020[[Voltage]:[Voltage]],CONCATENATE("&gt;",'Age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K66">
        <f>SUMIFS(IncrementalChanges2020[1939],IncrementalChanges2020[[Enable]:[Enable]],TRUE,IncrementalChanges2020[[Voltage]:[Voltage]],CONCATENATE("&gt;",'Age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L66">
        <f>SUMIFS(IncrementalChanges2020[1938],IncrementalChanges2020[[Enable]:[Enable]],TRUE,IncrementalChanges2020[[Voltage]:[Voltage]],CONCATENATE("&gt;",'Age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M66">
        <f>SUMIFS(IncrementalChanges2020[1937],IncrementalChanges2020[[Enable]:[Enable]],TRUE,IncrementalChanges2020[[Voltage]:[Voltage]],CONCATENATE("&gt;",'Age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N66">
        <f>SUMIFS(IncrementalChanges2020[1936],IncrementalChanges2020[[Enable]:[Enable]],TRUE,IncrementalChanges2020[[Voltage]:[Voltage]],CONCATENATE("&gt;",'Age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O66">
        <f>SUMIFS(IncrementalChanges2020[1935],IncrementalChanges2020[[Enable]:[Enable]],TRUE,IncrementalChanges2020[[Voltage]:[Voltage]],CONCATENATE("&gt;",'Age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P66">
        <f>SUMIFS(IncrementalChanges2020[1934],IncrementalChanges2020[[Enable]:[Enable]],TRUE,IncrementalChanges2020[[Voltage]:[Voltage]],CONCATENATE("&gt;",'Age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Q66">
        <f>SUMIFS(IncrementalChanges2020[1933],IncrementalChanges2020[[Enable]:[Enable]],TRUE,IncrementalChanges2020[[Voltage]:[Voltage]],CONCATENATE("&gt;",'Age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R66">
        <f>SUMIFS(IncrementalChanges2020[1932],IncrementalChanges2020[[Enable]:[Enable]],TRUE,IncrementalChanges2020[[Voltage]:[Voltage]],CONCATENATE("&gt;",'Age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S66">
        <f>SUMIFS(IncrementalChanges2020[1931],IncrementalChanges2020[[Enable]:[Enable]],TRUE,IncrementalChanges2020[[Voltage]:[Voltage]],CONCATENATE("&gt;",'Age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T66">
        <f>SUMIFS(IncrementalChanges2020[1930],IncrementalChanges2020[[Enable]:[Enable]],TRUE,IncrementalChanges2020[[Voltage]:[Voltage]],CONCATENATE("&gt;",'Age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U66">
        <f>SUMIFS(IncrementalChanges2020[1929],IncrementalChanges2020[[Enable]:[Enable]],TRUE,IncrementalChanges2020[[Voltage]:[Voltage]],CONCATENATE("&gt;",'Age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V66">
        <f>SUMIFS(IncrementalChanges2020[1928],IncrementalChanges2020[[Enable]:[Enable]],TRUE,IncrementalChanges2020[[Voltage]:[Voltage]],CONCATENATE("&gt;",'Age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W66">
        <f>SUMIFS(IncrementalChanges2020[1927],IncrementalChanges2020[[Enable]:[Enable]],TRUE,IncrementalChanges2020[[Voltage]:[Voltage]],CONCATENATE("&gt;",'Age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X66">
        <f>SUMIFS(IncrementalChanges2020[1926],IncrementalChanges2020[[Enable]:[Enable]],TRUE,IncrementalChanges2020[[Voltage]:[Voltage]],CONCATENATE("&gt;",'Age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Y66">
        <f>SUMIFS(IncrementalChanges2020[1925],IncrementalChanges2020[[Enable]:[Enable]],TRUE,IncrementalChanges2020[[Voltage]:[Voltage]],CONCATENATE("&gt;",'Age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  <c r="CZ66">
        <f>SUMIFS(IncrementalChanges2020[1924],IncrementalChanges2020[[Enable]:[Enable]],TRUE,IncrementalChanges2020[[Voltage]:[Voltage]],CONCATENATE("&gt;",'Age Profile - 2020'!$D66),IncrementalChanges2020[[Voltage]:[Voltage]], CONCATENATE("&lt;=", 'Age Profile - 2020'!$E66),IncrementalChanges2020[[Type]:[Type]],'Age Profile - 2020'!$F66)</f>
        <v>0</v>
      </c>
    </row>
    <row r="68" spans="1:104" x14ac:dyDescent="0.25">
      <c r="G68" s="1">
        <f>SUM(H68:CZ68)</f>
        <v>-1637</v>
      </c>
      <c r="H68">
        <f t="shared" ref="H68:BY68" si="5">SUM(H39:H66)</f>
        <v>-16</v>
      </c>
      <c r="I68">
        <f t="shared" si="5"/>
        <v>-24</v>
      </c>
      <c r="J68">
        <f t="shared" si="5"/>
        <v>-14</v>
      </c>
      <c r="K68">
        <f t="shared" si="5"/>
        <v>-12</v>
      </c>
      <c r="L68">
        <f t="shared" si="5"/>
        <v>-6</v>
      </c>
      <c r="M68">
        <f t="shared" si="5"/>
        <v>-16</v>
      </c>
      <c r="N68">
        <f t="shared" si="5"/>
        <v>-90</v>
      </c>
      <c r="O68">
        <f t="shared" si="5"/>
        <v>-81</v>
      </c>
      <c r="P68">
        <f t="shared" si="5"/>
        <v>-8</v>
      </c>
      <c r="Q68">
        <f t="shared" si="5"/>
        <v>-20</v>
      </c>
      <c r="R68">
        <f t="shared" si="5"/>
        <v>-14</v>
      </c>
      <c r="S68">
        <f t="shared" si="5"/>
        <v>-52</v>
      </c>
      <c r="T68">
        <f t="shared" si="5"/>
        <v>-18</v>
      </c>
      <c r="U68">
        <f t="shared" si="5"/>
        <v>-25</v>
      </c>
      <c r="V68">
        <f t="shared" si="5"/>
        <v>-20</v>
      </c>
      <c r="W68">
        <f t="shared" si="5"/>
        <v>-12</v>
      </c>
      <c r="X68">
        <f t="shared" si="5"/>
        <v>0</v>
      </c>
      <c r="Y68">
        <f t="shared" si="5"/>
        <v>0</v>
      </c>
      <c r="Z68">
        <f t="shared" si="5"/>
        <v>-3</v>
      </c>
      <c r="AA68">
        <f t="shared" si="5"/>
        <v>-6</v>
      </c>
      <c r="AB68">
        <f t="shared" si="5"/>
        <v>-51</v>
      </c>
      <c r="AC68">
        <f t="shared" si="5"/>
        <v>-38</v>
      </c>
      <c r="AD68">
        <f t="shared" si="5"/>
        <v>-25</v>
      </c>
      <c r="AE68">
        <f t="shared" si="5"/>
        <v>-15</v>
      </c>
      <c r="AF68">
        <f t="shared" si="5"/>
        <v>-14</v>
      </c>
      <c r="AG68">
        <f t="shared" si="5"/>
        <v>-27</v>
      </c>
      <c r="AH68">
        <f t="shared" si="5"/>
        <v>-11</v>
      </c>
      <c r="AI68">
        <f t="shared" si="5"/>
        <v>-3</v>
      </c>
      <c r="AJ68">
        <f t="shared" si="5"/>
        <v>-14</v>
      </c>
      <c r="AK68">
        <f t="shared" si="5"/>
        <v>-8</v>
      </c>
      <c r="AL68">
        <f t="shared" si="5"/>
        <v>-6</v>
      </c>
      <c r="AM68">
        <f t="shared" si="5"/>
        <v>-35</v>
      </c>
      <c r="AN68">
        <f t="shared" si="5"/>
        <v>-59</v>
      </c>
      <c r="AO68">
        <f t="shared" si="5"/>
        <v>-97</v>
      </c>
      <c r="AP68">
        <f t="shared" si="5"/>
        <v>-23</v>
      </c>
      <c r="AQ68">
        <f t="shared" si="5"/>
        <v>-228</v>
      </c>
      <c r="AR68">
        <f t="shared" si="5"/>
        <v>-118</v>
      </c>
      <c r="AS68">
        <f t="shared" si="5"/>
        <v>-29</v>
      </c>
      <c r="AT68">
        <f t="shared" si="5"/>
        <v>-43</v>
      </c>
      <c r="AU68">
        <f t="shared" si="5"/>
        <v>-14</v>
      </c>
      <c r="AV68">
        <f t="shared" si="5"/>
        <v>-8</v>
      </c>
      <c r="AW68">
        <f t="shared" si="5"/>
        <v>-60</v>
      </c>
      <c r="AX68">
        <f t="shared" si="5"/>
        <v>-138</v>
      </c>
      <c r="AY68">
        <f t="shared" si="5"/>
        <v>-15</v>
      </c>
      <c r="AZ68">
        <f t="shared" si="5"/>
        <v>-11</v>
      </c>
      <c r="BA68">
        <f t="shared" si="5"/>
        <v>-43</v>
      </c>
      <c r="BB68">
        <f t="shared" si="5"/>
        <v>-8</v>
      </c>
      <c r="BC68">
        <f t="shared" si="5"/>
        <v>0</v>
      </c>
      <c r="BD68">
        <f t="shared" si="5"/>
        <v>-2</v>
      </c>
      <c r="BE68">
        <f t="shared" si="5"/>
        <v>0</v>
      </c>
      <c r="BF68">
        <f t="shared" si="5"/>
        <v>0</v>
      </c>
      <c r="BG68">
        <f t="shared" si="5"/>
        <v>-3</v>
      </c>
      <c r="BH68">
        <f t="shared" si="5"/>
        <v>0</v>
      </c>
      <c r="BI68">
        <f t="shared" si="5"/>
        <v>-3</v>
      </c>
      <c r="BJ68">
        <f t="shared" si="5"/>
        <v>-9</v>
      </c>
      <c r="BK68">
        <f t="shared" si="5"/>
        <v>-14</v>
      </c>
      <c r="BL68">
        <f t="shared" si="5"/>
        <v>-20</v>
      </c>
      <c r="BM68">
        <f t="shared" si="5"/>
        <v>-8</v>
      </c>
      <c r="BN68">
        <f t="shared" si="5"/>
        <v>0</v>
      </c>
      <c r="BO68">
        <f t="shared" si="5"/>
        <v>0</v>
      </c>
      <c r="BP68">
        <f t="shared" si="5"/>
        <v>0</v>
      </c>
      <c r="BQ68">
        <f t="shared" si="5"/>
        <v>0</v>
      </c>
      <c r="BR68">
        <f t="shared" si="5"/>
        <v>0</v>
      </c>
      <c r="BS68">
        <f t="shared" si="5"/>
        <v>0</v>
      </c>
      <c r="BT68">
        <f t="shared" si="5"/>
        <v>0</v>
      </c>
      <c r="BU68">
        <f t="shared" si="5"/>
        <v>0</v>
      </c>
      <c r="BV68">
        <f t="shared" si="5"/>
        <v>0</v>
      </c>
      <c r="BW68">
        <f t="shared" si="5"/>
        <v>0</v>
      </c>
      <c r="BX68">
        <f t="shared" si="5"/>
        <v>0</v>
      </c>
      <c r="BY68">
        <f t="shared" si="5"/>
        <v>0</v>
      </c>
      <c r="BZ68">
        <f t="shared" ref="BZ68:CZ68" si="6">SUM(BZ39:BZ66)</f>
        <v>0</v>
      </c>
      <c r="CA68">
        <f t="shared" si="6"/>
        <v>0</v>
      </c>
      <c r="CB68">
        <f t="shared" si="6"/>
        <v>0</v>
      </c>
      <c r="CC68">
        <f t="shared" si="6"/>
        <v>0</v>
      </c>
      <c r="CD68">
        <f t="shared" si="6"/>
        <v>0</v>
      </c>
      <c r="CE68">
        <f t="shared" si="6"/>
        <v>0</v>
      </c>
      <c r="CF68">
        <f t="shared" si="6"/>
        <v>0</v>
      </c>
      <c r="CG68">
        <f t="shared" si="6"/>
        <v>0</v>
      </c>
      <c r="CH68">
        <f t="shared" si="6"/>
        <v>0</v>
      </c>
      <c r="CI68">
        <f t="shared" si="6"/>
        <v>0</v>
      </c>
      <c r="CJ68">
        <f t="shared" si="6"/>
        <v>0</v>
      </c>
      <c r="CK68">
        <f t="shared" si="6"/>
        <v>0</v>
      </c>
      <c r="CL68">
        <f t="shared" si="6"/>
        <v>0</v>
      </c>
      <c r="CM68">
        <f t="shared" si="6"/>
        <v>0</v>
      </c>
      <c r="CN68">
        <f t="shared" si="6"/>
        <v>0</v>
      </c>
      <c r="CO68">
        <f t="shared" si="6"/>
        <v>0</v>
      </c>
      <c r="CP68">
        <f t="shared" si="6"/>
        <v>0</v>
      </c>
      <c r="CQ68">
        <f t="shared" si="6"/>
        <v>0</v>
      </c>
      <c r="CR68">
        <f t="shared" si="6"/>
        <v>0</v>
      </c>
      <c r="CS68">
        <f t="shared" si="6"/>
        <v>0</v>
      </c>
      <c r="CT68">
        <f t="shared" si="6"/>
        <v>0</v>
      </c>
      <c r="CU68">
        <f t="shared" si="6"/>
        <v>0</v>
      </c>
      <c r="CV68">
        <f t="shared" si="6"/>
        <v>0</v>
      </c>
      <c r="CW68">
        <f t="shared" si="6"/>
        <v>0</v>
      </c>
      <c r="CX68">
        <f t="shared" si="6"/>
        <v>0</v>
      </c>
      <c r="CY68">
        <f t="shared" si="6"/>
        <v>0</v>
      </c>
      <c r="CZ68">
        <f t="shared" si="6"/>
        <v>0</v>
      </c>
    </row>
    <row r="72" spans="1:104" s="4" customFormat="1" ht="20.25" thickBot="1" x14ac:dyDescent="0.35">
      <c r="A72" s="4" t="s">
        <v>207</v>
      </c>
    </row>
    <row r="73" spans="1:104" s="11" customFormat="1" ht="15.75" thickTop="1" x14ac:dyDescent="0.25">
      <c r="H73" s="11">
        <v>2020</v>
      </c>
      <c r="I73" s="11">
        <v>2019</v>
      </c>
      <c r="J73" s="11">
        <v>2018</v>
      </c>
      <c r="K73" s="11">
        <v>2017</v>
      </c>
      <c r="L73" s="11">
        <v>2016</v>
      </c>
      <c r="M73" s="11">
        <v>2015</v>
      </c>
      <c r="N73" s="11">
        <v>2014</v>
      </c>
      <c r="O73" s="11">
        <v>2013</v>
      </c>
      <c r="P73" s="11">
        <v>2012</v>
      </c>
      <c r="Q73" s="11">
        <v>2011</v>
      </c>
      <c r="R73" s="11">
        <v>2010</v>
      </c>
      <c r="S73" s="11">
        <v>2009</v>
      </c>
      <c r="T73" s="11">
        <v>2008</v>
      </c>
      <c r="U73" s="11">
        <v>2007</v>
      </c>
      <c r="V73" s="11">
        <v>2006</v>
      </c>
      <c r="W73" s="11">
        <v>2005</v>
      </c>
      <c r="X73" s="11">
        <v>2004</v>
      </c>
      <c r="Y73" s="11">
        <v>2003</v>
      </c>
      <c r="Z73" s="11">
        <v>2002</v>
      </c>
      <c r="AA73" s="11">
        <v>2001</v>
      </c>
      <c r="AB73" s="11">
        <v>2000</v>
      </c>
      <c r="AC73" s="11">
        <v>1999</v>
      </c>
      <c r="AD73" s="11">
        <v>1998</v>
      </c>
      <c r="AE73" s="11">
        <v>1997</v>
      </c>
      <c r="AF73" s="11">
        <v>1996</v>
      </c>
      <c r="AG73" s="11">
        <v>1995</v>
      </c>
      <c r="AH73" s="11">
        <v>1994</v>
      </c>
      <c r="AI73" s="11">
        <v>1993</v>
      </c>
      <c r="AJ73" s="11">
        <v>1992</v>
      </c>
      <c r="AK73" s="11">
        <v>1991</v>
      </c>
      <c r="AL73" s="11">
        <v>1990</v>
      </c>
      <c r="AM73" s="11">
        <v>1989</v>
      </c>
      <c r="AN73" s="11">
        <v>1988</v>
      </c>
      <c r="AO73" s="11">
        <v>1987</v>
      </c>
      <c r="AP73" s="11">
        <v>1986</v>
      </c>
      <c r="AQ73" s="11">
        <v>1985</v>
      </c>
      <c r="AR73" s="11">
        <v>1984</v>
      </c>
      <c r="AS73" s="11">
        <v>1983</v>
      </c>
      <c r="AT73" s="11">
        <v>1982</v>
      </c>
      <c r="AU73" s="11">
        <v>1981</v>
      </c>
      <c r="AV73" s="11">
        <v>1980</v>
      </c>
      <c r="AW73" s="11">
        <v>1979</v>
      </c>
      <c r="AX73" s="11">
        <v>1978</v>
      </c>
      <c r="AY73" s="11">
        <v>1977</v>
      </c>
      <c r="AZ73" s="11">
        <v>1976</v>
      </c>
      <c r="BA73" s="11">
        <v>1975</v>
      </c>
      <c r="BB73" s="11">
        <v>1974</v>
      </c>
      <c r="BC73" s="11">
        <v>1973</v>
      </c>
      <c r="BD73" s="11">
        <v>1972</v>
      </c>
      <c r="BE73" s="11">
        <v>1971</v>
      </c>
      <c r="BF73" s="11">
        <v>1970</v>
      </c>
      <c r="BG73" s="11">
        <v>1969</v>
      </c>
      <c r="BH73" s="11">
        <v>1968</v>
      </c>
      <c r="BI73" s="11">
        <v>1967</v>
      </c>
      <c r="BJ73" s="11">
        <v>1966</v>
      </c>
      <c r="BK73" s="11">
        <v>1965</v>
      </c>
      <c r="BL73" s="11">
        <v>1964</v>
      </c>
      <c r="BM73" s="11">
        <v>1963</v>
      </c>
      <c r="BN73" s="11">
        <v>1962</v>
      </c>
      <c r="BO73" s="11">
        <v>1961</v>
      </c>
      <c r="BP73" s="11">
        <v>1960</v>
      </c>
      <c r="BQ73" s="11">
        <v>1959</v>
      </c>
      <c r="BR73" s="11">
        <v>1958</v>
      </c>
      <c r="BS73" s="11">
        <v>1957</v>
      </c>
      <c r="BT73" s="11">
        <v>1956</v>
      </c>
      <c r="BU73" s="11">
        <v>1955</v>
      </c>
      <c r="BV73" s="11">
        <v>1954</v>
      </c>
      <c r="BW73" s="11">
        <v>1953</v>
      </c>
      <c r="BX73" s="11">
        <v>1952</v>
      </c>
      <c r="BY73" s="11">
        <v>1951</v>
      </c>
      <c r="BZ73" s="11">
        <v>1950</v>
      </c>
      <c r="CA73" s="11">
        <v>1949</v>
      </c>
      <c r="CB73" s="11">
        <v>1948</v>
      </c>
      <c r="CC73" s="11">
        <v>1947</v>
      </c>
      <c r="CD73" s="11">
        <v>1946</v>
      </c>
      <c r="CE73" s="11">
        <v>1945</v>
      </c>
      <c r="CF73" s="11">
        <v>1944</v>
      </c>
      <c r="CG73" s="11">
        <v>1943</v>
      </c>
      <c r="CH73" s="11">
        <v>1942</v>
      </c>
      <c r="CI73" s="11">
        <v>1941</v>
      </c>
      <c r="CJ73" s="11">
        <v>1940</v>
      </c>
      <c r="CK73" s="11">
        <v>1939</v>
      </c>
      <c r="CL73" s="11">
        <v>1938</v>
      </c>
      <c r="CM73" s="11">
        <v>1937</v>
      </c>
      <c r="CN73" s="11">
        <v>1936</v>
      </c>
      <c r="CO73" s="11">
        <v>1935</v>
      </c>
      <c r="CP73" s="11">
        <v>1934</v>
      </c>
      <c r="CQ73" s="11">
        <v>1933</v>
      </c>
      <c r="CR73" s="11">
        <v>1932</v>
      </c>
      <c r="CS73" s="11">
        <v>1931</v>
      </c>
      <c r="CT73" s="11">
        <v>1930</v>
      </c>
      <c r="CU73" s="11">
        <v>1929</v>
      </c>
      <c r="CV73" s="11">
        <v>1928</v>
      </c>
      <c r="CW73" s="11">
        <v>1927</v>
      </c>
      <c r="CX73" s="11">
        <v>1926</v>
      </c>
      <c r="CY73" s="11">
        <v>1925</v>
      </c>
      <c r="CZ73" s="11">
        <v>1924</v>
      </c>
    </row>
    <row r="74" spans="1:104" x14ac:dyDescent="0.25">
      <c r="C74" t="s">
        <v>0</v>
      </c>
      <c r="D74" t="s">
        <v>2</v>
      </c>
      <c r="E74" t="s">
        <v>3</v>
      </c>
      <c r="F74" t="s">
        <v>4</v>
      </c>
      <c r="G74" s="1"/>
    </row>
    <row r="75" spans="1:104" x14ac:dyDescent="0.25">
      <c r="C75" t="s">
        <v>27</v>
      </c>
      <c r="D75">
        <v>0</v>
      </c>
      <c r="E75">
        <v>33</v>
      </c>
      <c r="F75" t="s">
        <v>6</v>
      </c>
      <c r="G75" s="1">
        <f>SUM(H75:CZ75)</f>
        <v>1</v>
      </c>
      <c r="H75">
        <f t="shared" ref="H75:M75" si="7">H39+H4</f>
        <v>0</v>
      </c>
      <c r="I75">
        <f t="shared" si="7"/>
        <v>0</v>
      </c>
      <c r="J75">
        <f t="shared" si="7"/>
        <v>0</v>
      </c>
      <c r="K75">
        <f t="shared" si="7"/>
        <v>0</v>
      </c>
      <c r="L75">
        <f t="shared" si="7"/>
        <v>0</v>
      </c>
      <c r="M75">
        <f t="shared" si="7"/>
        <v>0</v>
      </c>
      <c r="N75">
        <f>N39+N4</f>
        <v>0</v>
      </c>
      <c r="O75">
        <f t="shared" ref="O75:AV82" si="8">O39+O4</f>
        <v>0</v>
      </c>
      <c r="P75">
        <f t="shared" si="8"/>
        <v>0</v>
      </c>
      <c r="Q75">
        <f t="shared" si="8"/>
        <v>0</v>
      </c>
      <c r="R75">
        <f t="shared" si="8"/>
        <v>0</v>
      </c>
      <c r="S75">
        <f t="shared" si="8"/>
        <v>0</v>
      </c>
      <c r="T75">
        <f t="shared" si="8"/>
        <v>0</v>
      </c>
      <c r="U75">
        <f t="shared" si="8"/>
        <v>0</v>
      </c>
      <c r="V75">
        <f t="shared" si="8"/>
        <v>0</v>
      </c>
      <c r="W75">
        <f t="shared" si="8"/>
        <v>0</v>
      </c>
      <c r="X75">
        <f t="shared" si="8"/>
        <v>0</v>
      </c>
      <c r="Y75">
        <f t="shared" si="8"/>
        <v>0</v>
      </c>
      <c r="Z75">
        <f t="shared" si="8"/>
        <v>0</v>
      </c>
      <c r="AA75">
        <f t="shared" si="8"/>
        <v>0</v>
      </c>
      <c r="AB75">
        <f t="shared" si="8"/>
        <v>0</v>
      </c>
      <c r="AC75">
        <f t="shared" si="8"/>
        <v>0</v>
      </c>
      <c r="AD75">
        <f t="shared" si="8"/>
        <v>0</v>
      </c>
      <c r="AE75">
        <f t="shared" si="8"/>
        <v>0</v>
      </c>
      <c r="AF75">
        <f t="shared" si="8"/>
        <v>0</v>
      </c>
      <c r="AG75">
        <f t="shared" si="8"/>
        <v>0</v>
      </c>
      <c r="AH75">
        <f t="shared" si="8"/>
        <v>0</v>
      </c>
      <c r="AI75">
        <f t="shared" si="8"/>
        <v>0</v>
      </c>
      <c r="AJ75">
        <f t="shared" si="8"/>
        <v>0</v>
      </c>
      <c r="AK75">
        <f t="shared" si="8"/>
        <v>0</v>
      </c>
      <c r="AL75">
        <f t="shared" si="8"/>
        <v>0</v>
      </c>
      <c r="AM75">
        <f t="shared" si="8"/>
        <v>1</v>
      </c>
      <c r="AN75">
        <f t="shared" si="8"/>
        <v>0</v>
      </c>
      <c r="AO75">
        <f t="shared" si="8"/>
        <v>0</v>
      </c>
      <c r="AP75">
        <f t="shared" si="8"/>
        <v>0</v>
      </c>
      <c r="AQ75">
        <f t="shared" si="8"/>
        <v>0</v>
      </c>
      <c r="AR75">
        <f t="shared" si="8"/>
        <v>0</v>
      </c>
      <c r="AS75">
        <f t="shared" si="8"/>
        <v>0</v>
      </c>
      <c r="AT75">
        <f t="shared" si="8"/>
        <v>0</v>
      </c>
      <c r="AU75">
        <f t="shared" si="8"/>
        <v>0</v>
      </c>
      <c r="AV75">
        <f t="shared" si="8"/>
        <v>0</v>
      </c>
      <c r="AW75">
        <f t="shared" ref="AW75:CZ79" si="9">AW39+AW4</f>
        <v>0</v>
      </c>
      <c r="AX75">
        <f t="shared" si="9"/>
        <v>0</v>
      </c>
      <c r="AY75">
        <f t="shared" si="9"/>
        <v>0</v>
      </c>
      <c r="AZ75">
        <f t="shared" si="9"/>
        <v>0</v>
      </c>
      <c r="BA75">
        <f t="shared" si="9"/>
        <v>0</v>
      </c>
      <c r="BB75">
        <f t="shared" si="9"/>
        <v>0</v>
      </c>
      <c r="BC75">
        <f t="shared" si="9"/>
        <v>0</v>
      </c>
      <c r="BD75">
        <f t="shared" si="9"/>
        <v>0</v>
      </c>
      <c r="BE75">
        <f t="shared" si="9"/>
        <v>0</v>
      </c>
      <c r="BF75">
        <f t="shared" si="9"/>
        <v>0</v>
      </c>
      <c r="BG75">
        <f t="shared" si="9"/>
        <v>0</v>
      </c>
      <c r="BH75">
        <f t="shared" si="9"/>
        <v>0</v>
      </c>
      <c r="BI75">
        <f t="shared" si="9"/>
        <v>0</v>
      </c>
      <c r="BJ75">
        <f t="shared" si="9"/>
        <v>0</v>
      </c>
      <c r="BK75">
        <f t="shared" si="9"/>
        <v>0</v>
      </c>
      <c r="BL75">
        <f t="shared" si="9"/>
        <v>0</v>
      </c>
      <c r="BM75">
        <f t="shared" si="9"/>
        <v>0</v>
      </c>
      <c r="BN75">
        <f t="shared" si="9"/>
        <v>0</v>
      </c>
      <c r="BO75">
        <f t="shared" si="9"/>
        <v>0</v>
      </c>
      <c r="BP75">
        <f t="shared" si="9"/>
        <v>0</v>
      </c>
      <c r="BQ75">
        <f t="shared" si="9"/>
        <v>0</v>
      </c>
      <c r="BR75">
        <f t="shared" si="9"/>
        <v>0</v>
      </c>
      <c r="BS75">
        <f t="shared" si="9"/>
        <v>0</v>
      </c>
      <c r="BT75">
        <f t="shared" si="9"/>
        <v>0</v>
      </c>
      <c r="BU75">
        <f t="shared" si="9"/>
        <v>0</v>
      </c>
      <c r="BV75">
        <f t="shared" si="9"/>
        <v>0</v>
      </c>
      <c r="BW75">
        <f t="shared" si="9"/>
        <v>0</v>
      </c>
      <c r="BX75">
        <f t="shared" si="9"/>
        <v>0</v>
      </c>
      <c r="BY75">
        <f t="shared" si="9"/>
        <v>0</v>
      </c>
      <c r="BZ75">
        <f t="shared" si="9"/>
        <v>0</v>
      </c>
      <c r="CA75">
        <f t="shared" si="9"/>
        <v>0</v>
      </c>
      <c r="CB75">
        <f t="shared" si="9"/>
        <v>0</v>
      </c>
      <c r="CC75">
        <f t="shared" si="9"/>
        <v>0</v>
      </c>
      <c r="CD75">
        <f t="shared" si="9"/>
        <v>0</v>
      </c>
      <c r="CE75">
        <f t="shared" si="9"/>
        <v>0</v>
      </c>
      <c r="CF75">
        <f t="shared" si="9"/>
        <v>0</v>
      </c>
      <c r="CG75">
        <f t="shared" si="9"/>
        <v>0</v>
      </c>
      <c r="CH75">
        <f t="shared" si="9"/>
        <v>0</v>
      </c>
      <c r="CI75">
        <f t="shared" si="9"/>
        <v>0</v>
      </c>
      <c r="CJ75">
        <f t="shared" si="9"/>
        <v>0</v>
      </c>
      <c r="CK75">
        <f t="shared" si="9"/>
        <v>0</v>
      </c>
      <c r="CL75">
        <f t="shared" si="9"/>
        <v>0</v>
      </c>
      <c r="CM75">
        <f t="shared" si="9"/>
        <v>0</v>
      </c>
      <c r="CN75">
        <f t="shared" si="9"/>
        <v>0</v>
      </c>
      <c r="CO75">
        <f t="shared" si="9"/>
        <v>0</v>
      </c>
      <c r="CP75">
        <f t="shared" si="9"/>
        <v>0</v>
      </c>
      <c r="CQ75">
        <f t="shared" si="9"/>
        <v>0</v>
      </c>
      <c r="CR75">
        <f t="shared" si="9"/>
        <v>0</v>
      </c>
      <c r="CS75">
        <f t="shared" si="9"/>
        <v>0</v>
      </c>
      <c r="CT75">
        <f t="shared" si="9"/>
        <v>0</v>
      </c>
      <c r="CU75">
        <f t="shared" si="9"/>
        <v>0</v>
      </c>
      <c r="CV75">
        <f t="shared" si="9"/>
        <v>0</v>
      </c>
      <c r="CW75">
        <f t="shared" si="9"/>
        <v>0</v>
      </c>
      <c r="CX75">
        <f t="shared" si="9"/>
        <v>0</v>
      </c>
      <c r="CY75">
        <f t="shared" si="9"/>
        <v>0</v>
      </c>
      <c r="CZ75">
        <f t="shared" si="9"/>
        <v>0</v>
      </c>
    </row>
    <row r="76" spans="1:104" x14ac:dyDescent="0.25">
      <c r="C76" t="s">
        <v>28</v>
      </c>
      <c r="D76">
        <v>34</v>
      </c>
      <c r="E76">
        <v>66</v>
      </c>
      <c r="F76" t="s">
        <v>6</v>
      </c>
      <c r="G76" s="1">
        <f t="shared" ref="G76:G102" si="10">SUM(H76:CZ76)</f>
        <v>11</v>
      </c>
      <c r="H76">
        <f t="shared" ref="H76:M76" si="11">H40+H5</f>
        <v>0</v>
      </c>
      <c r="I76">
        <f t="shared" si="11"/>
        <v>0</v>
      </c>
      <c r="J76">
        <f t="shared" si="11"/>
        <v>0</v>
      </c>
      <c r="K76">
        <f t="shared" si="11"/>
        <v>0</v>
      </c>
      <c r="L76">
        <f t="shared" si="11"/>
        <v>0</v>
      </c>
      <c r="M76">
        <f t="shared" si="11"/>
        <v>0</v>
      </c>
      <c r="N76">
        <f t="shared" ref="N76:AC102" si="12">N40+N5</f>
        <v>0</v>
      </c>
      <c r="O76">
        <f t="shared" si="12"/>
        <v>2</v>
      </c>
      <c r="P76">
        <f t="shared" si="12"/>
        <v>7</v>
      </c>
      <c r="Q76">
        <f t="shared" si="12"/>
        <v>0</v>
      </c>
      <c r="R76">
        <f t="shared" si="12"/>
        <v>0</v>
      </c>
      <c r="S76">
        <f t="shared" si="12"/>
        <v>0</v>
      </c>
      <c r="T76">
        <f t="shared" si="12"/>
        <v>0</v>
      </c>
      <c r="U76">
        <f t="shared" si="12"/>
        <v>0</v>
      </c>
      <c r="V76">
        <f t="shared" si="12"/>
        <v>0</v>
      </c>
      <c r="W76">
        <f t="shared" si="12"/>
        <v>0</v>
      </c>
      <c r="X76">
        <f t="shared" si="12"/>
        <v>0</v>
      </c>
      <c r="Y76">
        <f t="shared" si="12"/>
        <v>0</v>
      </c>
      <c r="Z76">
        <f t="shared" si="12"/>
        <v>0</v>
      </c>
      <c r="AA76">
        <f t="shared" si="12"/>
        <v>0</v>
      </c>
      <c r="AB76">
        <f t="shared" si="12"/>
        <v>0</v>
      </c>
      <c r="AC76">
        <f t="shared" si="12"/>
        <v>0</v>
      </c>
      <c r="AD76">
        <f t="shared" si="8"/>
        <v>2</v>
      </c>
      <c r="AE76">
        <f t="shared" si="8"/>
        <v>0</v>
      </c>
      <c r="AF76">
        <f t="shared" si="8"/>
        <v>0</v>
      </c>
      <c r="AG76">
        <f t="shared" si="8"/>
        <v>0</v>
      </c>
      <c r="AH76">
        <f t="shared" si="8"/>
        <v>0</v>
      </c>
      <c r="AI76">
        <f t="shared" si="8"/>
        <v>0</v>
      </c>
      <c r="AJ76">
        <f t="shared" si="8"/>
        <v>0</v>
      </c>
      <c r="AK76">
        <f t="shared" si="8"/>
        <v>0</v>
      </c>
      <c r="AL76">
        <f t="shared" si="8"/>
        <v>0</v>
      </c>
      <c r="AM76">
        <f t="shared" si="8"/>
        <v>0</v>
      </c>
      <c r="AN76">
        <f t="shared" si="8"/>
        <v>0</v>
      </c>
      <c r="AO76">
        <f t="shared" si="8"/>
        <v>0</v>
      </c>
      <c r="AP76">
        <f t="shared" si="8"/>
        <v>0</v>
      </c>
      <c r="AQ76">
        <f t="shared" si="8"/>
        <v>0</v>
      </c>
      <c r="AR76">
        <f t="shared" si="8"/>
        <v>0</v>
      </c>
      <c r="AS76">
        <f t="shared" si="8"/>
        <v>0</v>
      </c>
      <c r="AT76">
        <f t="shared" si="8"/>
        <v>0</v>
      </c>
      <c r="AU76">
        <f t="shared" si="8"/>
        <v>0</v>
      </c>
      <c r="AV76">
        <f t="shared" si="8"/>
        <v>0</v>
      </c>
      <c r="AW76">
        <f t="shared" ref="AW76:BL76" si="13">AW40+AW5</f>
        <v>0</v>
      </c>
      <c r="AX76">
        <f t="shared" si="13"/>
        <v>0</v>
      </c>
      <c r="AY76">
        <f t="shared" si="13"/>
        <v>0</v>
      </c>
      <c r="AZ76">
        <f t="shared" si="13"/>
        <v>0</v>
      </c>
      <c r="BA76">
        <f t="shared" si="13"/>
        <v>0</v>
      </c>
      <c r="BB76">
        <f t="shared" si="13"/>
        <v>0</v>
      </c>
      <c r="BC76">
        <f t="shared" si="13"/>
        <v>0</v>
      </c>
      <c r="BD76">
        <f t="shared" si="13"/>
        <v>0</v>
      </c>
      <c r="BE76">
        <f t="shared" si="13"/>
        <v>0</v>
      </c>
      <c r="BF76">
        <f t="shared" si="13"/>
        <v>0</v>
      </c>
      <c r="BG76">
        <f t="shared" si="13"/>
        <v>0</v>
      </c>
      <c r="BH76">
        <f t="shared" si="13"/>
        <v>0</v>
      </c>
      <c r="BI76">
        <f t="shared" si="13"/>
        <v>0</v>
      </c>
      <c r="BJ76">
        <f t="shared" si="13"/>
        <v>0</v>
      </c>
      <c r="BK76">
        <f t="shared" si="13"/>
        <v>0</v>
      </c>
      <c r="BL76">
        <f t="shared" si="13"/>
        <v>0</v>
      </c>
      <c r="BM76">
        <f t="shared" si="9"/>
        <v>0</v>
      </c>
      <c r="BN76">
        <f t="shared" si="9"/>
        <v>0</v>
      </c>
      <c r="BO76">
        <f t="shared" si="9"/>
        <v>0</v>
      </c>
      <c r="BP76">
        <f t="shared" si="9"/>
        <v>0</v>
      </c>
      <c r="BQ76">
        <f t="shared" si="9"/>
        <v>0</v>
      </c>
      <c r="BR76">
        <f t="shared" si="9"/>
        <v>0</v>
      </c>
      <c r="BS76">
        <f t="shared" si="9"/>
        <v>0</v>
      </c>
      <c r="BT76">
        <f t="shared" si="9"/>
        <v>0</v>
      </c>
      <c r="BU76">
        <f t="shared" si="9"/>
        <v>0</v>
      </c>
      <c r="BV76">
        <f t="shared" si="9"/>
        <v>0</v>
      </c>
      <c r="BW76">
        <f t="shared" si="9"/>
        <v>0</v>
      </c>
      <c r="BX76">
        <f t="shared" si="9"/>
        <v>0</v>
      </c>
      <c r="BY76">
        <f t="shared" si="9"/>
        <v>0</v>
      </c>
      <c r="BZ76">
        <f t="shared" si="9"/>
        <v>0</v>
      </c>
      <c r="CA76">
        <f t="shared" si="9"/>
        <v>0</v>
      </c>
      <c r="CB76">
        <f t="shared" si="9"/>
        <v>0</v>
      </c>
      <c r="CC76">
        <f t="shared" si="9"/>
        <v>0</v>
      </c>
      <c r="CD76">
        <f t="shared" si="9"/>
        <v>0</v>
      </c>
      <c r="CE76">
        <f t="shared" si="9"/>
        <v>0</v>
      </c>
      <c r="CF76">
        <f t="shared" si="9"/>
        <v>0</v>
      </c>
      <c r="CG76">
        <f t="shared" si="9"/>
        <v>0</v>
      </c>
      <c r="CH76">
        <f t="shared" si="9"/>
        <v>0</v>
      </c>
      <c r="CI76">
        <f t="shared" si="9"/>
        <v>0</v>
      </c>
      <c r="CJ76">
        <f t="shared" si="9"/>
        <v>0</v>
      </c>
      <c r="CK76">
        <f t="shared" si="9"/>
        <v>0</v>
      </c>
      <c r="CL76">
        <f t="shared" si="9"/>
        <v>0</v>
      </c>
      <c r="CM76">
        <f t="shared" si="9"/>
        <v>0</v>
      </c>
      <c r="CN76">
        <f t="shared" si="9"/>
        <v>0</v>
      </c>
      <c r="CO76">
        <f t="shared" si="9"/>
        <v>0</v>
      </c>
      <c r="CP76">
        <f t="shared" si="9"/>
        <v>0</v>
      </c>
      <c r="CQ76">
        <f t="shared" si="9"/>
        <v>0</v>
      </c>
      <c r="CR76">
        <f t="shared" si="9"/>
        <v>0</v>
      </c>
      <c r="CS76">
        <f t="shared" si="9"/>
        <v>0</v>
      </c>
      <c r="CT76">
        <f t="shared" si="9"/>
        <v>0</v>
      </c>
      <c r="CU76">
        <f t="shared" si="9"/>
        <v>0</v>
      </c>
      <c r="CV76">
        <f t="shared" si="9"/>
        <v>0</v>
      </c>
      <c r="CW76">
        <f t="shared" si="9"/>
        <v>0</v>
      </c>
      <c r="CX76">
        <f t="shared" si="9"/>
        <v>0</v>
      </c>
      <c r="CY76">
        <f t="shared" si="9"/>
        <v>0</v>
      </c>
      <c r="CZ76">
        <f t="shared" si="9"/>
        <v>0</v>
      </c>
    </row>
    <row r="77" spans="1:104" x14ac:dyDescent="0.25">
      <c r="C77" t="s">
        <v>29</v>
      </c>
      <c r="D77">
        <v>67</v>
      </c>
      <c r="E77">
        <v>132</v>
      </c>
      <c r="F77" t="s">
        <v>6</v>
      </c>
      <c r="G77" s="1">
        <f t="shared" si="10"/>
        <v>402</v>
      </c>
      <c r="H77">
        <f t="shared" ref="H77:M77" si="14">H41+H6</f>
        <v>5</v>
      </c>
      <c r="I77">
        <f t="shared" si="14"/>
        <v>3</v>
      </c>
      <c r="J77">
        <f t="shared" si="14"/>
        <v>5</v>
      </c>
      <c r="K77">
        <f t="shared" si="14"/>
        <v>11</v>
      </c>
      <c r="L77">
        <f t="shared" si="14"/>
        <v>0</v>
      </c>
      <c r="M77">
        <f t="shared" si="14"/>
        <v>9</v>
      </c>
      <c r="N77">
        <f t="shared" si="12"/>
        <v>38</v>
      </c>
      <c r="O77">
        <f t="shared" si="8"/>
        <v>29</v>
      </c>
      <c r="P77">
        <f t="shared" si="8"/>
        <v>28</v>
      </c>
      <c r="Q77">
        <f t="shared" si="8"/>
        <v>24</v>
      </c>
      <c r="R77">
        <f t="shared" si="8"/>
        <v>47</v>
      </c>
      <c r="S77">
        <f t="shared" si="8"/>
        <v>54</v>
      </c>
      <c r="T77">
        <f t="shared" si="8"/>
        <v>26</v>
      </c>
      <c r="U77">
        <f t="shared" si="8"/>
        <v>17</v>
      </c>
      <c r="V77">
        <f t="shared" si="8"/>
        <v>16</v>
      </c>
      <c r="W77">
        <f t="shared" si="8"/>
        <v>15</v>
      </c>
      <c r="X77">
        <f t="shared" si="8"/>
        <v>2</v>
      </c>
      <c r="Y77">
        <f t="shared" si="8"/>
        <v>4</v>
      </c>
      <c r="Z77">
        <f t="shared" si="8"/>
        <v>4</v>
      </c>
      <c r="AA77">
        <f t="shared" si="8"/>
        <v>7</v>
      </c>
      <c r="AB77">
        <f t="shared" si="8"/>
        <v>2</v>
      </c>
      <c r="AC77">
        <f t="shared" si="8"/>
        <v>5</v>
      </c>
      <c r="AD77">
        <f t="shared" si="8"/>
        <v>11</v>
      </c>
      <c r="AE77">
        <f t="shared" si="8"/>
        <v>3</v>
      </c>
      <c r="AF77">
        <f t="shared" si="8"/>
        <v>1</v>
      </c>
      <c r="AG77">
        <f t="shared" si="8"/>
        <v>4</v>
      </c>
      <c r="AH77">
        <f t="shared" si="8"/>
        <v>1</v>
      </c>
      <c r="AI77">
        <f t="shared" si="8"/>
        <v>0</v>
      </c>
      <c r="AJ77">
        <f t="shared" si="8"/>
        <v>3</v>
      </c>
      <c r="AK77">
        <f t="shared" si="8"/>
        <v>3</v>
      </c>
      <c r="AL77">
        <f t="shared" si="8"/>
        <v>0</v>
      </c>
      <c r="AM77">
        <f t="shared" si="8"/>
        <v>4</v>
      </c>
      <c r="AN77">
        <f t="shared" si="8"/>
        <v>4</v>
      </c>
      <c r="AO77">
        <f t="shared" si="8"/>
        <v>3</v>
      </c>
      <c r="AP77">
        <f t="shared" si="8"/>
        <v>8</v>
      </c>
      <c r="AQ77">
        <f t="shared" si="8"/>
        <v>2</v>
      </c>
      <c r="AR77">
        <f t="shared" si="8"/>
        <v>1</v>
      </c>
      <c r="AS77">
        <f t="shared" si="8"/>
        <v>2</v>
      </c>
      <c r="AT77">
        <f t="shared" si="8"/>
        <v>1</v>
      </c>
      <c r="AU77">
        <f t="shared" si="8"/>
        <v>0</v>
      </c>
      <c r="AV77">
        <f t="shared" si="8"/>
        <v>0</v>
      </c>
      <c r="AW77">
        <f t="shared" ref="AW77" si="15">AW41+AW6</f>
        <v>0</v>
      </c>
      <c r="AX77">
        <f t="shared" si="9"/>
        <v>0</v>
      </c>
      <c r="AY77">
        <f t="shared" si="9"/>
        <v>0</v>
      </c>
      <c r="AZ77">
        <f t="shared" si="9"/>
        <v>0</v>
      </c>
      <c r="BA77">
        <f t="shared" si="9"/>
        <v>0</v>
      </c>
      <c r="BB77">
        <f t="shared" si="9"/>
        <v>0</v>
      </c>
      <c r="BC77">
        <f t="shared" si="9"/>
        <v>0</v>
      </c>
      <c r="BD77">
        <f t="shared" si="9"/>
        <v>0</v>
      </c>
      <c r="BE77">
        <f t="shared" si="9"/>
        <v>0</v>
      </c>
      <c r="BF77">
        <f t="shared" si="9"/>
        <v>0</v>
      </c>
      <c r="BG77">
        <f t="shared" si="9"/>
        <v>0</v>
      </c>
      <c r="BH77">
        <f t="shared" si="9"/>
        <v>0</v>
      </c>
      <c r="BI77">
        <f t="shared" si="9"/>
        <v>0</v>
      </c>
      <c r="BJ77">
        <f t="shared" si="9"/>
        <v>0</v>
      </c>
      <c r="BK77">
        <f t="shared" si="9"/>
        <v>0</v>
      </c>
      <c r="BL77">
        <f t="shared" si="9"/>
        <v>0</v>
      </c>
      <c r="BM77">
        <f t="shared" si="9"/>
        <v>0</v>
      </c>
      <c r="BN77">
        <f t="shared" si="9"/>
        <v>0</v>
      </c>
      <c r="BO77">
        <f t="shared" si="9"/>
        <v>0</v>
      </c>
      <c r="BP77">
        <f t="shared" si="9"/>
        <v>0</v>
      </c>
      <c r="BQ77">
        <f t="shared" si="9"/>
        <v>0</v>
      </c>
      <c r="BR77">
        <f t="shared" si="9"/>
        <v>0</v>
      </c>
      <c r="BS77">
        <f t="shared" si="9"/>
        <v>0</v>
      </c>
      <c r="BT77">
        <f t="shared" si="9"/>
        <v>0</v>
      </c>
      <c r="BU77">
        <f t="shared" si="9"/>
        <v>0</v>
      </c>
      <c r="BV77">
        <f t="shared" si="9"/>
        <v>0</v>
      </c>
      <c r="BW77">
        <f t="shared" si="9"/>
        <v>0</v>
      </c>
      <c r="BX77">
        <f t="shared" si="9"/>
        <v>0</v>
      </c>
      <c r="BY77">
        <f t="shared" si="9"/>
        <v>0</v>
      </c>
      <c r="BZ77">
        <f t="shared" si="9"/>
        <v>0</v>
      </c>
      <c r="CA77">
        <f t="shared" si="9"/>
        <v>0</v>
      </c>
      <c r="CB77">
        <f t="shared" si="9"/>
        <v>0</v>
      </c>
      <c r="CC77">
        <f t="shared" si="9"/>
        <v>0</v>
      </c>
      <c r="CD77">
        <f t="shared" si="9"/>
        <v>0</v>
      </c>
      <c r="CE77">
        <f t="shared" si="9"/>
        <v>0</v>
      </c>
      <c r="CF77">
        <f t="shared" si="9"/>
        <v>0</v>
      </c>
      <c r="CG77">
        <f t="shared" si="9"/>
        <v>0</v>
      </c>
      <c r="CH77">
        <f t="shared" si="9"/>
        <v>0</v>
      </c>
      <c r="CI77">
        <f t="shared" si="9"/>
        <v>0</v>
      </c>
      <c r="CJ77">
        <f t="shared" si="9"/>
        <v>0</v>
      </c>
      <c r="CK77">
        <f t="shared" si="9"/>
        <v>0</v>
      </c>
      <c r="CL77">
        <f t="shared" si="9"/>
        <v>0</v>
      </c>
      <c r="CM77">
        <f t="shared" si="9"/>
        <v>0</v>
      </c>
      <c r="CN77">
        <f t="shared" si="9"/>
        <v>0</v>
      </c>
      <c r="CO77">
        <f t="shared" si="9"/>
        <v>0</v>
      </c>
      <c r="CP77">
        <f t="shared" si="9"/>
        <v>0</v>
      </c>
      <c r="CQ77">
        <f t="shared" si="9"/>
        <v>0</v>
      </c>
      <c r="CR77">
        <f t="shared" si="9"/>
        <v>0</v>
      </c>
      <c r="CS77">
        <f t="shared" si="9"/>
        <v>0</v>
      </c>
      <c r="CT77">
        <f t="shared" si="9"/>
        <v>0</v>
      </c>
      <c r="CU77">
        <f t="shared" si="9"/>
        <v>0</v>
      </c>
      <c r="CV77">
        <f t="shared" si="9"/>
        <v>0</v>
      </c>
      <c r="CW77">
        <f t="shared" si="9"/>
        <v>0</v>
      </c>
      <c r="CX77">
        <f t="shared" si="9"/>
        <v>0</v>
      </c>
      <c r="CY77">
        <f t="shared" si="9"/>
        <v>0</v>
      </c>
      <c r="CZ77">
        <f t="shared" si="9"/>
        <v>0</v>
      </c>
    </row>
    <row r="78" spans="1:104" x14ac:dyDescent="0.25">
      <c r="C78" t="s">
        <v>30</v>
      </c>
      <c r="D78">
        <v>133</v>
      </c>
      <c r="E78">
        <v>275</v>
      </c>
      <c r="F78" t="s">
        <v>6</v>
      </c>
      <c r="G78" s="1">
        <f t="shared" si="10"/>
        <v>346</v>
      </c>
      <c r="H78">
        <f t="shared" ref="H78:M78" si="16">H42+H7</f>
        <v>1</v>
      </c>
      <c r="I78">
        <f t="shared" si="16"/>
        <v>0</v>
      </c>
      <c r="J78">
        <f t="shared" si="16"/>
        <v>1</v>
      </c>
      <c r="K78">
        <f t="shared" si="16"/>
        <v>0</v>
      </c>
      <c r="L78">
        <f t="shared" si="16"/>
        <v>3</v>
      </c>
      <c r="M78">
        <f t="shared" si="16"/>
        <v>14</v>
      </c>
      <c r="N78">
        <f t="shared" si="12"/>
        <v>17</v>
      </c>
      <c r="O78">
        <f t="shared" si="8"/>
        <v>27</v>
      </c>
      <c r="P78">
        <f t="shared" si="8"/>
        <v>30</v>
      </c>
      <c r="Q78">
        <f t="shared" si="8"/>
        <v>6</v>
      </c>
      <c r="R78">
        <f t="shared" si="8"/>
        <v>15</v>
      </c>
      <c r="S78">
        <f t="shared" si="8"/>
        <v>35</v>
      </c>
      <c r="T78">
        <f t="shared" si="8"/>
        <v>43</v>
      </c>
      <c r="U78">
        <f t="shared" si="8"/>
        <v>31</v>
      </c>
      <c r="V78">
        <f t="shared" si="8"/>
        <v>27</v>
      </c>
      <c r="W78">
        <f t="shared" si="8"/>
        <v>14</v>
      </c>
      <c r="X78">
        <f t="shared" si="8"/>
        <v>5</v>
      </c>
      <c r="Y78">
        <f t="shared" si="8"/>
        <v>10</v>
      </c>
      <c r="Z78">
        <f t="shared" si="8"/>
        <v>12</v>
      </c>
      <c r="AA78">
        <f t="shared" si="8"/>
        <v>2</v>
      </c>
      <c r="AB78">
        <f t="shared" si="8"/>
        <v>3</v>
      </c>
      <c r="AC78">
        <f t="shared" si="8"/>
        <v>4</v>
      </c>
      <c r="AD78">
        <f t="shared" si="8"/>
        <v>12</v>
      </c>
      <c r="AE78">
        <f t="shared" si="8"/>
        <v>0</v>
      </c>
      <c r="AF78">
        <f t="shared" si="8"/>
        <v>3</v>
      </c>
      <c r="AG78">
        <f t="shared" si="8"/>
        <v>2</v>
      </c>
      <c r="AH78">
        <f t="shared" si="8"/>
        <v>4</v>
      </c>
      <c r="AI78">
        <f t="shared" si="8"/>
        <v>12</v>
      </c>
      <c r="AJ78">
        <f t="shared" si="8"/>
        <v>2</v>
      </c>
      <c r="AK78">
        <f t="shared" si="8"/>
        <v>0</v>
      </c>
      <c r="AL78">
        <f t="shared" si="8"/>
        <v>0</v>
      </c>
      <c r="AM78">
        <f t="shared" si="8"/>
        <v>6</v>
      </c>
      <c r="AN78">
        <f t="shared" si="8"/>
        <v>1</v>
      </c>
      <c r="AO78">
        <f t="shared" si="8"/>
        <v>0</v>
      </c>
      <c r="AP78">
        <f t="shared" si="8"/>
        <v>1</v>
      </c>
      <c r="AQ78">
        <f t="shared" si="8"/>
        <v>3</v>
      </c>
      <c r="AR78">
        <f t="shared" si="8"/>
        <v>0</v>
      </c>
      <c r="AS78">
        <f t="shared" si="8"/>
        <v>0</v>
      </c>
      <c r="AT78">
        <f t="shared" si="8"/>
        <v>0</v>
      </c>
      <c r="AU78">
        <f t="shared" si="8"/>
        <v>0</v>
      </c>
      <c r="AV78">
        <f t="shared" si="8"/>
        <v>0</v>
      </c>
      <c r="AW78">
        <f t="shared" ref="AW78" si="17">AW42+AW7</f>
        <v>0</v>
      </c>
      <c r="AX78">
        <f t="shared" si="9"/>
        <v>0</v>
      </c>
      <c r="AY78">
        <f t="shared" si="9"/>
        <v>0</v>
      </c>
      <c r="AZ78">
        <f t="shared" si="9"/>
        <v>0</v>
      </c>
      <c r="BA78">
        <f t="shared" si="9"/>
        <v>0</v>
      </c>
      <c r="BB78">
        <f t="shared" si="9"/>
        <v>0</v>
      </c>
      <c r="BC78">
        <f t="shared" si="9"/>
        <v>0</v>
      </c>
      <c r="BD78">
        <f t="shared" si="9"/>
        <v>0</v>
      </c>
      <c r="BE78">
        <f t="shared" si="9"/>
        <v>0</v>
      </c>
      <c r="BF78">
        <f t="shared" si="9"/>
        <v>0</v>
      </c>
      <c r="BG78">
        <f t="shared" si="9"/>
        <v>0</v>
      </c>
      <c r="BH78">
        <f t="shared" si="9"/>
        <v>0</v>
      </c>
      <c r="BI78">
        <f t="shared" si="9"/>
        <v>0</v>
      </c>
      <c r="BJ78">
        <f t="shared" si="9"/>
        <v>0</v>
      </c>
      <c r="BK78">
        <f t="shared" si="9"/>
        <v>0</v>
      </c>
      <c r="BL78">
        <f t="shared" si="9"/>
        <v>0</v>
      </c>
      <c r="BM78">
        <f t="shared" si="9"/>
        <v>0</v>
      </c>
      <c r="BN78">
        <f t="shared" si="9"/>
        <v>0</v>
      </c>
      <c r="BO78">
        <f t="shared" si="9"/>
        <v>0</v>
      </c>
      <c r="BP78">
        <f t="shared" si="9"/>
        <v>0</v>
      </c>
      <c r="BQ78">
        <f t="shared" si="9"/>
        <v>0</v>
      </c>
      <c r="BR78">
        <f t="shared" si="9"/>
        <v>0</v>
      </c>
      <c r="BS78">
        <f t="shared" si="9"/>
        <v>0</v>
      </c>
      <c r="BT78">
        <f t="shared" si="9"/>
        <v>0</v>
      </c>
      <c r="BU78">
        <f t="shared" si="9"/>
        <v>0</v>
      </c>
      <c r="BV78">
        <f t="shared" si="9"/>
        <v>0</v>
      </c>
      <c r="BW78">
        <f t="shared" si="9"/>
        <v>0</v>
      </c>
      <c r="BX78">
        <f t="shared" si="9"/>
        <v>0</v>
      </c>
      <c r="BY78">
        <f t="shared" si="9"/>
        <v>0</v>
      </c>
      <c r="BZ78">
        <f t="shared" si="9"/>
        <v>0</v>
      </c>
      <c r="CA78">
        <f t="shared" si="9"/>
        <v>0</v>
      </c>
      <c r="CB78">
        <f t="shared" si="9"/>
        <v>0</v>
      </c>
      <c r="CC78">
        <f t="shared" si="9"/>
        <v>0</v>
      </c>
      <c r="CD78">
        <f t="shared" si="9"/>
        <v>0</v>
      </c>
      <c r="CE78">
        <f t="shared" si="9"/>
        <v>0</v>
      </c>
      <c r="CF78">
        <f t="shared" si="9"/>
        <v>0</v>
      </c>
      <c r="CG78">
        <f t="shared" si="9"/>
        <v>0</v>
      </c>
      <c r="CH78">
        <f t="shared" si="9"/>
        <v>0</v>
      </c>
      <c r="CI78">
        <f t="shared" si="9"/>
        <v>0</v>
      </c>
      <c r="CJ78">
        <f t="shared" si="9"/>
        <v>0</v>
      </c>
      <c r="CK78">
        <f t="shared" si="9"/>
        <v>0</v>
      </c>
      <c r="CL78">
        <f t="shared" si="9"/>
        <v>0</v>
      </c>
      <c r="CM78">
        <f t="shared" si="9"/>
        <v>0</v>
      </c>
      <c r="CN78">
        <f t="shared" si="9"/>
        <v>0</v>
      </c>
      <c r="CO78">
        <f t="shared" si="9"/>
        <v>0</v>
      </c>
      <c r="CP78">
        <f t="shared" si="9"/>
        <v>0</v>
      </c>
      <c r="CQ78">
        <f t="shared" si="9"/>
        <v>0</v>
      </c>
      <c r="CR78">
        <f t="shared" si="9"/>
        <v>0</v>
      </c>
      <c r="CS78">
        <f t="shared" si="9"/>
        <v>0</v>
      </c>
      <c r="CT78">
        <f t="shared" si="9"/>
        <v>0</v>
      </c>
      <c r="CU78">
        <f t="shared" si="9"/>
        <v>0</v>
      </c>
      <c r="CV78">
        <f t="shared" si="9"/>
        <v>0</v>
      </c>
      <c r="CW78">
        <f t="shared" si="9"/>
        <v>0</v>
      </c>
      <c r="CX78">
        <f t="shared" si="9"/>
        <v>0</v>
      </c>
      <c r="CY78">
        <f t="shared" si="9"/>
        <v>0</v>
      </c>
      <c r="CZ78">
        <f t="shared" si="9"/>
        <v>0</v>
      </c>
    </row>
    <row r="79" spans="1:104" x14ac:dyDescent="0.25">
      <c r="C79" t="s">
        <v>31</v>
      </c>
      <c r="D79">
        <v>276</v>
      </c>
      <c r="E79">
        <v>330</v>
      </c>
      <c r="F79" t="s">
        <v>6</v>
      </c>
      <c r="G79" s="1">
        <f t="shared" si="10"/>
        <v>8</v>
      </c>
      <c r="H79">
        <f t="shared" ref="H79:M79" si="18">H43+H8</f>
        <v>0</v>
      </c>
      <c r="I79">
        <f t="shared" si="18"/>
        <v>0</v>
      </c>
      <c r="J79">
        <f t="shared" si="18"/>
        <v>0</v>
      </c>
      <c r="K79">
        <f t="shared" si="18"/>
        <v>0</v>
      </c>
      <c r="L79">
        <f t="shared" si="18"/>
        <v>0</v>
      </c>
      <c r="M79">
        <f t="shared" si="18"/>
        <v>0</v>
      </c>
      <c r="N79">
        <f t="shared" si="12"/>
        <v>0</v>
      </c>
      <c r="O79">
        <f t="shared" si="8"/>
        <v>0</v>
      </c>
      <c r="P79">
        <f t="shared" si="8"/>
        <v>3</v>
      </c>
      <c r="Q79">
        <f t="shared" si="8"/>
        <v>0</v>
      </c>
      <c r="R79">
        <f t="shared" si="8"/>
        <v>0</v>
      </c>
      <c r="S79">
        <f t="shared" si="8"/>
        <v>0</v>
      </c>
      <c r="T79">
        <f t="shared" si="8"/>
        <v>1</v>
      </c>
      <c r="U79">
        <f t="shared" si="8"/>
        <v>0</v>
      </c>
      <c r="V79">
        <f t="shared" si="8"/>
        <v>0</v>
      </c>
      <c r="W79">
        <f t="shared" si="8"/>
        <v>4</v>
      </c>
      <c r="X79">
        <f t="shared" si="8"/>
        <v>0</v>
      </c>
      <c r="Y79">
        <f t="shared" si="8"/>
        <v>0</v>
      </c>
      <c r="Z79">
        <f t="shared" si="8"/>
        <v>0</v>
      </c>
      <c r="AA79">
        <f t="shared" si="8"/>
        <v>0</v>
      </c>
      <c r="AB79">
        <f t="shared" si="8"/>
        <v>0</v>
      </c>
      <c r="AC79">
        <f t="shared" si="8"/>
        <v>0</v>
      </c>
      <c r="AD79">
        <f t="shared" si="8"/>
        <v>0</v>
      </c>
      <c r="AE79">
        <f t="shared" si="8"/>
        <v>0</v>
      </c>
      <c r="AF79">
        <f t="shared" si="8"/>
        <v>0</v>
      </c>
      <c r="AG79">
        <f t="shared" si="8"/>
        <v>0</v>
      </c>
      <c r="AH79">
        <f t="shared" si="8"/>
        <v>0</v>
      </c>
      <c r="AI79">
        <f t="shared" si="8"/>
        <v>0</v>
      </c>
      <c r="AJ79">
        <f t="shared" si="8"/>
        <v>0</v>
      </c>
      <c r="AK79">
        <f t="shared" si="8"/>
        <v>0</v>
      </c>
      <c r="AL79">
        <f t="shared" si="8"/>
        <v>0</v>
      </c>
      <c r="AM79">
        <f t="shared" si="8"/>
        <v>0</v>
      </c>
      <c r="AN79">
        <f t="shared" si="8"/>
        <v>0</v>
      </c>
      <c r="AO79">
        <f t="shared" si="8"/>
        <v>0</v>
      </c>
      <c r="AP79">
        <f t="shared" si="8"/>
        <v>0</v>
      </c>
      <c r="AQ79">
        <f t="shared" si="8"/>
        <v>0</v>
      </c>
      <c r="AR79">
        <f t="shared" si="8"/>
        <v>0</v>
      </c>
      <c r="AS79">
        <f t="shared" si="8"/>
        <v>0</v>
      </c>
      <c r="AT79">
        <f t="shared" si="8"/>
        <v>0</v>
      </c>
      <c r="AU79">
        <f t="shared" si="8"/>
        <v>0</v>
      </c>
      <c r="AV79">
        <f t="shared" si="8"/>
        <v>0</v>
      </c>
      <c r="AW79">
        <f t="shared" ref="AW79" si="19">AW43+AW8</f>
        <v>0</v>
      </c>
      <c r="AX79">
        <f t="shared" si="9"/>
        <v>0</v>
      </c>
      <c r="AY79">
        <f t="shared" si="9"/>
        <v>0</v>
      </c>
      <c r="AZ79">
        <f t="shared" si="9"/>
        <v>0</v>
      </c>
      <c r="BA79">
        <f t="shared" si="9"/>
        <v>0</v>
      </c>
      <c r="BB79">
        <f t="shared" si="9"/>
        <v>0</v>
      </c>
      <c r="BC79">
        <f t="shared" si="9"/>
        <v>0</v>
      </c>
      <c r="BD79">
        <f t="shared" si="9"/>
        <v>0</v>
      </c>
      <c r="BE79">
        <f t="shared" si="9"/>
        <v>0</v>
      </c>
      <c r="BF79">
        <f t="shared" si="9"/>
        <v>0</v>
      </c>
      <c r="BG79">
        <f t="shared" si="9"/>
        <v>0</v>
      </c>
      <c r="BH79">
        <f t="shared" si="9"/>
        <v>0</v>
      </c>
      <c r="BI79">
        <f t="shared" si="9"/>
        <v>0</v>
      </c>
      <c r="BJ79">
        <f t="shared" si="9"/>
        <v>0</v>
      </c>
      <c r="BK79">
        <f t="shared" si="9"/>
        <v>0</v>
      </c>
      <c r="BL79">
        <f t="shared" si="9"/>
        <v>0</v>
      </c>
      <c r="BM79">
        <f t="shared" si="9"/>
        <v>0</v>
      </c>
      <c r="BN79">
        <f t="shared" si="9"/>
        <v>0</v>
      </c>
      <c r="BO79">
        <f t="shared" si="9"/>
        <v>0</v>
      </c>
      <c r="BP79">
        <f t="shared" si="9"/>
        <v>0</v>
      </c>
      <c r="BQ79">
        <f t="shared" si="9"/>
        <v>0</v>
      </c>
      <c r="BR79">
        <f t="shared" si="9"/>
        <v>0</v>
      </c>
      <c r="BS79">
        <f t="shared" si="9"/>
        <v>0</v>
      </c>
      <c r="BT79">
        <f t="shared" si="9"/>
        <v>0</v>
      </c>
      <c r="BU79">
        <f t="shared" si="9"/>
        <v>0</v>
      </c>
      <c r="BV79">
        <f t="shared" si="9"/>
        <v>0</v>
      </c>
      <c r="BW79">
        <f t="shared" si="9"/>
        <v>0</v>
      </c>
      <c r="BX79">
        <f t="shared" si="9"/>
        <v>0</v>
      </c>
      <c r="BY79">
        <f t="shared" si="9"/>
        <v>0</v>
      </c>
      <c r="BZ79">
        <f t="shared" si="9"/>
        <v>0</v>
      </c>
      <c r="CA79">
        <f t="shared" si="9"/>
        <v>0</v>
      </c>
      <c r="CB79">
        <f t="shared" si="9"/>
        <v>0</v>
      </c>
      <c r="CC79">
        <f t="shared" si="9"/>
        <v>0</v>
      </c>
      <c r="CD79">
        <f t="shared" si="9"/>
        <v>0</v>
      </c>
      <c r="CE79">
        <f t="shared" si="9"/>
        <v>0</v>
      </c>
      <c r="CF79">
        <f t="shared" si="9"/>
        <v>0</v>
      </c>
      <c r="CG79">
        <f t="shared" si="9"/>
        <v>0</v>
      </c>
      <c r="CH79">
        <f t="shared" si="9"/>
        <v>0</v>
      </c>
      <c r="CI79">
        <f t="shared" si="9"/>
        <v>0</v>
      </c>
      <c r="CJ79">
        <f t="shared" si="9"/>
        <v>0</v>
      </c>
      <c r="CK79">
        <f t="shared" si="9"/>
        <v>0</v>
      </c>
      <c r="CL79">
        <f t="shared" si="9"/>
        <v>0</v>
      </c>
      <c r="CM79">
        <f t="shared" si="9"/>
        <v>0</v>
      </c>
      <c r="CN79">
        <f t="shared" si="9"/>
        <v>0</v>
      </c>
      <c r="CO79">
        <f t="shared" si="9"/>
        <v>0</v>
      </c>
      <c r="CP79">
        <f t="shared" si="9"/>
        <v>0</v>
      </c>
      <c r="CQ79">
        <f t="shared" si="9"/>
        <v>0</v>
      </c>
      <c r="CR79">
        <f t="shared" si="9"/>
        <v>0</v>
      </c>
      <c r="CS79">
        <f t="shared" si="9"/>
        <v>0</v>
      </c>
      <c r="CT79">
        <f t="shared" si="9"/>
        <v>0</v>
      </c>
      <c r="CU79">
        <f t="shared" ref="AX79:CZ84" si="20">CU43+CU8</f>
        <v>0</v>
      </c>
      <c r="CV79">
        <f t="shared" si="20"/>
        <v>0</v>
      </c>
      <c r="CW79">
        <f t="shared" si="20"/>
        <v>0</v>
      </c>
      <c r="CX79">
        <f t="shared" si="20"/>
        <v>0</v>
      </c>
      <c r="CY79">
        <f t="shared" si="20"/>
        <v>0</v>
      </c>
      <c r="CZ79">
        <f t="shared" si="20"/>
        <v>0</v>
      </c>
    </row>
    <row r="80" spans="1:104" x14ac:dyDescent="0.25">
      <c r="C80" t="s">
        <v>32</v>
      </c>
      <c r="D80">
        <v>331</v>
      </c>
      <c r="E80">
        <v>500</v>
      </c>
      <c r="F80" t="s">
        <v>6</v>
      </c>
      <c r="G80" s="1">
        <f t="shared" si="10"/>
        <v>0</v>
      </c>
      <c r="H80">
        <f t="shared" ref="H80:M80" si="21">H44+H9</f>
        <v>0</v>
      </c>
      <c r="I80">
        <f t="shared" si="21"/>
        <v>0</v>
      </c>
      <c r="J80">
        <f t="shared" si="21"/>
        <v>0</v>
      </c>
      <c r="K80">
        <f t="shared" si="21"/>
        <v>0</v>
      </c>
      <c r="L80">
        <f t="shared" si="21"/>
        <v>0</v>
      </c>
      <c r="M80">
        <f t="shared" si="21"/>
        <v>0</v>
      </c>
      <c r="N80">
        <f t="shared" si="12"/>
        <v>0</v>
      </c>
      <c r="O80">
        <f t="shared" si="8"/>
        <v>0</v>
      </c>
      <c r="P80">
        <f t="shared" si="8"/>
        <v>0</v>
      </c>
      <c r="Q80">
        <f t="shared" si="8"/>
        <v>0</v>
      </c>
      <c r="R80">
        <f t="shared" si="8"/>
        <v>0</v>
      </c>
      <c r="S80">
        <f t="shared" si="8"/>
        <v>0</v>
      </c>
      <c r="T80">
        <f t="shared" si="8"/>
        <v>0</v>
      </c>
      <c r="U80">
        <f t="shared" si="8"/>
        <v>0</v>
      </c>
      <c r="V80">
        <f t="shared" si="8"/>
        <v>0</v>
      </c>
      <c r="W80">
        <f t="shared" si="8"/>
        <v>0</v>
      </c>
      <c r="X80">
        <f t="shared" si="8"/>
        <v>0</v>
      </c>
      <c r="Y80">
        <f t="shared" si="8"/>
        <v>0</v>
      </c>
      <c r="Z80">
        <f t="shared" si="8"/>
        <v>0</v>
      </c>
      <c r="AA80">
        <f t="shared" si="8"/>
        <v>0</v>
      </c>
      <c r="AB80">
        <f t="shared" si="8"/>
        <v>0</v>
      </c>
      <c r="AC80">
        <f t="shared" si="8"/>
        <v>0</v>
      </c>
      <c r="AD80">
        <f t="shared" si="8"/>
        <v>0</v>
      </c>
      <c r="AE80">
        <f t="shared" si="8"/>
        <v>0</v>
      </c>
      <c r="AF80">
        <f t="shared" si="8"/>
        <v>0</v>
      </c>
      <c r="AG80">
        <f t="shared" si="8"/>
        <v>0</v>
      </c>
      <c r="AH80">
        <f t="shared" si="8"/>
        <v>0</v>
      </c>
      <c r="AI80">
        <f t="shared" si="8"/>
        <v>0</v>
      </c>
      <c r="AJ80">
        <f t="shared" si="8"/>
        <v>0</v>
      </c>
      <c r="AK80">
        <f t="shared" si="8"/>
        <v>0</v>
      </c>
      <c r="AL80">
        <f t="shared" si="8"/>
        <v>0</v>
      </c>
      <c r="AM80">
        <f t="shared" si="8"/>
        <v>0</v>
      </c>
      <c r="AN80">
        <f t="shared" si="8"/>
        <v>0</v>
      </c>
      <c r="AO80">
        <f t="shared" si="8"/>
        <v>0</v>
      </c>
      <c r="AP80">
        <f t="shared" si="8"/>
        <v>0</v>
      </c>
      <c r="AQ80">
        <f t="shared" si="8"/>
        <v>0</v>
      </c>
      <c r="AR80">
        <f t="shared" si="8"/>
        <v>0</v>
      </c>
      <c r="AS80">
        <f t="shared" si="8"/>
        <v>0</v>
      </c>
      <c r="AT80">
        <f t="shared" si="8"/>
        <v>0</v>
      </c>
      <c r="AU80">
        <f t="shared" si="8"/>
        <v>0</v>
      </c>
      <c r="AV80">
        <f t="shared" si="8"/>
        <v>0</v>
      </c>
      <c r="AW80">
        <f t="shared" ref="AW80" si="22">AW44+AW9</f>
        <v>0</v>
      </c>
      <c r="AX80">
        <f t="shared" si="20"/>
        <v>0</v>
      </c>
      <c r="AY80">
        <f t="shared" si="20"/>
        <v>0</v>
      </c>
      <c r="AZ80">
        <f t="shared" si="20"/>
        <v>0</v>
      </c>
      <c r="BA80">
        <f t="shared" si="20"/>
        <v>0</v>
      </c>
      <c r="BB80">
        <f t="shared" si="20"/>
        <v>0</v>
      </c>
      <c r="BC80">
        <f t="shared" si="20"/>
        <v>0</v>
      </c>
      <c r="BD80">
        <f t="shared" si="20"/>
        <v>0</v>
      </c>
      <c r="BE80">
        <f t="shared" si="20"/>
        <v>0</v>
      </c>
      <c r="BF80">
        <f t="shared" si="20"/>
        <v>0</v>
      </c>
      <c r="BG80">
        <f t="shared" si="20"/>
        <v>0</v>
      </c>
      <c r="BH80">
        <f t="shared" si="20"/>
        <v>0</v>
      </c>
      <c r="BI80">
        <f t="shared" si="20"/>
        <v>0</v>
      </c>
      <c r="BJ80">
        <f t="shared" si="20"/>
        <v>0</v>
      </c>
      <c r="BK80">
        <f t="shared" si="20"/>
        <v>0</v>
      </c>
      <c r="BL80">
        <f t="shared" si="20"/>
        <v>0</v>
      </c>
      <c r="BM80">
        <f t="shared" si="20"/>
        <v>0</v>
      </c>
      <c r="BN80">
        <f t="shared" si="20"/>
        <v>0</v>
      </c>
      <c r="BO80">
        <f t="shared" si="20"/>
        <v>0</v>
      </c>
      <c r="BP80">
        <f t="shared" si="20"/>
        <v>0</v>
      </c>
      <c r="BQ80">
        <f t="shared" si="20"/>
        <v>0</v>
      </c>
      <c r="BR80">
        <f t="shared" si="20"/>
        <v>0</v>
      </c>
      <c r="BS80">
        <f t="shared" si="20"/>
        <v>0</v>
      </c>
      <c r="BT80">
        <f t="shared" si="20"/>
        <v>0</v>
      </c>
      <c r="BU80">
        <f t="shared" si="20"/>
        <v>0</v>
      </c>
      <c r="BV80">
        <f t="shared" si="20"/>
        <v>0</v>
      </c>
      <c r="BW80">
        <f t="shared" si="20"/>
        <v>0</v>
      </c>
      <c r="BX80">
        <f t="shared" si="20"/>
        <v>0</v>
      </c>
      <c r="BY80">
        <f t="shared" si="20"/>
        <v>0</v>
      </c>
      <c r="BZ80">
        <f t="shared" si="20"/>
        <v>0</v>
      </c>
      <c r="CA80">
        <f t="shared" si="20"/>
        <v>0</v>
      </c>
      <c r="CB80">
        <f t="shared" si="20"/>
        <v>0</v>
      </c>
      <c r="CC80">
        <f t="shared" si="20"/>
        <v>0</v>
      </c>
      <c r="CD80">
        <f t="shared" si="20"/>
        <v>0</v>
      </c>
      <c r="CE80">
        <f t="shared" si="20"/>
        <v>0</v>
      </c>
      <c r="CF80">
        <f t="shared" si="20"/>
        <v>0</v>
      </c>
      <c r="CG80">
        <f t="shared" si="20"/>
        <v>0</v>
      </c>
      <c r="CH80">
        <f t="shared" si="20"/>
        <v>0</v>
      </c>
      <c r="CI80">
        <f t="shared" si="20"/>
        <v>0</v>
      </c>
      <c r="CJ80">
        <f t="shared" si="20"/>
        <v>0</v>
      </c>
      <c r="CK80">
        <f t="shared" si="20"/>
        <v>0</v>
      </c>
      <c r="CL80">
        <f t="shared" si="20"/>
        <v>0</v>
      </c>
      <c r="CM80">
        <f t="shared" si="20"/>
        <v>0</v>
      </c>
      <c r="CN80">
        <f t="shared" si="20"/>
        <v>0</v>
      </c>
      <c r="CO80">
        <f t="shared" si="20"/>
        <v>0</v>
      </c>
      <c r="CP80">
        <f t="shared" si="20"/>
        <v>0</v>
      </c>
      <c r="CQ80">
        <f t="shared" si="20"/>
        <v>0</v>
      </c>
      <c r="CR80">
        <f t="shared" si="20"/>
        <v>0</v>
      </c>
      <c r="CS80">
        <f t="shared" si="20"/>
        <v>0</v>
      </c>
      <c r="CT80">
        <f t="shared" si="20"/>
        <v>0</v>
      </c>
      <c r="CU80">
        <f t="shared" si="20"/>
        <v>0</v>
      </c>
      <c r="CV80">
        <f t="shared" si="20"/>
        <v>0</v>
      </c>
      <c r="CW80">
        <f t="shared" si="20"/>
        <v>0</v>
      </c>
      <c r="CX80">
        <f t="shared" si="20"/>
        <v>0</v>
      </c>
      <c r="CY80">
        <f t="shared" si="20"/>
        <v>0</v>
      </c>
      <c r="CZ80">
        <f t="shared" si="20"/>
        <v>0</v>
      </c>
    </row>
    <row r="81" spans="3:104" x14ac:dyDescent="0.25">
      <c r="C81" t="s">
        <v>33</v>
      </c>
      <c r="D81">
        <v>501</v>
      </c>
      <c r="E81">
        <v>99999</v>
      </c>
      <c r="F81" t="s">
        <v>6</v>
      </c>
      <c r="G81" s="1">
        <f t="shared" si="10"/>
        <v>0</v>
      </c>
      <c r="H81">
        <f t="shared" ref="H81:M81" si="23">H45+H10</f>
        <v>0</v>
      </c>
      <c r="I81">
        <f t="shared" si="23"/>
        <v>0</v>
      </c>
      <c r="J81">
        <f t="shared" si="23"/>
        <v>0</v>
      </c>
      <c r="K81">
        <f t="shared" si="23"/>
        <v>0</v>
      </c>
      <c r="L81">
        <f t="shared" si="23"/>
        <v>0</v>
      </c>
      <c r="M81">
        <f t="shared" si="23"/>
        <v>0</v>
      </c>
      <c r="N81">
        <f t="shared" si="12"/>
        <v>0</v>
      </c>
      <c r="O81">
        <f t="shared" si="8"/>
        <v>0</v>
      </c>
      <c r="P81">
        <f t="shared" si="8"/>
        <v>0</v>
      </c>
      <c r="Q81">
        <f t="shared" si="8"/>
        <v>0</v>
      </c>
      <c r="R81">
        <f t="shared" si="8"/>
        <v>0</v>
      </c>
      <c r="S81">
        <f t="shared" si="8"/>
        <v>0</v>
      </c>
      <c r="T81">
        <f t="shared" si="8"/>
        <v>0</v>
      </c>
      <c r="U81">
        <f t="shared" si="8"/>
        <v>0</v>
      </c>
      <c r="V81">
        <f t="shared" si="8"/>
        <v>0</v>
      </c>
      <c r="W81">
        <f t="shared" si="8"/>
        <v>0</v>
      </c>
      <c r="X81">
        <f t="shared" si="8"/>
        <v>0</v>
      </c>
      <c r="Y81">
        <f t="shared" si="8"/>
        <v>0</v>
      </c>
      <c r="Z81">
        <f t="shared" si="8"/>
        <v>0</v>
      </c>
      <c r="AA81">
        <f t="shared" si="8"/>
        <v>0</v>
      </c>
      <c r="AB81">
        <f t="shared" si="8"/>
        <v>0</v>
      </c>
      <c r="AC81">
        <f t="shared" si="8"/>
        <v>0</v>
      </c>
      <c r="AD81">
        <f t="shared" si="8"/>
        <v>0</v>
      </c>
      <c r="AE81">
        <f t="shared" si="8"/>
        <v>0</v>
      </c>
      <c r="AF81">
        <f t="shared" si="8"/>
        <v>0</v>
      </c>
      <c r="AG81">
        <f t="shared" si="8"/>
        <v>0</v>
      </c>
      <c r="AH81">
        <f t="shared" si="8"/>
        <v>0</v>
      </c>
      <c r="AI81">
        <f t="shared" si="8"/>
        <v>0</v>
      </c>
      <c r="AJ81">
        <f t="shared" si="8"/>
        <v>0</v>
      </c>
      <c r="AK81">
        <f t="shared" si="8"/>
        <v>0</v>
      </c>
      <c r="AL81">
        <f t="shared" si="8"/>
        <v>0</v>
      </c>
      <c r="AM81">
        <f t="shared" si="8"/>
        <v>0</v>
      </c>
      <c r="AN81">
        <f t="shared" si="8"/>
        <v>0</v>
      </c>
      <c r="AO81">
        <f t="shared" si="8"/>
        <v>0</v>
      </c>
      <c r="AP81">
        <f t="shared" si="8"/>
        <v>0</v>
      </c>
      <c r="AQ81">
        <f t="shared" si="8"/>
        <v>0</v>
      </c>
      <c r="AR81">
        <f t="shared" si="8"/>
        <v>0</v>
      </c>
      <c r="AS81">
        <f t="shared" si="8"/>
        <v>0</v>
      </c>
      <c r="AT81">
        <f t="shared" si="8"/>
        <v>0</v>
      </c>
      <c r="AU81">
        <f t="shared" si="8"/>
        <v>0</v>
      </c>
      <c r="AV81">
        <f t="shared" si="8"/>
        <v>0</v>
      </c>
      <c r="AW81">
        <f t="shared" ref="AW81" si="24">AW45+AW10</f>
        <v>0</v>
      </c>
      <c r="AX81">
        <f t="shared" si="20"/>
        <v>0</v>
      </c>
      <c r="AY81">
        <f t="shared" si="20"/>
        <v>0</v>
      </c>
      <c r="AZ81">
        <f t="shared" si="20"/>
        <v>0</v>
      </c>
      <c r="BA81">
        <f t="shared" si="20"/>
        <v>0</v>
      </c>
      <c r="BB81">
        <f t="shared" si="20"/>
        <v>0</v>
      </c>
      <c r="BC81">
        <f t="shared" si="20"/>
        <v>0</v>
      </c>
      <c r="BD81">
        <f t="shared" si="20"/>
        <v>0</v>
      </c>
      <c r="BE81">
        <f t="shared" si="20"/>
        <v>0</v>
      </c>
      <c r="BF81">
        <f t="shared" si="20"/>
        <v>0</v>
      </c>
      <c r="BG81">
        <f t="shared" si="20"/>
        <v>0</v>
      </c>
      <c r="BH81">
        <f t="shared" si="20"/>
        <v>0</v>
      </c>
      <c r="BI81">
        <f t="shared" si="20"/>
        <v>0</v>
      </c>
      <c r="BJ81">
        <f t="shared" si="20"/>
        <v>0</v>
      </c>
      <c r="BK81">
        <f t="shared" si="20"/>
        <v>0</v>
      </c>
      <c r="BL81">
        <f t="shared" si="20"/>
        <v>0</v>
      </c>
      <c r="BM81">
        <f t="shared" si="20"/>
        <v>0</v>
      </c>
      <c r="BN81">
        <f t="shared" si="20"/>
        <v>0</v>
      </c>
      <c r="BO81">
        <f t="shared" si="20"/>
        <v>0</v>
      </c>
      <c r="BP81">
        <f t="shared" si="20"/>
        <v>0</v>
      </c>
      <c r="BQ81">
        <f t="shared" si="20"/>
        <v>0</v>
      </c>
      <c r="BR81">
        <f t="shared" si="20"/>
        <v>0</v>
      </c>
      <c r="BS81">
        <f t="shared" si="20"/>
        <v>0</v>
      </c>
      <c r="BT81">
        <f t="shared" si="20"/>
        <v>0</v>
      </c>
      <c r="BU81">
        <f t="shared" si="20"/>
        <v>0</v>
      </c>
      <c r="BV81">
        <f t="shared" si="20"/>
        <v>0</v>
      </c>
      <c r="BW81">
        <f t="shared" si="20"/>
        <v>0</v>
      </c>
      <c r="BX81">
        <f t="shared" si="20"/>
        <v>0</v>
      </c>
      <c r="BY81">
        <f t="shared" si="20"/>
        <v>0</v>
      </c>
      <c r="BZ81">
        <f t="shared" si="20"/>
        <v>0</v>
      </c>
      <c r="CA81">
        <f t="shared" si="20"/>
        <v>0</v>
      </c>
      <c r="CB81">
        <f t="shared" si="20"/>
        <v>0</v>
      </c>
      <c r="CC81">
        <f t="shared" si="20"/>
        <v>0</v>
      </c>
      <c r="CD81">
        <f t="shared" si="20"/>
        <v>0</v>
      </c>
      <c r="CE81">
        <f t="shared" si="20"/>
        <v>0</v>
      </c>
      <c r="CF81">
        <f t="shared" si="20"/>
        <v>0</v>
      </c>
      <c r="CG81">
        <f t="shared" si="20"/>
        <v>0</v>
      </c>
      <c r="CH81">
        <f t="shared" si="20"/>
        <v>0</v>
      </c>
      <c r="CI81">
        <f t="shared" si="20"/>
        <v>0</v>
      </c>
      <c r="CJ81">
        <f t="shared" si="20"/>
        <v>0</v>
      </c>
      <c r="CK81">
        <f t="shared" si="20"/>
        <v>0</v>
      </c>
      <c r="CL81">
        <f t="shared" si="20"/>
        <v>0</v>
      </c>
      <c r="CM81">
        <f t="shared" si="20"/>
        <v>0</v>
      </c>
      <c r="CN81">
        <f t="shared" si="20"/>
        <v>0</v>
      </c>
      <c r="CO81">
        <f t="shared" si="20"/>
        <v>0</v>
      </c>
      <c r="CP81">
        <f t="shared" si="20"/>
        <v>0</v>
      </c>
      <c r="CQ81">
        <f t="shared" si="20"/>
        <v>0</v>
      </c>
      <c r="CR81">
        <f t="shared" si="20"/>
        <v>0</v>
      </c>
      <c r="CS81">
        <f t="shared" si="20"/>
        <v>0</v>
      </c>
      <c r="CT81">
        <f t="shared" si="20"/>
        <v>0</v>
      </c>
      <c r="CU81">
        <f t="shared" si="20"/>
        <v>0</v>
      </c>
      <c r="CV81">
        <f t="shared" si="20"/>
        <v>0</v>
      </c>
      <c r="CW81">
        <f t="shared" si="20"/>
        <v>0</v>
      </c>
      <c r="CX81">
        <f t="shared" si="20"/>
        <v>0</v>
      </c>
      <c r="CY81">
        <f t="shared" si="20"/>
        <v>0</v>
      </c>
      <c r="CZ81">
        <f t="shared" si="20"/>
        <v>0</v>
      </c>
    </row>
    <row r="82" spans="3:104" x14ac:dyDescent="0.25">
      <c r="C82" t="s">
        <v>34</v>
      </c>
      <c r="D82">
        <v>0</v>
      </c>
      <c r="E82">
        <v>33</v>
      </c>
      <c r="F82" t="s">
        <v>7</v>
      </c>
      <c r="G82" s="1">
        <f t="shared" si="10"/>
        <v>21</v>
      </c>
      <c r="H82">
        <f t="shared" ref="H82:M82" si="25">H46+H11</f>
        <v>0</v>
      </c>
      <c r="I82">
        <f t="shared" si="25"/>
        <v>0</v>
      </c>
      <c r="J82">
        <f t="shared" si="25"/>
        <v>0</v>
      </c>
      <c r="K82">
        <f t="shared" si="25"/>
        <v>1</v>
      </c>
      <c r="L82">
        <f t="shared" si="25"/>
        <v>0</v>
      </c>
      <c r="M82">
        <f t="shared" si="25"/>
        <v>1</v>
      </c>
      <c r="N82">
        <f t="shared" si="12"/>
        <v>1</v>
      </c>
      <c r="O82">
        <f t="shared" si="8"/>
        <v>0</v>
      </c>
      <c r="P82">
        <f t="shared" si="8"/>
        <v>2</v>
      </c>
      <c r="Q82">
        <f t="shared" si="8"/>
        <v>0</v>
      </c>
      <c r="R82">
        <f t="shared" si="8"/>
        <v>0</v>
      </c>
      <c r="S82">
        <f t="shared" si="8"/>
        <v>2</v>
      </c>
      <c r="T82">
        <f t="shared" si="8"/>
        <v>0</v>
      </c>
      <c r="U82">
        <f t="shared" si="8"/>
        <v>2</v>
      </c>
      <c r="V82">
        <f t="shared" si="8"/>
        <v>0</v>
      </c>
      <c r="W82">
        <f t="shared" si="8"/>
        <v>0</v>
      </c>
      <c r="X82">
        <f t="shared" si="8"/>
        <v>0</v>
      </c>
      <c r="Y82">
        <f t="shared" si="8"/>
        <v>0</v>
      </c>
      <c r="Z82">
        <f t="shared" si="8"/>
        <v>2</v>
      </c>
      <c r="AA82">
        <f t="shared" si="8"/>
        <v>0</v>
      </c>
      <c r="AB82">
        <f t="shared" si="8"/>
        <v>0</v>
      </c>
      <c r="AC82">
        <f t="shared" si="8"/>
        <v>0</v>
      </c>
      <c r="AD82">
        <f t="shared" si="8"/>
        <v>0</v>
      </c>
      <c r="AE82">
        <f t="shared" si="8"/>
        <v>0</v>
      </c>
      <c r="AF82">
        <f t="shared" si="8"/>
        <v>0</v>
      </c>
      <c r="AG82">
        <f t="shared" si="8"/>
        <v>5</v>
      </c>
      <c r="AH82">
        <f t="shared" si="8"/>
        <v>0</v>
      </c>
      <c r="AI82">
        <f t="shared" si="8"/>
        <v>0</v>
      </c>
      <c r="AJ82">
        <f t="shared" si="8"/>
        <v>0</v>
      </c>
      <c r="AK82">
        <f t="shared" si="8"/>
        <v>0</v>
      </c>
      <c r="AL82">
        <f t="shared" si="8"/>
        <v>0</v>
      </c>
      <c r="AM82">
        <f t="shared" si="8"/>
        <v>1</v>
      </c>
      <c r="AN82">
        <f t="shared" si="8"/>
        <v>0</v>
      </c>
      <c r="AO82">
        <f t="shared" si="8"/>
        <v>0</v>
      </c>
      <c r="AP82">
        <f t="shared" si="8"/>
        <v>0</v>
      </c>
      <c r="AQ82">
        <f t="shared" si="8"/>
        <v>0</v>
      </c>
      <c r="AR82">
        <f t="shared" si="8"/>
        <v>0</v>
      </c>
      <c r="AS82">
        <f t="shared" si="8"/>
        <v>0</v>
      </c>
      <c r="AT82">
        <f t="shared" si="8"/>
        <v>0</v>
      </c>
      <c r="AU82">
        <f t="shared" ref="O82:AV90" si="26">AU46+AU11</f>
        <v>0</v>
      </c>
      <c r="AV82">
        <f t="shared" si="26"/>
        <v>0</v>
      </c>
      <c r="AW82">
        <f t="shared" ref="AW82" si="27">AW46+AW11</f>
        <v>0</v>
      </c>
      <c r="AX82">
        <f t="shared" si="20"/>
        <v>0</v>
      </c>
      <c r="AY82">
        <f t="shared" si="20"/>
        <v>0</v>
      </c>
      <c r="AZ82">
        <f t="shared" si="20"/>
        <v>0</v>
      </c>
      <c r="BA82">
        <f t="shared" si="20"/>
        <v>0</v>
      </c>
      <c r="BB82">
        <f t="shared" si="20"/>
        <v>0</v>
      </c>
      <c r="BC82">
        <f t="shared" si="20"/>
        <v>0</v>
      </c>
      <c r="BD82">
        <f t="shared" si="20"/>
        <v>2</v>
      </c>
      <c r="BE82">
        <f t="shared" si="20"/>
        <v>0</v>
      </c>
      <c r="BF82">
        <f t="shared" si="20"/>
        <v>0</v>
      </c>
      <c r="BG82">
        <f t="shared" si="20"/>
        <v>0</v>
      </c>
      <c r="BH82">
        <f t="shared" si="20"/>
        <v>0</v>
      </c>
      <c r="BI82">
        <f t="shared" si="20"/>
        <v>0</v>
      </c>
      <c r="BJ82">
        <f t="shared" si="20"/>
        <v>0</v>
      </c>
      <c r="BK82">
        <f t="shared" si="20"/>
        <v>0</v>
      </c>
      <c r="BL82">
        <f t="shared" si="20"/>
        <v>0</v>
      </c>
      <c r="BM82">
        <f t="shared" si="20"/>
        <v>1</v>
      </c>
      <c r="BN82">
        <f t="shared" si="20"/>
        <v>1</v>
      </c>
      <c r="BO82">
        <f t="shared" si="20"/>
        <v>0</v>
      </c>
      <c r="BP82">
        <f t="shared" si="20"/>
        <v>0</v>
      </c>
      <c r="BQ82">
        <f t="shared" si="20"/>
        <v>0</v>
      </c>
      <c r="BR82">
        <f t="shared" si="20"/>
        <v>0</v>
      </c>
      <c r="BS82">
        <f t="shared" si="20"/>
        <v>0</v>
      </c>
      <c r="BT82">
        <f t="shared" si="20"/>
        <v>0</v>
      </c>
      <c r="BU82">
        <f t="shared" si="20"/>
        <v>0</v>
      </c>
      <c r="BV82">
        <f t="shared" si="20"/>
        <v>0</v>
      </c>
      <c r="BW82">
        <f t="shared" si="20"/>
        <v>0</v>
      </c>
      <c r="BX82">
        <f t="shared" si="20"/>
        <v>0</v>
      </c>
      <c r="BY82">
        <f t="shared" si="20"/>
        <v>0</v>
      </c>
      <c r="BZ82">
        <f t="shared" si="20"/>
        <v>0</v>
      </c>
      <c r="CA82">
        <f t="shared" si="20"/>
        <v>0</v>
      </c>
      <c r="CB82">
        <f t="shared" si="20"/>
        <v>0</v>
      </c>
      <c r="CC82">
        <f t="shared" si="20"/>
        <v>0</v>
      </c>
      <c r="CD82">
        <f t="shared" si="20"/>
        <v>0</v>
      </c>
      <c r="CE82">
        <f t="shared" si="20"/>
        <v>0</v>
      </c>
      <c r="CF82">
        <f t="shared" si="20"/>
        <v>0</v>
      </c>
      <c r="CG82">
        <f t="shared" si="20"/>
        <v>0</v>
      </c>
      <c r="CH82">
        <f t="shared" si="20"/>
        <v>0</v>
      </c>
      <c r="CI82">
        <f t="shared" si="20"/>
        <v>0</v>
      </c>
      <c r="CJ82">
        <f t="shared" si="20"/>
        <v>0</v>
      </c>
      <c r="CK82">
        <f t="shared" si="20"/>
        <v>0</v>
      </c>
      <c r="CL82">
        <f t="shared" si="20"/>
        <v>0</v>
      </c>
      <c r="CM82">
        <f t="shared" si="20"/>
        <v>0</v>
      </c>
      <c r="CN82">
        <f t="shared" si="20"/>
        <v>0</v>
      </c>
      <c r="CO82">
        <f t="shared" si="20"/>
        <v>0</v>
      </c>
      <c r="CP82">
        <f t="shared" si="20"/>
        <v>0</v>
      </c>
      <c r="CQ82">
        <f t="shared" si="20"/>
        <v>0</v>
      </c>
      <c r="CR82">
        <f t="shared" si="20"/>
        <v>0</v>
      </c>
      <c r="CS82">
        <f t="shared" si="20"/>
        <v>0</v>
      </c>
      <c r="CT82">
        <f t="shared" si="20"/>
        <v>0</v>
      </c>
      <c r="CU82">
        <f t="shared" si="20"/>
        <v>0</v>
      </c>
      <c r="CV82">
        <f t="shared" si="20"/>
        <v>0</v>
      </c>
      <c r="CW82">
        <f t="shared" si="20"/>
        <v>0</v>
      </c>
      <c r="CX82">
        <f t="shared" si="20"/>
        <v>0</v>
      </c>
      <c r="CY82">
        <f t="shared" si="20"/>
        <v>0</v>
      </c>
      <c r="CZ82">
        <f t="shared" si="20"/>
        <v>0</v>
      </c>
    </row>
    <row r="83" spans="3:104" x14ac:dyDescent="0.25">
      <c r="C83" t="s">
        <v>35</v>
      </c>
      <c r="D83">
        <v>34</v>
      </c>
      <c r="E83">
        <v>66</v>
      </c>
      <c r="F83" t="s">
        <v>7</v>
      </c>
      <c r="G83" s="1">
        <f t="shared" si="10"/>
        <v>38</v>
      </c>
      <c r="H83">
        <f t="shared" ref="H83:M83" si="28">H47+H12</f>
        <v>0</v>
      </c>
      <c r="I83">
        <f t="shared" si="28"/>
        <v>0</v>
      </c>
      <c r="J83">
        <f t="shared" si="28"/>
        <v>0</v>
      </c>
      <c r="K83">
        <f t="shared" si="28"/>
        <v>0</v>
      </c>
      <c r="L83">
        <f t="shared" si="28"/>
        <v>0</v>
      </c>
      <c r="M83">
        <f t="shared" si="28"/>
        <v>0</v>
      </c>
      <c r="N83">
        <f t="shared" si="12"/>
        <v>0</v>
      </c>
      <c r="O83">
        <f t="shared" si="26"/>
        <v>13</v>
      </c>
      <c r="P83">
        <f t="shared" si="26"/>
        <v>14</v>
      </c>
      <c r="Q83">
        <f t="shared" si="26"/>
        <v>2</v>
      </c>
      <c r="R83">
        <f t="shared" si="26"/>
        <v>0</v>
      </c>
      <c r="S83">
        <f t="shared" si="26"/>
        <v>0</v>
      </c>
      <c r="T83">
        <f t="shared" si="26"/>
        <v>2</v>
      </c>
      <c r="U83">
        <f t="shared" si="26"/>
        <v>0</v>
      </c>
      <c r="V83">
        <f t="shared" si="26"/>
        <v>2</v>
      </c>
      <c r="W83">
        <f t="shared" si="26"/>
        <v>0</v>
      </c>
      <c r="X83">
        <f t="shared" si="26"/>
        <v>0</v>
      </c>
      <c r="Y83">
        <f t="shared" si="26"/>
        <v>0</v>
      </c>
      <c r="Z83">
        <f t="shared" si="26"/>
        <v>0</v>
      </c>
      <c r="AA83">
        <f t="shared" si="26"/>
        <v>0</v>
      </c>
      <c r="AB83">
        <f t="shared" si="26"/>
        <v>1</v>
      </c>
      <c r="AC83">
        <f t="shared" si="26"/>
        <v>1</v>
      </c>
      <c r="AD83">
        <f t="shared" si="26"/>
        <v>3</v>
      </c>
      <c r="AE83">
        <f t="shared" si="26"/>
        <v>0</v>
      </c>
      <c r="AF83">
        <f t="shared" si="26"/>
        <v>0</v>
      </c>
      <c r="AG83">
        <f t="shared" si="26"/>
        <v>0</v>
      </c>
      <c r="AH83">
        <f t="shared" si="26"/>
        <v>0</v>
      </c>
      <c r="AI83">
        <f t="shared" si="26"/>
        <v>0</v>
      </c>
      <c r="AJ83">
        <f t="shared" si="26"/>
        <v>0</v>
      </c>
      <c r="AK83">
        <f t="shared" si="26"/>
        <v>0</v>
      </c>
      <c r="AL83">
        <f t="shared" si="26"/>
        <v>0</v>
      </c>
      <c r="AM83">
        <f t="shared" si="26"/>
        <v>0</v>
      </c>
      <c r="AN83">
        <f t="shared" si="26"/>
        <v>0</v>
      </c>
      <c r="AO83">
        <f t="shared" si="26"/>
        <v>0</v>
      </c>
      <c r="AP83">
        <f t="shared" si="26"/>
        <v>0</v>
      </c>
      <c r="AQ83">
        <f t="shared" si="26"/>
        <v>0</v>
      </c>
      <c r="AR83">
        <f t="shared" si="26"/>
        <v>0</v>
      </c>
      <c r="AS83">
        <f t="shared" si="26"/>
        <v>0</v>
      </c>
      <c r="AT83">
        <f t="shared" si="26"/>
        <v>0</v>
      </c>
      <c r="AU83">
        <f t="shared" si="26"/>
        <v>0</v>
      </c>
      <c r="AV83">
        <f t="shared" si="26"/>
        <v>0</v>
      </c>
      <c r="AW83">
        <f t="shared" ref="AW83" si="29">AW47+AW12</f>
        <v>0</v>
      </c>
      <c r="AX83">
        <f t="shared" si="20"/>
        <v>0</v>
      </c>
      <c r="AY83">
        <f t="shared" si="20"/>
        <v>0</v>
      </c>
      <c r="AZ83">
        <f t="shared" si="20"/>
        <v>0</v>
      </c>
      <c r="BA83">
        <f t="shared" si="20"/>
        <v>0</v>
      </c>
      <c r="BB83">
        <f t="shared" si="20"/>
        <v>0</v>
      </c>
      <c r="BC83">
        <f t="shared" si="20"/>
        <v>0</v>
      </c>
      <c r="BD83">
        <f t="shared" si="20"/>
        <v>0</v>
      </c>
      <c r="BE83">
        <f t="shared" si="20"/>
        <v>0</v>
      </c>
      <c r="BF83">
        <f t="shared" si="20"/>
        <v>0</v>
      </c>
      <c r="BG83">
        <f t="shared" si="20"/>
        <v>0</v>
      </c>
      <c r="BH83">
        <f t="shared" si="20"/>
        <v>0</v>
      </c>
      <c r="BI83">
        <f t="shared" si="20"/>
        <v>0</v>
      </c>
      <c r="BJ83">
        <f t="shared" si="20"/>
        <v>0</v>
      </c>
      <c r="BK83">
        <f t="shared" si="20"/>
        <v>0</v>
      </c>
      <c r="BL83">
        <f t="shared" si="20"/>
        <v>0</v>
      </c>
      <c r="BM83">
        <f t="shared" si="20"/>
        <v>0</v>
      </c>
      <c r="BN83">
        <f t="shared" si="20"/>
        <v>0</v>
      </c>
      <c r="BO83">
        <f t="shared" si="20"/>
        <v>0</v>
      </c>
      <c r="BP83">
        <f t="shared" si="20"/>
        <v>0</v>
      </c>
      <c r="BQ83">
        <f t="shared" si="20"/>
        <v>0</v>
      </c>
      <c r="BR83">
        <f t="shared" si="20"/>
        <v>0</v>
      </c>
      <c r="BS83">
        <f t="shared" si="20"/>
        <v>0</v>
      </c>
      <c r="BT83">
        <f t="shared" si="20"/>
        <v>0</v>
      </c>
      <c r="BU83">
        <f t="shared" si="20"/>
        <v>0</v>
      </c>
      <c r="BV83">
        <f t="shared" si="20"/>
        <v>0</v>
      </c>
      <c r="BW83">
        <f t="shared" si="20"/>
        <v>0</v>
      </c>
      <c r="BX83">
        <f t="shared" si="20"/>
        <v>0</v>
      </c>
      <c r="BY83">
        <f t="shared" si="20"/>
        <v>0</v>
      </c>
      <c r="BZ83">
        <f t="shared" si="20"/>
        <v>0</v>
      </c>
      <c r="CA83">
        <f t="shared" si="20"/>
        <v>0</v>
      </c>
      <c r="CB83">
        <f t="shared" si="20"/>
        <v>0</v>
      </c>
      <c r="CC83">
        <f t="shared" si="20"/>
        <v>0</v>
      </c>
      <c r="CD83">
        <f t="shared" si="20"/>
        <v>0</v>
      </c>
      <c r="CE83">
        <f t="shared" si="20"/>
        <v>0</v>
      </c>
      <c r="CF83">
        <f t="shared" si="20"/>
        <v>0</v>
      </c>
      <c r="CG83">
        <f t="shared" si="20"/>
        <v>0</v>
      </c>
      <c r="CH83">
        <f t="shared" si="20"/>
        <v>0</v>
      </c>
      <c r="CI83">
        <f t="shared" si="20"/>
        <v>0</v>
      </c>
      <c r="CJ83">
        <f t="shared" si="20"/>
        <v>0</v>
      </c>
      <c r="CK83">
        <f t="shared" si="20"/>
        <v>0</v>
      </c>
      <c r="CL83">
        <f t="shared" si="20"/>
        <v>0</v>
      </c>
      <c r="CM83">
        <f t="shared" si="20"/>
        <v>0</v>
      </c>
      <c r="CN83">
        <f t="shared" si="20"/>
        <v>0</v>
      </c>
      <c r="CO83">
        <f t="shared" si="20"/>
        <v>0</v>
      </c>
      <c r="CP83">
        <f t="shared" si="20"/>
        <v>0</v>
      </c>
      <c r="CQ83">
        <f t="shared" si="20"/>
        <v>0</v>
      </c>
      <c r="CR83">
        <f t="shared" si="20"/>
        <v>0</v>
      </c>
      <c r="CS83">
        <f t="shared" si="20"/>
        <v>0</v>
      </c>
      <c r="CT83">
        <f t="shared" si="20"/>
        <v>0</v>
      </c>
      <c r="CU83">
        <f t="shared" si="20"/>
        <v>0</v>
      </c>
      <c r="CV83">
        <f t="shared" si="20"/>
        <v>0</v>
      </c>
      <c r="CW83">
        <f t="shared" si="20"/>
        <v>0</v>
      </c>
      <c r="CX83">
        <f t="shared" si="20"/>
        <v>0</v>
      </c>
      <c r="CY83">
        <f t="shared" si="20"/>
        <v>0</v>
      </c>
      <c r="CZ83">
        <f t="shared" si="20"/>
        <v>0</v>
      </c>
    </row>
    <row r="84" spans="3:104" x14ac:dyDescent="0.25">
      <c r="C84" t="s">
        <v>36</v>
      </c>
      <c r="D84">
        <v>67</v>
      </c>
      <c r="E84">
        <v>132</v>
      </c>
      <c r="F84" t="s">
        <v>7</v>
      </c>
      <c r="G84" s="1">
        <f t="shared" si="10"/>
        <v>1312</v>
      </c>
      <c r="H84">
        <f t="shared" ref="H84:M84" si="30">H48+H13</f>
        <v>21</v>
      </c>
      <c r="I84">
        <f t="shared" si="30"/>
        <v>12</v>
      </c>
      <c r="J84">
        <f t="shared" si="30"/>
        <v>15</v>
      </c>
      <c r="K84">
        <f t="shared" si="30"/>
        <v>29</v>
      </c>
      <c r="L84">
        <f t="shared" si="30"/>
        <v>0</v>
      </c>
      <c r="M84">
        <f t="shared" si="30"/>
        <v>20</v>
      </c>
      <c r="N84">
        <f t="shared" si="12"/>
        <v>90</v>
      </c>
      <c r="O84">
        <f t="shared" si="26"/>
        <v>75</v>
      </c>
      <c r="P84">
        <f t="shared" si="26"/>
        <v>124</v>
      </c>
      <c r="Q84">
        <f t="shared" si="26"/>
        <v>68</v>
      </c>
      <c r="R84">
        <f t="shared" si="26"/>
        <v>140</v>
      </c>
      <c r="S84">
        <f t="shared" si="26"/>
        <v>164</v>
      </c>
      <c r="T84">
        <f t="shared" si="26"/>
        <v>72</v>
      </c>
      <c r="U84">
        <f t="shared" si="26"/>
        <v>46</v>
      </c>
      <c r="V84">
        <f t="shared" si="26"/>
        <v>40</v>
      </c>
      <c r="W84">
        <f t="shared" si="26"/>
        <v>58</v>
      </c>
      <c r="X84">
        <f t="shared" si="26"/>
        <v>18</v>
      </c>
      <c r="Y84">
        <f t="shared" si="26"/>
        <v>13</v>
      </c>
      <c r="Z84">
        <f t="shared" si="26"/>
        <v>12</v>
      </c>
      <c r="AA84">
        <f t="shared" si="26"/>
        <v>29</v>
      </c>
      <c r="AB84">
        <f t="shared" si="26"/>
        <v>11</v>
      </c>
      <c r="AC84">
        <f t="shared" si="26"/>
        <v>11</v>
      </c>
      <c r="AD84">
        <f t="shared" si="26"/>
        <v>31</v>
      </c>
      <c r="AE84">
        <f t="shared" si="26"/>
        <v>10</v>
      </c>
      <c r="AF84">
        <f t="shared" si="26"/>
        <v>8</v>
      </c>
      <c r="AG84">
        <f t="shared" si="26"/>
        <v>20</v>
      </c>
      <c r="AH84">
        <f t="shared" si="26"/>
        <v>4</v>
      </c>
      <c r="AI84">
        <f t="shared" si="26"/>
        <v>7</v>
      </c>
      <c r="AJ84">
        <f t="shared" si="26"/>
        <v>8</v>
      </c>
      <c r="AK84">
        <f t="shared" si="26"/>
        <v>1</v>
      </c>
      <c r="AL84">
        <f t="shared" si="26"/>
        <v>4</v>
      </c>
      <c r="AM84">
        <f t="shared" si="26"/>
        <v>11</v>
      </c>
      <c r="AN84">
        <f t="shared" si="26"/>
        <v>1</v>
      </c>
      <c r="AO84">
        <f t="shared" si="26"/>
        <v>21</v>
      </c>
      <c r="AP84">
        <f t="shared" si="26"/>
        <v>24</v>
      </c>
      <c r="AQ84">
        <f t="shared" si="26"/>
        <v>0</v>
      </c>
      <c r="AR84">
        <f t="shared" si="26"/>
        <v>3</v>
      </c>
      <c r="AS84">
        <f t="shared" si="26"/>
        <v>24</v>
      </c>
      <c r="AT84">
        <f t="shared" si="26"/>
        <v>2</v>
      </c>
      <c r="AU84">
        <f t="shared" si="26"/>
        <v>10</v>
      </c>
      <c r="AV84">
        <f t="shared" si="26"/>
        <v>1</v>
      </c>
      <c r="AW84">
        <f t="shared" ref="AW84" si="31">AW48+AW13</f>
        <v>22</v>
      </c>
      <c r="AX84">
        <f t="shared" si="20"/>
        <v>9</v>
      </c>
      <c r="AY84">
        <f t="shared" si="20"/>
        <v>0</v>
      </c>
      <c r="AZ84">
        <f t="shared" si="20"/>
        <v>0</v>
      </c>
      <c r="BA84">
        <f t="shared" si="20"/>
        <v>0</v>
      </c>
      <c r="BB84">
        <f t="shared" si="20"/>
        <v>0</v>
      </c>
      <c r="BC84">
        <f t="shared" si="20"/>
        <v>7</v>
      </c>
      <c r="BD84">
        <f t="shared" si="20"/>
        <v>10</v>
      </c>
      <c r="BE84">
        <f t="shared" si="20"/>
        <v>0</v>
      </c>
      <c r="BF84">
        <f t="shared" si="20"/>
        <v>1</v>
      </c>
      <c r="BG84">
        <f t="shared" si="20"/>
        <v>2</v>
      </c>
      <c r="BH84">
        <f t="shared" si="20"/>
        <v>0</v>
      </c>
      <c r="BI84">
        <f t="shared" si="20"/>
        <v>0</v>
      </c>
      <c r="BJ84">
        <f t="shared" si="20"/>
        <v>3</v>
      </c>
      <c r="BK84">
        <f t="shared" si="20"/>
        <v>0</v>
      </c>
      <c r="BL84">
        <f t="shared" si="20"/>
        <v>0</v>
      </c>
      <c r="BM84">
        <f t="shared" si="20"/>
        <v>0</v>
      </c>
      <c r="BN84">
        <f t="shared" si="20"/>
        <v>0</v>
      </c>
      <c r="BO84">
        <f t="shared" si="20"/>
        <v>0</v>
      </c>
      <c r="BP84">
        <f t="shared" si="20"/>
        <v>0</v>
      </c>
      <c r="BQ84">
        <f t="shared" si="20"/>
        <v>0</v>
      </c>
      <c r="BR84">
        <f t="shared" si="20"/>
        <v>0</v>
      </c>
      <c r="BS84">
        <f t="shared" si="20"/>
        <v>0</v>
      </c>
      <c r="BT84">
        <f t="shared" si="20"/>
        <v>0</v>
      </c>
      <c r="BU84">
        <f t="shared" si="20"/>
        <v>0</v>
      </c>
      <c r="BV84">
        <f t="shared" si="20"/>
        <v>0</v>
      </c>
      <c r="BW84">
        <f t="shared" si="20"/>
        <v>0</v>
      </c>
      <c r="BX84">
        <f t="shared" si="20"/>
        <v>0</v>
      </c>
      <c r="BY84">
        <f t="shared" si="20"/>
        <v>0</v>
      </c>
      <c r="BZ84">
        <f t="shared" si="20"/>
        <v>0</v>
      </c>
      <c r="CA84">
        <f t="shared" ref="AX84:CZ89" si="32">CA48+CA13</f>
        <v>0</v>
      </c>
      <c r="CB84">
        <f t="shared" si="32"/>
        <v>0</v>
      </c>
      <c r="CC84">
        <f t="shared" si="32"/>
        <v>0</v>
      </c>
      <c r="CD84">
        <f t="shared" si="32"/>
        <v>0</v>
      </c>
      <c r="CE84">
        <f t="shared" si="32"/>
        <v>0</v>
      </c>
      <c r="CF84">
        <f t="shared" si="32"/>
        <v>0</v>
      </c>
      <c r="CG84">
        <f t="shared" si="32"/>
        <v>0</v>
      </c>
      <c r="CH84">
        <f t="shared" si="32"/>
        <v>0</v>
      </c>
      <c r="CI84">
        <f t="shared" si="32"/>
        <v>0</v>
      </c>
      <c r="CJ84">
        <f t="shared" si="32"/>
        <v>0</v>
      </c>
      <c r="CK84">
        <f t="shared" si="32"/>
        <v>0</v>
      </c>
      <c r="CL84">
        <f t="shared" si="32"/>
        <v>0</v>
      </c>
      <c r="CM84">
        <f t="shared" si="32"/>
        <v>0</v>
      </c>
      <c r="CN84">
        <f t="shared" si="32"/>
        <v>0</v>
      </c>
      <c r="CO84">
        <f t="shared" si="32"/>
        <v>0</v>
      </c>
      <c r="CP84">
        <f t="shared" si="32"/>
        <v>0</v>
      </c>
      <c r="CQ84">
        <f t="shared" si="32"/>
        <v>0</v>
      </c>
      <c r="CR84">
        <f t="shared" si="32"/>
        <v>0</v>
      </c>
      <c r="CS84">
        <f t="shared" si="32"/>
        <v>0</v>
      </c>
      <c r="CT84">
        <f t="shared" si="32"/>
        <v>0</v>
      </c>
      <c r="CU84">
        <f t="shared" si="32"/>
        <v>0</v>
      </c>
      <c r="CV84">
        <f t="shared" si="32"/>
        <v>0</v>
      </c>
      <c r="CW84">
        <f t="shared" si="32"/>
        <v>0</v>
      </c>
      <c r="CX84">
        <f t="shared" si="32"/>
        <v>0</v>
      </c>
      <c r="CY84">
        <f t="shared" si="32"/>
        <v>0</v>
      </c>
      <c r="CZ84">
        <f t="shared" si="32"/>
        <v>0</v>
      </c>
    </row>
    <row r="85" spans="3:104" x14ac:dyDescent="0.25">
      <c r="C85" t="s">
        <v>37</v>
      </c>
      <c r="D85">
        <v>133</v>
      </c>
      <c r="E85">
        <v>275</v>
      </c>
      <c r="F85" t="s">
        <v>7</v>
      </c>
      <c r="G85" s="1">
        <f t="shared" si="10"/>
        <v>2035</v>
      </c>
      <c r="H85">
        <f t="shared" ref="H85:M85" si="33">H49+H14</f>
        <v>5</v>
      </c>
      <c r="I85">
        <f t="shared" si="33"/>
        <v>0</v>
      </c>
      <c r="J85">
        <f t="shared" si="33"/>
        <v>0</v>
      </c>
      <c r="K85">
        <f t="shared" si="33"/>
        <v>3</v>
      </c>
      <c r="L85">
        <f t="shared" si="33"/>
        <v>3</v>
      </c>
      <c r="M85">
        <f t="shared" si="33"/>
        <v>80</v>
      </c>
      <c r="N85">
        <f t="shared" si="12"/>
        <v>79</v>
      </c>
      <c r="O85">
        <f t="shared" si="26"/>
        <v>176</v>
      </c>
      <c r="P85">
        <f t="shared" si="26"/>
        <v>155</v>
      </c>
      <c r="Q85">
        <f t="shared" si="26"/>
        <v>44</v>
      </c>
      <c r="R85">
        <f t="shared" si="26"/>
        <v>70</v>
      </c>
      <c r="S85">
        <f t="shared" si="26"/>
        <v>144</v>
      </c>
      <c r="T85">
        <f t="shared" si="26"/>
        <v>232</v>
      </c>
      <c r="U85">
        <f t="shared" si="26"/>
        <v>115</v>
      </c>
      <c r="V85">
        <f t="shared" si="26"/>
        <v>110</v>
      </c>
      <c r="W85">
        <f t="shared" si="26"/>
        <v>80</v>
      </c>
      <c r="X85">
        <f t="shared" si="26"/>
        <v>42</v>
      </c>
      <c r="Y85">
        <f t="shared" si="26"/>
        <v>25</v>
      </c>
      <c r="Z85">
        <f t="shared" si="26"/>
        <v>40</v>
      </c>
      <c r="AA85">
        <f t="shared" si="26"/>
        <v>23</v>
      </c>
      <c r="AB85">
        <f t="shared" si="26"/>
        <v>69</v>
      </c>
      <c r="AC85">
        <f t="shared" si="26"/>
        <v>30</v>
      </c>
      <c r="AD85">
        <f t="shared" si="26"/>
        <v>56</v>
      </c>
      <c r="AE85">
        <f t="shared" si="26"/>
        <v>0</v>
      </c>
      <c r="AF85">
        <f t="shared" si="26"/>
        <v>12</v>
      </c>
      <c r="AG85">
        <f t="shared" si="26"/>
        <v>15</v>
      </c>
      <c r="AH85">
        <f t="shared" si="26"/>
        <v>46</v>
      </c>
      <c r="AI85">
        <f t="shared" si="26"/>
        <v>64</v>
      </c>
      <c r="AJ85">
        <f t="shared" si="26"/>
        <v>20</v>
      </c>
      <c r="AK85">
        <f t="shared" si="26"/>
        <v>28</v>
      </c>
      <c r="AL85">
        <f t="shared" si="26"/>
        <v>0</v>
      </c>
      <c r="AM85">
        <f t="shared" si="26"/>
        <v>32</v>
      </c>
      <c r="AN85">
        <f t="shared" si="26"/>
        <v>3</v>
      </c>
      <c r="AO85">
        <f t="shared" si="26"/>
        <v>6</v>
      </c>
      <c r="AP85">
        <f t="shared" si="26"/>
        <v>13</v>
      </c>
      <c r="AQ85">
        <f t="shared" si="26"/>
        <v>0</v>
      </c>
      <c r="AR85">
        <f t="shared" si="26"/>
        <v>55</v>
      </c>
      <c r="AS85">
        <f t="shared" si="26"/>
        <v>3</v>
      </c>
      <c r="AT85">
        <f t="shared" si="26"/>
        <v>16</v>
      </c>
      <c r="AU85">
        <f t="shared" si="26"/>
        <v>8</v>
      </c>
      <c r="AV85">
        <f t="shared" si="26"/>
        <v>0</v>
      </c>
      <c r="AW85">
        <f t="shared" ref="AW85" si="34">AW49+AW14</f>
        <v>0</v>
      </c>
      <c r="AX85">
        <f t="shared" si="32"/>
        <v>48</v>
      </c>
      <c r="AY85">
        <f t="shared" si="32"/>
        <v>2</v>
      </c>
      <c r="AZ85">
        <f t="shared" si="32"/>
        <v>24</v>
      </c>
      <c r="BA85">
        <f t="shared" si="32"/>
        <v>1</v>
      </c>
      <c r="BB85">
        <f t="shared" si="32"/>
        <v>3</v>
      </c>
      <c r="BC85">
        <f t="shared" si="32"/>
        <v>5</v>
      </c>
      <c r="BD85">
        <f t="shared" si="32"/>
        <v>10</v>
      </c>
      <c r="BE85">
        <f t="shared" si="32"/>
        <v>24</v>
      </c>
      <c r="BF85">
        <f t="shared" si="32"/>
        <v>16</v>
      </c>
      <c r="BG85">
        <f t="shared" si="32"/>
        <v>0</v>
      </c>
      <c r="BH85">
        <f t="shared" si="32"/>
        <v>0</v>
      </c>
      <c r="BI85">
        <f t="shared" si="32"/>
        <v>0</v>
      </c>
      <c r="BJ85">
        <f t="shared" si="32"/>
        <v>0</v>
      </c>
      <c r="BK85">
        <f t="shared" si="32"/>
        <v>0</v>
      </c>
      <c r="BL85">
        <f t="shared" si="32"/>
        <v>0</v>
      </c>
      <c r="BM85">
        <f t="shared" si="32"/>
        <v>0</v>
      </c>
      <c r="BN85">
        <f t="shared" si="32"/>
        <v>0</v>
      </c>
      <c r="BO85">
        <f t="shared" si="32"/>
        <v>0</v>
      </c>
      <c r="BP85">
        <f t="shared" si="32"/>
        <v>0</v>
      </c>
      <c r="BQ85">
        <f t="shared" si="32"/>
        <v>0</v>
      </c>
      <c r="BR85">
        <f t="shared" si="32"/>
        <v>0</v>
      </c>
      <c r="BS85">
        <f t="shared" si="32"/>
        <v>0</v>
      </c>
      <c r="BT85">
        <f t="shared" si="32"/>
        <v>0</v>
      </c>
      <c r="BU85">
        <f t="shared" si="32"/>
        <v>0</v>
      </c>
      <c r="BV85">
        <f t="shared" si="32"/>
        <v>0</v>
      </c>
      <c r="BW85">
        <f t="shared" si="32"/>
        <v>0</v>
      </c>
      <c r="BX85">
        <f t="shared" si="32"/>
        <v>0</v>
      </c>
      <c r="BY85">
        <f t="shared" si="32"/>
        <v>0</v>
      </c>
      <c r="BZ85">
        <f t="shared" si="32"/>
        <v>0</v>
      </c>
      <c r="CA85">
        <f t="shared" si="32"/>
        <v>0</v>
      </c>
      <c r="CB85">
        <f t="shared" si="32"/>
        <v>0</v>
      </c>
      <c r="CC85">
        <f t="shared" si="32"/>
        <v>0</v>
      </c>
      <c r="CD85">
        <f t="shared" si="32"/>
        <v>0</v>
      </c>
      <c r="CE85">
        <f t="shared" si="32"/>
        <v>0</v>
      </c>
      <c r="CF85">
        <f t="shared" si="32"/>
        <v>0</v>
      </c>
      <c r="CG85">
        <f t="shared" si="32"/>
        <v>0</v>
      </c>
      <c r="CH85">
        <f t="shared" si="32"/>
        <v>0</v>
      </c>
      <c r="CI85">
        <f t="shared" si="32"/>
        <v>0</v>
      </c>
      <c r="CJ85">
        <f t="shared" si="32"/>
        <v>0</v>
      </c>
      <c r="CK85">
        <f t="shared" si="32"/>
        <v>0</v>
      </c>
      <c r="CL85">
        <f t="shared" si="32"/>
        <v>0</v>
      </c>
      <c r="CM85">
        <f t="shared" si="32"/>
        <v>0</v>
      </c>
      <c r="CN85">
        <f t="shared" si="32"/>
        <v>0</v>
      </c>
      <c r="CO85">
        <f t="shared" si="32"/>
        <v>0</v>
      </c>
      <c r="CP85">
        <f t="shared" si="32"/>
        <v>0</v>
      </c>
      <c r="CQ85">
        <f t="shared" si="32"/>
        <v>0</v>
      </c>
      <c r="CR85">
        <f t="shared" si="32"/>
        <v>0</v>
      </c>
      <c r="CS85">
        <f t="shared" si="32"/>
        <v>0</v>
      </c>
      <c r="CT85">
        <f t="shared" si="32"/>
        <v>0</v>
      </c>
      <c r="CU85">
        <f t="shared" si="32"/>
        <v>0</v>
      </c>
      <c r="CV85">
        <f t="shared" si="32"/>
        <v>0</v>
      </c>
      <c r="CW85">
        <f t="shared" si="32"/>
        <v>0</v>
      </c>
      <c r="CX85">
        <f t="shared" si="32"/>
        <v>0</v>
      </c>
      <c r="CY85">
        <f t="shared" si="32"/>
        <v>0</v>
      </c>
      <c r="CZ85">
        <f t="shared" si="32"/>
        <v>0</v>
      </c>
    </row>
    <row r="86" spans="3:104" x14ac:dyDescent="0.25">
      <c r="C86" t="s">
        <v>38</v>
      </c>
      <c r="D86">
        <v>276</v>
      </c>
      <c r="E86">
        <v>330</v>
      </c>
      <c r="F86" t="s">
        <v>7</v>
      </c>
      <c r="G86" s="1">
        <f t="shared" si="10"/>
        <v>44</v>
      </c>
      <c r="H86">
        <f t="shared" ref="H86:M86" si="35">H50+H15</f>
        <v>0</v>
      </c>
      <c r="I86">
        <f t="shared" si="35"/>
        <v>0</v>
      </c>
      <c r="J86">
        <f t="shared" si="35"/>
        <v>0</v>
      </c>
      <c r="K86">
        <f t="shared" si="35"/>
        <v>0</v>
      </c>
      <c r="L86">
        <f t="shared" si="35"/>
        <v>0</v>
      </c>
      <c r="M86">
        <f t="shared" si="35"/>
        <v>0</v>
      </c>
      <c r="N86">
        <f t="shared" si="12"/>
        <v>0</v>
      </c>
      <c r="O86">
        <f t="shared" si="26"/>
        <v>0</v>
      </c>
      <c r="P86">
        <f t="shared" si="26"/>
        <v>9</v>
      </c>
      <c r="Q86">
        <f t="shared" si="26"/>
        <v>0</v>
      </c>
      <c r="R86">
        <f t="shared" si="26"/>
        <v>0</v>
      </c>
      <c r="S86">
        <f t="shared" si="26"/>
        <v>2</v>
      </c>
      <c r="T86">
        <f t="shared" si="26"/>
        <v>5</v>
      </c>
      <c r="U86">
        <f t="shared" si="26"/>
        <v>1</v>
      </c>
      <c r="V86">
        <f t="shared" si="26"/>
        <v>0</v>
      </c>
      <c r="W86">
        <f t="shared" si="26"/>
        <v>27</v>
      </c>
      <c r="X86">
        <f t="shared" si="26"/>
        <v>0</v>
      </c>
      <c r="Y86">
        <f t="shared" si="26"/>
        <v>0</v>
      </c>
      <c r="Z86">
        <f t="shared" si="26"/>
        <v>0</v>
      </c>
      <c r="AA86">
        <f t="shared" si="26"/>
        <v>0</v>
      </c>
      <c r="AB86">
        <f t="shared" si="26"/>
        <v>0</v>
      </c>
      <c r="AC86">
        <f t="shared" si="26"/>
        <v>0</v>
      </c>
      <c r="AD86">
        <f t="shared" si="26"/>
        <v>0</v>
      </c>
      <c r="AE86">
        <f t="shared" si="26"/>
        <v>0</v>
      </c>
      <c r="AF86">
        <f t="shared" si="26"/>
        <v>0</v>
      </c>
      <c r="AG86">
        <f t="shared" si="26"/>
        <v>0</v>
      </c>
      <c r="AH86">
        <f t="shared" si="26"/>
        <v>0</v>
      </c>
      <c r="AI86">
        <f t="shared" si="26"/>
        <v>0</v>
      </c>
      <c r="AJ86">
        <f t="shared" si="26"/>
        <v>0</v>
      </c>
      <c r="AK86">
        <f t="shared" si="26"/>
        <v>0</v>
      </c>
      <c r="AL86">
        <f t="shared" si="26"/>
        <v>0</v>
      </c>
      <c r="AM86">
        <f t="shared" si="26"/>
        <v>0</v>
      </c>
      <c r="AN86">
        <f t="shared" si="26"/>
        <v>0</v>
      </c>
      <c r="AO86">
        <f t="shared" si="26"/>
        <v>0</v>
      </c>
      <c r="AP86">
        <f t="shared" si="26"/>
        <v>0</v>
      </c>
      <c r="AQ86">
        <f t="shared" si="26"/>
        <v>0</v>
      </c>
      <c r="AR86">
        <f t="shared" si="26"/>
        <v>0</v>
      </c>
      <c r="AS86">
        <f t="shared" si="26"/>
        <v>0</v>
      </c>
      <c r="AT86">
        <f t="shared" si="26"/>
        <v>0</v>
      </c>
      <c r="AU86">
        <f t="shared" si="26"/>
        <v>0</v>
      </c>
      <c r="AV86">
        <f t="shared" si="26"/>
        <v>0</v>
      </c>
      <c r="AW86">
        <f t="shared" ref="AW86" si="36">AW50+AW15</f>
        <v>0</v>
      </c>
      <c r="AX86">
        <f t="shared" si="32"/>
        <v>0</v>
      </c>
      <c r="AY86">
        <f t="shared" si="32"/>
        <v>0</v>
      </c>
      <c r="AZ86">
        <f t="shared" si="32"/>
        <v>0</v>
      </c>
      <c r="BA86">
        <f t="shared" si="32"/>
        <v>0</v>
      </c>
      <c r="BB86">
        <f t="shared" si="32"/>
        <v>0</v>
      </c>
      <c r="BC86">
        <f t="shared" si="32"/>
        <v>0</v>
      </c>
      <c r="BD86">
        <f t="shared" si="32"/>
        <v>0</v>
      </c>
      <c r="BE86">
        <f t="shared" si="32"/>
        <v>0</v>
      </c>
      <c r="BF86">
        <f t="shared" si="32"/>
        <v>0</v>
      </c>
      <c r="BG86">
        <f t="shared" si="32"/>
        <v>0</v>
      </c>
      <c r="BH86">
        <f t="shared" si="32"/>
        <v>0</v>
      </c>
      <c r="BI86">
        <f t="shared" si="32"/>
        <v>0</v>
      </c>
      <c r="BJ86">
        <f t="shared" si="32"/>
        <v>0</v>
      </c>
      <c r="BK86">
        <f t="shared" si="32"/>
        <v>0</v>
      </c>
      <c r="BL86">
        <f t="shared" si="32"/>
        <v>0</v>
      </c>
      <c r="BM86">
        <f t="shared" si="32"/>
        <v>0</v>
      </c>
      <c r="BN86">
        <f t="shared" si="32"/>
        <v>0</v>
      </c>
      <c r="BO86">
        <f t="shared" si="32"/>
        <v>0</v>
      </c>
      <c r="BP86">
        <f t="shared" si="32"/>
        <v>0</v>
      </c>
      <c r="BQ86">
        <f t="shared" si="32"/>
        <v>0</v>
      </c>
      <c r="BR86">
        <f t="shared" si="32"/>
        <v>0</v>
      </c>
      <c r="BS86">
        <f t="shared" si="32"/>
        <v>0</v>
      </c>
      <c r="BT86">
        <f t="shared" si="32"/>
        <v>0</v>
      </c>
      <c r="BU86">
        <f t="shared" si="32"/>
        <v>0</v>
      </c>
      <c r="BV86">
        <f t="shared" si="32"/>
        <v>0</v>
      </c>
      <c r="BW86">
        <f t="shared" si="32"/>
        <v>0</v>
      </c>
      <c r="BX86">
        <f t="shared" si="32"/>
        <v>0</v>
      </c>
      <c r="BY86">
        <f t="shared" si="32"/>
        <v>0</v>
      </c>
      <c r="BZ86">
        <f t="shared" si="32"/>
        <v>0</v>
      </c>
      <c r="CA86">
        <f t="shared" si="32"/>
        <v>0</v>
      </c>
      <c r="CB86">
        <f t="shared" si="32"/>
        <v>0</v>
      </c>
      <c r="CC86">
        <f t="shared" si="32"/>
        <v>0</v>
      </c>
      <c r="CD86">
        <f t="shared" si="32"/>
        <v>0</v>
      </c>
      <c r="CE86">
        <f t="shared" si="32"/>
        <v>0</v>
      </c>
      <c r="CF86">
        <f t="shared" si="32"/>
        <v>0</v>
      </c>
      <c r="CG86">
        <f t="shared" si="32"/>
        <v>0</v>
      </c>
      <c r="CH86">
        <f t="shared" si="32"/>
        <v>0</v>
      </c>
      <c r="CI86">
        <f t="shared" si="32"/>
        <v>0</v>
      </c>
      <c r="CJ86">
        <f t="shared" si="32"/>
        <v>0</v>
      </c>
      <c r="CK86">
        <f t="shared" si="32"/>
        <v>0</v>
      </c>
      <c r="CL86">
        <f t="shared" si="32"/>
        <v>0</v>
      </c>
      <c r="CM86">
        <f t="shared" si="32"/>
        <v>0</v>
      </c>
      <c r="CN86">
        <f t="shared" si="32"/>
        <v>0</v>
      </c>
      <c r="CO86">
        <f t="shared" si="32"/>
        <v>0</v>
      </c>
      <c r="CP86">
        <f t="shared" si="32"/>
        <v>0</v>
      </c>
      <c r="CQ86">
        <f t="shared" si="32"/>
        <v>0</v>
      </c>
      <c r="CR86">
        <f t="shared" si="32"/>
        <v>0</v>
      </c>
      <c r="CS86">
        <f t="shared" si="32"/>
        <v>0</v>
      </c>
      <c r="CT86">
        <f t="shared" si="32"/>
        <v>0</v>
      </c>
      <c r="CU86">
        <f t="shared" si="32"/>
        <v>0</v>
      </c>
      <c r="CV86">
        <f t="shared" si="32"/>
        <v>0</v>
      </c>
      <c r="CW86">
        <f t="shared" si="32"/>
        <v>0</v>
      </c>
      <c r="CX86">
        <f t="shared" si="32"/>
        <v>0</v>
      </c>
      <c r="CY86">
        <f t="shared" si="32"/>
        <v>0</v>
      </c>
      <c r="CZ86">
        <f t="shared" si="32"/>
        <v>0</v>
      </c>
    </row>
    <row r="87" spans="3:104" x14ac:dyDescent="0.25">
      <c r="C87" t="s">
        <v>39</v>
      </c>
      <c r="D87">
        <v>331</v>
      </c>
      <c r="E87">
        <v>500</v>
      </c>
      <c r="F87" t="s">
        <v>7</v>
      </c>
      <c r="G87" s="1">
        <f t="shared" si="10"/>
        <v>0</v>
      </c>
      <c r="H87">
        <f t="shared" ref="H87:M87" si="37">H51+H16</f>
        <v>0</v>
      </c>
      <c r="I87">
        <f t="shared" si="37"/>
        <v>0</v>
      </c>
      <c r="J87">
        <f t="shared" si="37"/>
        <v>0</v>
      </c>
      <c r="K87">
        <f t="shared" si="37"/>
        <v>0</v>
      </c>
      <c r="L87">
        <f t="shared" si="37"/>
        <v>0</v>
      </c>
      <c r="M87">
        <f t="shared" si="37"/>
        <v>0</v>
      </c>
      <c r="N87">
        <f t="shared" si="12"/>
        <v>0</v>
      </c>
      <c r="O87">
        <f t="shared" si="26"/>
        <v>0</v>
      </c>
      <c r="P87">
        <f t="shared" si="26"/>
        <v>0</v>
      </c>
      <c r="Q87">
        <f t="shared" si="26"/>
        <v>0</v>
      </c>
      <c r="R87">
        <f t="shared" si="26"/>
        <v>0</v>
      </c>
      <c r="S87">
        <f t="shared" si="26"/>
        <v>0</v>
      </c>
      <c r="T87">
        <f t="shared" si="26"/>
        <v>0</v>
      </c>
      <c r="U87">
        <f t="shared" si="26"/>
        <v>0</v>
      </c>
      <c r="V87">
        <f t="shared" si="26"/>
        <v>0</v>
      </c>
      <c r="W87">
        <f t="shared" si="26"/>
        <v>0</v>
      </c>
      <c r="X87">
        <f t="shared" si="26"/>
        <v>0</v>
      </c>
      <c r="Y87">
        <f t="shared" si="26"/>
        <v>0</v>
      </c>
      <c r="Z87">
        <f t="shared" si="26"/>
        <v>0</v>
      </c>
      <c r="AA87">
        <f t="shared" si="26"/>
        <v>0</v>
      </c>
      <c r="AB87">
        <f t="shared" si="26"/>
        <v>0</v>
      </c>
      <c r="AC87">
        <f t="shared" si="26"/>
        <v>0</v>
      </c>
      <c r="AD87">
        <f t="shared" si="26"/>
        <v>0</v>
      </c>
      <c r="AE87">
        <f t="shared" si="26"/>
        <v>0</v>
      </c>
      <c r="AF87">
        <f t="shared" si="26"/>
        <v>0</v>
      </c>
      <c r="AG87">
        <f t="shared" si="26"/>
        <v>0</v>
      </c>
      <c r="AH87">
        <f t="shared" si="26"/>
        <v>0</v>
      </c>
      <c r="AI87">
        <f t="shared" si="26"/>
        <v>0</v>
      </c>
      <c r="AJ87">
        <f t="shared" si="26"/>
        <v>0</v>
      </c>
      <c r="AK87">
        <f t="shared" si="26"/>
        <v>0</v>
      </c>
      <c r="AL87">
        <f t="shared" si="26"/>
        <v>0</v>
      </c>
      <c r="AM87">
        <f t="shared" si="26"/>
        <v>0</v>
      </c>
      <c r="AN87">
        <f t="shared" si="26"/>
        <v>0</v>
      </c>
      <c r="AO87">
        <f t="shared" si="26"/>
        <v>0</v>
      </c>
      <c r="AP87">
        <f t="shared" si="26"/>
        <v>0</v>
      </c>
      <c r="AQ87">
        <f t="shared" si="26"/>
        <v>0</v>
      </c>
      <c r="AR87">
        <f t="shared" si="26"/>
        <v>0</v>
      </c>
      <c r="AS87">
        <f t="shared" si="26"/>
        <v>0</v>
      </c>
      <c r="AT87">
        <f t="shared" si="26"/>
        <v>0</v>
      </c>
      <c r="AU87">
        <f t="shared" si="26"/>
        <v>0</v>
      </c>
      <c r="AV87">
        <f t="shared" si="26"/>
        <v>0</v>
      </c>
      <c r="AW87">
        <f t="shared" ref="AW87" si="38">AW51+AW16</f>
        <v>0</v>
      </c>
      <c r="AX87">
        <f t="shared" si="32"/>
        <v>0</v>
      </c>
      <c r="AY87">
        <f t="shared" si="32"/>
        <v>0</v>
      </c>
      <c r="AZ87">
        <f t="shared" si="32"/>
        <v>0</v>
      </c>
      <c r="BA87">
        <f t="shared" si="32"/>
        <v>0</v>
      </c>
      <c r="BB87">
        <f t="shared" si="32"/>
        <v>0</v>
      </c>
      <c r="BC87">
        <f t="shared" si="32"/>
        <v>0</v>
      </c>
      <c r="BD87">
        <f t="shared" si="32"/>
        <v>0</v>
      </c>
      <c r="BE87">
        <f t="shared" si="32"/>
        <v>0</v>
      </c>
      <c r="BF87">
        <f t="shared" si="32"/>
        <v>0</v>
      </c>
      <c r="BG87">
        <f t="shared" si="32"/>
        <v>0</v>
      </c>
      <c r="BH87">
        <f t="shared" si="32"/>
        <v>0</v>
      </c>
      <c r="BI87">
        <f t="shared" si="32"/>
        <v>0</v>
      </c>
      <c r="BJ87">
        <f t="shared" si="32"/>
        <v>0</v>
      </c>
      <c r="BK87">
        <f t="shared" si="32"/>
        <v>0</v>
      </c>
      <c r="BL87">
        <f t="shared" si="32"/>
        <v>0</v>
      </c>
      <c r="BM87">
        <f t="shared" si="32"/>
        <v>0</v>
      </c>
      <c r="BN87">
        <f t="shared" si="32"/>
        <v>0</v>
      </c>
      <c r="BO87">
        <f t="shared" si="32"/>
        <v>0</v>
      </c>
      <c r="BP87">
        <f t="shared" si="32"/>
        <v>0</v>
      </c>
      <c r="BQ87">
        <f t="shared" si="32"/>
        <v>0</v>
      </c>
      <c r="BR87">
        <f t="shared" si="32"/>
        <v>0</v>
      </c>
      <c r="BS87">
        <f t="shared" si="32"/>
        <v>0</v>
      </c>
      <c r="BT87">
        <f t="shared" si="32"/>
        <v>0</v>
      </c>
      <c r="BU87">
        <f t="shared" si="32"/>
        <v>0</v>
      </c>
      <c r="BV87">
        <f t="shared" si="32"/>
        <v>0</v>
      </c>
      <c r="BW87">
        <f t="shared" si="32"/>
        <v>0</v>
      </c>
      <c r="BX87">
        <f t="shared" si="32"/>
        <v>0</v>
      </c>
      <c r="BY87">
        <f t="shared" si="32"/>
        <v>0</v>
      </c>
      <c r="BZ87">
        <f t="shared" si="32"/>
        <v>0</v>
      </c>
      <c r="CA87">
        <f t="shared" si="32"/>
        <v>0</v>
      </c>
      <c r="CB87">
        <f t="shared" si="32"/>
        <v>0</v>
      </c>
      <c r="CC87">
        <f t="shared" si="32"/>
        <v>0</v>
      </c>
      <c r="CD87">
        <f t="shared" si="32"/>
        <v>0</v>
      </c>
      <c r="CE87">
        <f t="shared" si="32"/>
        <v>0</v>
      </c>
      <c r="CF87">
        <f t="shared" si="32"/>
        <v>0</v>
      </c>
      <c r="CG87">
        <f t="shared" si="32"/>
        <v>0</v>
      </c>
      <c r="CH87">
        <f t="shared" si="32"/>
        <v>0</v>
      </c>
      <c r="CI87">
        <f t="shared" si="32"/>
        <v>0</v>
      </c>
      <c r="CJ87">
        <f t="shared" si="32"/>
        <v>0</v>
      </c>
      <c r="CK87">
        <f t="shared" si="32"/>
        <v>0</v>
      </c>
      <c r="CL87">
        <f t="shared" si="32"/>
        <v>0</v>
      </c>
      <c r="CM87">
        <f t="shared" si="32"/>
        <v>0</v>
      </c>
      <c r="CN87">
        <f t="shared" si="32"/>
        <v>0</v>
      </c>
      <c r="CO87">
        <f t="shared" si="32"/>
        <v>0</v>
      </c>
      <c r="CP87">
        <f t="shared" si="32"/>
        <v>0</v>
      </c>
      <c r="CQ87">
        <f t="shared" si="32"/>
        <v>0</v>
      </c>
      <c r="CR87">
        <f t="shared" si="32"/>
        <v>0</v>
      </c>
      <c r="CS87">
        <f t="shared" si="32"/>
        <v>0</v>
      </c>
      <c r="CT87">
        <f t="shared" si="32"/>
        <v>0</v>
      </c>
      <c r="CU87">
        <f t="shared" si="32"/>
        <v>0</v>
      </c>
      <c r="CV87">
        <f t="shared" si="32"/>
        <v>0</v>
      </c>
      <c r="CW87">
        <f t="shared" si="32"/>
        <v>0</v>
      </c>
      <c r="CX87">
        <f t="shared" si="32"/>
        <v>0</v>
      </c>
      <c r="CY87">
        <f t="shared" si="32"/>
        <v>0</v>
      </c>
      <c r="CZ87">
        <f t="shared" si="32"/>
        <v>0</v>
      </c>
    </row>
    <row r="88" spans="3:104" x14ac:dyDescent="0.25">
      <c r="C88" t="s">
        <v>40</v>
      </c>
      <c r="D88">
        <v>501</v>
      </c>
      <c r="E88">
        <v>99999</v>
      </c>
      <c r="F88" t="s">
        <v>7</v>
      </c>
      <c r="G88" s="1">
        <f t="shared" si="10"/>
        <v>0</v>
      </c>
      <c r="H88">
        <f t="shared" ref="H88:M88" si="39">H52+H17</f>
        <v>0</v>
      </c>
      <c r="I88">
        <f t="shared" si="39"/>
        <v>0</v>
      </c>
      <c r="J88">
        <f t="shared" si="39"/>
        <v>0</v>
      </c>
      <c r="K88">
        <f t="shared" si="39"/>
        <v>0</v>
      </c>
      <c r="L88">
        <f t="shared" si="39"/>
        <v>0</v>
      </c>
      <c r="M88">
        <f t="shared" si="39"/>
        <v>0</v>
      </c>
      <c r="N88">
        <f t="shared" si="12"/>
        <v>0</v>
      </c>
      <c r="O88">
        <f t="shared" si="26"/>
        <v>0</v>
      </c>
      <c r="P88">
        <f t="shared" si="26"/>
        <v>0</v>
      </c>
      <c r="Q88">
        <f t="shared" si="26"/>
        <v>0</v>
      </c>
      <c r="R88">
        <f t="shared" si="26"/>
        <v>0</v>
      </c>
      <c r="S88">
        <f t="shared" si="26"/>
        <v>0</v>
      </c>
      <c r="T88">
        <f t="shared" si="26"/>
        <v>0</v>
      </c>
      <c r="U88">
        <f t="shared" si="26"/>
        <v>0</v>
      </c>
      <c r="V88">
        <f t="shared" si="26"/>
        <v>0</v>
      </c>
      <c r="W88">
        <f t="shared" si="26"/>
        <v>0</v>
      </c>
      <c r="X88">
        <f t="shared" si="26"/>
        <v>0</v>
      </c>
      <c r="Y88">
        <f t="shared" si="26"/>
        <v>0</v>
      </c>
      <c r="Z88">
        <f t="shared" si="26"/>
        <v>0</v>
      </c>
      <c r="AA88">
        <f t="shared" si="26"/>
        <v>0</v>
      </c>
      <c r="AB88">
        <f t="shared" si="26"/>
        <v>0</v>
      </c>
      <c r="AC88">
        <f t="shared" si="26"/>
        <v>0</v>
      </c>
      <c r="AD88">
        <f t="shared" si="26"/>
        <v>0</v>
      </c>
      <c r="AE88">
        <f t="shared" si="26"/>
        <v>0</v>
      </c>
      <c r="AF88">
        <f t="shared" si="26"/>
        <v>0</v>
      </c>
      <c r="AG88">
        <f t="shared" si="26"/>
        <v>0</v>
      </c>
      <c r="AH88">
        <f t="shared" si="26"/>
        <v>0</v>
      </c>
      <c r="AI88">
        <f t="shared" si="26"/>
        <v>0</v>
      </c>
      <c r="AJ88">
        <f t="shared" si="26"/>
        <v>0</v>
      </c>
      <c r="AK88">
        <f t="shared" si="26"/>
        <v>0</v>
      </c>
      <c r="AL88">
        <f t="shared" si="26"/>
        <v>0</v>
      </c>
      <c r="AM88">
        <f t="shared" si="26"/>
        <v>0</v>
      </c>
      <c r="AN88">
        <f t="shared" si="26"/>
        <v>0</v>
      </c>
      <c r="AO88">
        <f t="shared" si="26"/>
        <v>0</v>
      </c>
      <c r="AP88">
        <f t="shared" si="26"/>
        <v>0</v>
      </c>
      <c r="AQ88">
        <f t="shared" si="26"/>
        <v>0</v>
      </c>
      <c r="AR88">
        <f t="shared" si="26"/>
        <v>0</v>
      </c>
      <c r="AS88">
        <f t="shared" si="26"/>
        <v>0</v>
      </c>
      <c r="AT88">
        <f t="shared" si="26"/>
        <v>0</v>
      </c>
      <c r="AU88">
        <f t="shared" si="26"/>
        <v>0</v>
      </c>
      <c r="AV88">
        <f t="shared" si="26"/>
        <v>0</v>
      </c>
      <c r="AW88">
        <f t="shared" ref="AW88" si="40">AW52+AW17</f>
        <v>0</v>
      </c>
      <c r="AX88">
        <f t="shared" si="32"/>
        <v>0</v>
      </c>
      <c r="AY88">
        <f t="shared" si="32"/>
        <v>0</v>
      </c>
      <c r="AZ88">
        <f t="shared" si="32"/>
        <v>0</v>
      </c>
      <c r="BA88">
        <f t="shared" si="32"/>
        <v>0</v>
      </c>
      <c r="BB88">
        <f t="shared" si="32"/>
        <v>0</v>
      </c>
      <c r="BC88">
        <f t="shared" si="32"/>
        <v>0</v>
      </c>
      <c r="BD88">
        <f t="shared" si="32"/>
        <v>0</v>
      </c>
      <c r="BE88">
        <f t="shared" si="32"/>
        <v>0</v>
      </c>
      <c r="BF88">
        <f t="shared" si="32"/>
        <v>0</v>
      </c>
      <c r="BG88">
        <f t="shared" si="32"/>
        <v>0</v>
      </c>
      <c r="BH88">
        <f t="shared" si="32"/>
        <v>0</v>
      </c>
      <c r="BI88">
        <f t="shared" si="32"/>
        <v>0</v>
      </c>
      <c r="BJ88">
        <f t="shared" si="32"/>
        <v>0</v>
      </c>
      <c r="BK88">
        <f t="shared" si="32"/>
        <v>0</v>
      </c>
      <c r="BL88">
        <f t="shared" si="32"/>
        <v>0</v>
      </c>
      <c r="BM88">
        <f t="shared" si="32"/>
        <v>0</v>
      </c>
      <c r="BN88">
        <f t="shared" si="32"/>
        <v>0</v>
      </c>
      <c r="BO88">
        <f t="shared" si="32"/>
        <v>0</v>
      </c>
      <c r="BP88">
        <f t="shared" si="32"/>
        <v>0</v>
      </c>
      <c r="BQ88">
        <f t="shared" si="32"/>
        <v>0</v>
      </c>
      <c r="BR88">
        <f t="shared" si="32"/>
        <v>0</v>
      </c>
      <c r="BS88">
        <f t="shared" si="32"/>
        <v>0</v>
      </c>
      <c r="BT88">
        <f t="shared" si="32"/>
        <v>0</v>
      </c>
      <c r="BU88">
        <f t="shared" si="32"/>
        <v>0</v>
      </c>
      <c r="BV88">
        <f t="shared" si="32"/>
        <v>0</v>
      </c>
      <c r="BW88">
        <f t="shared" si="32"/>
        <v>0</v>
      </c>
      <c r="BX88">
        <f t="shared" si="32"/>
        <v>0</v>
      </c>
      <c r="BY88">
        <f t="shared" si="32"/>
        <v>0</v>
      </c>
      <c r="BZ88">
        <f t="shared" si="32"/>
        <v>0</v>
      </c>
      <c r="CA88">
        <f t="shared" si="32"/>
        <v>0</v>
      </c>
      <c r="CB88">
        <f t="shared" si="32"/>
        <v>0</v>
      </c>
      <c r="CC88">
        <f t="shared" si="32"/>
        <v>0</v>
      </c>
      <c r="CD88">
        <f t="shared" si="32"/>
        <v>0</v>
      </c>
      <c r="CE88">
        <f t="shared" si="32"/>
        <v>0</v>
      </c>
      <c r="CF88">
        <f t="shared" si="32"/>
        <v>0</v>
      </c>
      <c r="CG88">
        <f t="shared" si="32"/>
        <v>0</v>
      </c>
      <c r="CH88">
        <f t="shared" si="32"/>
        <v>0</v>
      </c>
      <c r="CI88">
        <f t="shared" si="32"/>
        <v>0</v>
      </c>
      <c r="CJ88">
        <f t="shared" si="32"/>
        <v>0</v>
      </c>
      <c r="CK88">
        <f t="shared" si="32"/>
        <v>0</v>
      </c>
      <c r="CL88">
        <f t="shared" si="32"/>
        <v>0</v>
      </c>
      <c r="CM88">
        <f t="shared" si="32"/>
        <v>0</v>
      </c>
      <c r="CN88">
        <f t="shared" si="32"/>
        <v>0</v>
      </c>
      <c r="CO88">
        <f t="shared" si="32"/>
        <v>0</v>
      </c>
      <c r="CP88">
        <f t="shared" si="32"/>
        <v>0</v>
      </c>
      <c r="CQ88">
        <f t="shared" si="32"/>
        <v>0</v>
      </c>
      <c r="CR88">
        <f t="shared" si="32"/>
        <v>0</v>
      </c>
      <c r="CS88">
        <f t="shared" si="32"/>
        <v>0</v>
      </c>
      <c r="CT88">
        <f t="shared" si="32"/>
        <v>0</v>
      </c>
      <c r="CU88">
        <f t="shared" si="32"/>
        <v>0</v>
      </c>
      <c r="CV88">
        <f t="shared" si="32"/>
        <v>0</v>
      </c>
      <c r="CW88">
        <f t="shared" si="32"/>
        <v>0</v>
      </c>
      <c r="CX88">
        <f t="shared" si="32"/>
        <v>0</v>
      </c>
      <c r="CY88">
        <f t="shared" si="32"/>
        <v>0</v>
      </c>
      <c r="CZ88">
        <f t="shared" si="32"/>
        <v>0</v>
      </c>
    </row>
    <row r="89" spans="3:104" x14ac:dyDescent="0.25">
      <c r="C89" t="s">
        <v>11</v>
      </c>
      <c r="D89">
        <v>0</v>
      </c>
      <c r="E89">
        <v>33</v>
      </c>
      <c r="F89" t="s">
        <v>5</v>
      </c>
      <c r="G89" s="1">
        <f t="shared" si="10"/>
        <v>16</v>
      </c>
      <c r="H89">
        <f t="shared" ref="H89:M89" si="41">H53+H18</f>
        <v>0</v>
      </c>
      <c r="I89">
        <f t="shared" si="41"/>
        <v>0</v>
      </c>
      <c r="J89">
        <f t="shared" si="41"/>
        <v>3</v>
      </c>
      <c r="K89">
        <f t="shared" si="41"/>
        <v>3</v>
      </c>
      <c r="L89">
        <f t="shared" si="41"/>
        <v>0</v>
      </c>
      <c r="M89">
        <f t="shared" si="41"/>
        <v>0</v>
      </c>
      <c r="N89">
        <f t="shared" si="12"/>
        <v>6</v>
      </c>
      <c r="O89">
        <f t="shared" si="26"/>
        <v>0</v>
      </c>
      <c r="P89">
        <f t="shared" si="26"/>
        <v>0</v>
      </c>
      <c r="Q89">
        <f t="shared" si="26"/>
        <v>0</v>
      </c>
      <c r="R89">
        <f t="shared" si="26"/>
        <v>0</v>
      </c>
      <c r="S89">
        <f t="shared" si="26"/>
        <v>0</v>
      </c>
      <c r="T89">
        <f t="shared" si="26"/>
        <v>0</v>
      </c>
      <c r="U89">
        <f t="shared" si="26"/>
        <v>2</v>
      </c>
      <c r="V89">
        <f t="shared" si="26"/>
        <v>0</v>
      </c>
      <c r="W89">
        <f t="shared" si="26"/>
        <v>0</v>
      </c>
      <c r="X89">
        <f t="shared" si="26"/>
        <v>0</v>
      </c>
      <c r="Y89">
        <f t="shared" si="26"/>
        <v>0</v>
      </c>
      <c r="Z89">
        <f t="shared" si="26"/>
        <v>0</v>
      </c>
      <c r="AA89">
        <f t="shared" si="26"/>
        <v>0</v>
      </c>
      <c r="AB89">
        <f t="shared" si="26"/>
        <v>0</v>
      </c>
      <c r="AC89">
        <f t="shared" si="26"/>
        <v>0</v>
      </c>
      <c r="AD89">
        <f t="shared" si="26"/>
        <v>0</v>
      </c>
      <c r="AE89">
        <f t="shared" si="26"/>
        <v>0</v>
      </c>
      <c r="AF89">
        <f t="shared" si="26"/>
        <v>0</v>
      </c>
      <c r="AG89">
        <f t="shared" si="26"/>
        <v>0</v>
      </c>
      <c r="AH89">
        <f t="shared" si="26"/>
        <v>0</v>
      </c>
      <c r="AI89">
        <f t="shared" si="26"/>
        <v>0</v>
      </c>
      <c r="AJ89">
        <f t="shared" si="26"/>
        <v>0</v>
      </c>
      <c r="AK89">
        <f t="shared" si="26"/>
        <v>0</v>
      </c>
      <c r="AL89">
        <f t="shared" si="26"/>
        <v>0</v>
      </c>
      <c r="AM89">
        <f t="shared" si="26"/>
        <v>0</v>
      </c>
      <c r="AN89">
        <f t="shared" si="26"/>
        <v>0</v>
      </c>
      <c r="AO89">
        <f t="shared" si="26"/>
        <v>0</v>
      </c>
      <c r="AP89">
        <f t="shared" si="26"/>
        <v>0</v>
      </c>
      <c r="AQ89">
        <f t="shared" si="26"/>
        <v>0</v>
      </c>
      <c r="AR89">
        <f t="shared" si="26"/>
        <v>0</v>
      </c>
      <c r="AS89">
        <f t="shared" si="26"/>
        <v>0</v>
      </c>
      <c r="AT89">
        <f t="shared" si="26"/>
        <v>0</v>
      </c>
      <c r="AU89">
        <f t="shared" si="26"/>
        <v>0</v>
      </c>
      <c r="AV89">
        <f t="shared" si="26"/>
        <v>0</v>
      </c>
      <c r="AW89">
        <f t="shared" ref="AW89" si="42">AW53+AW18</f>
        <v>0</v>
      </c>
      <c r="AX89">
        <f t="shared" si="32"/>
        <v>0</v>
      </c>
      <c r="AY89">
        <f t="shared" si="32"/>
        <v>0</v>
      </c>
      <c r="AZ89">
        <f t="shared" si="32"/>
        <v>0</v>
      </c>
      <c r="BA89">
        <f t="shared" si="32"/>
        <v>0</v>
      </c>
      <c r="BB89">
        <f t="shared" si="32"/>
        <v>0</v>
      </c>
      <c r="BC89">
        <f t="shared" si="32"/>
        <v>0</v>
      </c>
      <c r="BD89">
        <f t="shared" si="32"/>
        <v>1</v>
      </c>
      <c r="BE89">
        <f t="shared" si="32"/>
        <v>1</v>
      </c>
      <c r="BF89">
        <f t="shared" si="32"/>
        <v>0</v>
      </c>
      <c r="BG89">
        <f t="shared" ref="AX89:CZ93" si="43">BG53+BG18</f>
        <v>0</v>
      </c>
      <c r="BH89">
        <f t="shared" si="43"/>
        <v>0</v>
      </c>
      <c r="BI89">
        <f t="shared" si="43"/>
        <v>0</v>
      </c>
      <c r="BJ89">
        <f t="shared" si="43"/>
        <v>0</v>
      </c>
      <c r="BK89">
        <f t="shared" si="43"/>
        <v>0</v>
      </c>
      <c r="BL89">
        <f t="shared" si="43"/>
        <v>0</v>
      </c>
      <c r="BM89">
        <f t="shared" si="43"/>
        <v>0</v>
      </c>
      <c r="BN89">
        <f t="shared" si="43"/>
        <v>0</v>
      </c>
      <c r="BO89">
        <f t="shared" si="43"/>
        <v>0</v>
      </c>
      <c r="BP89">
        <f t="shared" si="43"/>
        <v>0</v>
      </c>
      <c r="BQ89">
        <f t="shared" si="43"/>
        <v>0</v>
      </c>
      <c r="BR89">
        <f t="shared" si="43"/>
        <v>0</v>
      </c>
      <c r="BS89">
        <f t="shared" si="43"/>
        <v>0</v>
      </c>
      <c r="BT89">
        <f t="shared" si="43"/>
        <v>0</v>
      </c>
      <c r="BU89">
        <f t="shared" si="43"/>
        <v>0</v>
      </c>
      <c r="BV89">
        <f t="shared" si="43"/>
        <v>0</v>
      </c>
      <c r="BW89">
        <f t="shared" si="43"/>
        <v>0</v>
      </c>
      <c r="BX89">
        <f t="shared" si="43"/>
        <v>0</v>
      </c>
      <c r="BY89">
        <f t="shared" si="43"/>
        <v>0</v>
      </c>
      <c r="BZ89">
        <f t="shared" si="43"/>
        <v>0</v>
      </c>
      <c r="CA89">
        <f t="shared" si="43"/>
        <v>0</v>
      </c>
      <c r="CB89">
        <f t="shared" si="43"/>
        <v>0</v>
      </c>
      <c r="CC89">
        <f t="shared" si="43"/>
        <v>0</v>
      </c>
      <c r="CD89">
        <f t="shared" si="43"/>
        <v>0</v>
      </c>
      <c r="CE89">
        <f t="shared" si="43"/>
        <v>0</v>
      </c>
      <c r="CF89">
        <f t="shared" si="43"/>
        <v>0</v>
      </c>
      <c r="CG89">
        <f t="shared" si="43"/>
        <v>0</v>
      </c>
      <c r="CH89">
        <f t="shared" si="43"/>
        <v>0</v>
      </c>
      <c r="CI89">
        <f t="shared" si="43"/>
        <v>0</v>
      </c>
      <c r="CJ89">
        <f t="shared" si="43"/>
        <v>0</v>
      </c>
      <c r="CK89">
        <f t="shared" si="43"/>
        <v>0</v>
      </c>
      <c r="CL89">
        <f t="shared" si="43"/>
        <v>0</v>
      </c>
      <c r="CM89">
        <f t="shared" si="43"/>
        <v>0</v>
      </c>
      <c r="CN89">
        <f t="shared" si="43"/>
        <v>0</v>
      </c>
      <c r="CO89">
        <f t="shared" si="43"/>
        <v>0</v>
      </c>
      <c r="CP89">
        <f t="shared" si="43"/>
        <v>0</v>
      </c>
      <c r="CQ89">
        <f t="shared" si="43"/>
        <v>0</v>
      </c>
      <c r="CR89">
        <f t="shared" si="43"/>
        <v>0</v>
      </c>
      <c r="CS89">
        <f t="shared" si="43"/>
        <v>0</v>
      </c>
      <c r="CT89">
        <f t="shared" si="43"/>
        <v>0</v>
      </c>
      <c r="CU89">
        <f t="shared" si="43"/>
        <v>0</v>
      </c>
      <c r="CV89">
        <f t="shared" si="43"/>
        <v>0</v>
      </c>
      <c r="CW89">
        <f t="shared" si="43"/>
        <v>0</v>
      </c>
      <c r="CX89">
        <f t="shared" si="43"/>
        <v>0</v>
      </c>
      <c r="CY89">
        <f t="shared" si="43"/>
        <v>0</v>
      </c>
      <c r="CZ89">
        <f t="shared" si="43"/>
        <v>0</v>
      </c>
    </row>
    <row r="90" spans="3:104" x14ac:dyDescent="0.25">
      <c r="C90" t="s">
        <v>12</v>
      </c>
      <c r="D90">
        <v>34</v>
      </c>
      <c r="E90">
        <v>66</v>
      </c>
      <c r="F90" t="s">
        <v>5</v>
      </c>
      <c r="G90" s="1">
        <f t="shared" si="10"/>
        <v>24</v>
      </c>
      <c r="H90">
        <f t="shared" ref="H90:M90" si="44">H54+H19</f>
        <v>0</v>
      </c>
      <c r="I90">
        <f t="shared" si="44"/>
        <v>0</v>
      </c>
      <c r="J90">
        <f t="shared" si="44"/>
        <v>0</v>
      </c>
      <c r="K90">
        <f t="shared" si="44"/>
        <v>0</v>
      </c>
      <c r="L90">
        <f t="shared" si="44"/>
        <v>0</v>
      </c>
      <c r="M90">
        <f t="shared" si="44"/>
        <v>0</v>
      </c>
      <c r="N90">
        <f t="shared" si="12"/>
        <v>0</v>
      </c>
      <c r="O90">
        <f t="shared" si="26"/>
        <v>3</v>
      </c>
      <c r="P90">
        <f t="shared" si="26"/>
        <v>0</v>
      </c>
      <c r="Q90">
        <f t="shared" si="26"/>
        <v>0</v>
      </c>
      <c r="R90">
        <f t="shared" si="26"/>
        <v>0</v>
      </c>
      <c r="S90">
        <f t="shared" si="26"/>
        <v>0</v>
      </c>
      <c r="T90">
        <f t="shared" si="26"/>
        <v>0</v>
      </c>
      <c r="U90">
        <f t="shared" si="26"/>
        <v>3</v>
      </c>
      <c r="V90">
        <f t="shared" si="26"/>
        <v>0</v>
      </c>
      <c r="W90">
        <f t="shared" si="26"/>
        <v>3</v>
      </c>
      <c r="X90">
        <f t="shared" si="26"/>
        <v>3</v>
      </c>
      <c r="Y90">
        <f t="shared" si="26"/>
        <v>0</v>
      </c>
      <c r="Z90">
        <f t="shared" si="26"/>
        <v>3</v>
      </c>
      <c r="AA90">
        <f t="shared" si="26"/>
        <v>0</v>
      </c>
      <c r="AB90">
        <f t="shared" si="26"/>
        <v>3</v>
      </c>
      <c r="AC90">
        <f t="shared" si="26"/>
        <v>0</v>
      </c>
      <c r="AD90">
        <f t="shared" ref="O90:AV97" si="45">AD54+AD19</f>
        <v>3</v>
      </c>
      <c r="AE90">
        <f t="shared" si="45"/>
        <v>0</v>
      </c>
      <c r="AF90">
        <f t="shared" si="45"/>
        <v>0</v>
      </c>
      <c r="AG90">
        <f t="shared" si="45"/>
        <v>0</v>
      </c>
      <c r="AH90">
        <f t="shared" si="45"/>
        <v>0</v>
      </c>
      <c r="AI90">
        <f t="shared" si="45"/>
        <v>0</v>
      </c>
      <c r="AJ90">
        <f t="shared" si="45"/>
        <v>0</v>
      </c>
      <c r="AK90">
        <f t="shared" si="45"/>
        <v>0</v>
      </c>
      <c r="AL90">
        <f t="shared" si="45"/>
        <v>0</v>
      </c>
      <c r="AM90">
        <f t="shared" si="45"/>
        <v>0</v>
      </c>
      <c r="AN90">
        <f t="shared" si="45"/>
        <v>0</v>
      </c>
      <c r="AO90">
        <f t="shared" si="45"/>
        <v>0</v>
      </c>
      <c r="AP90">
        <f t="shared" si="45"/>
        <v>0</v>
      </c>
      <c r="AQ90">
        <f t="shared" si="45"/>
        <v>3</v>
      </c>
      <c r="AR90">
        <f t="shared" si="45"/>
        <v>0</v>
      </c>
      <c r="AS90">
        <f t="shared" si="45"/>
        <v>0</v>
      </c>
      <c r="AT90">
        <f t="shared" si="45"/>
        <v>0</v>
      </c>
      <c r="AU90">
        <f t="shared" si="45"/>
        <v>0</v>
      </c>
      <c r="AV90">
        <f t="shared" si="45"/>
        <v>0</v>
      </c>
      <c r="AW90">
        <f t="shared" ref="AW90" si="46">AW54+AW19</f>
        <v>0</v>
      </c>
      <c r="AX90">
        <f t="shared" si="43"/>
        <v>0</v>
      </c>
      <c r="AY90">
        <f t="shared" si="43"/>
        <v>0</v>
      </c>
      <c r="AZ90">
        <f t="shared" si="43"/>
        <v>0</v>
      </c>
      <c r="BA90">
        <f t="shared" si="43"/>
        <v>0</v>
      </c>
      <c r="BB90">
        <f t="shared" si="43"/>
        <v>0</v>
      </c>
      <c r="BC90">
        <f t="shared" si="43"/>
        <v>0</v>
      </c>
      <c r="BD90">
        <f t="shared" si="43"/>
        <v>0</v>
      </c>
      <c r="BE90">
        <f t="shared" si="43"/>
        <v>0</v>
      </c>
      <c r="BF90">
        <f t="shared" si="43"/>
        <v>0</v>
      </c>
      <c r="BG90">
        <f t="shared" si="43"/>
        <v>0</v>
      </c>
      <c r="BH90">
        <f t="shared" si="43"/>
        <v>0</v>
      </c>
      <c r="BI90">
        <f t="shared" si="43"/>
        <v>0</v>
      </c>
      <c r="BJ90">
        <f t="shared" si="43"/>
        <v>0</v>
      </c>
      <c r="BK90">
        <f t="shared" si="43"/>
        <v>0</v>
      </c>
      <c r="BL90">
        <f t="shared" si="43"/>
        <v>0</v>
      </c>
      <c r="BM90">
        <f t="shared" si="43"/>
        <v>0</v>
      </c>
      <c r="BN90">
        <f t="shared" si="43"/>
        <v>0</v>
      </c>
      <c r="BO90">
        <f t="shared" si="43"/>
        <v>0</v>
      </c>
      <c r="BP90">
        <f t="shared" si="43"/>
        <v>0</v>
      </c>
      <c r="BQ90">
        <f t="shared" si="43"/>
        <v>0</v>
      </c>
      <c r="BR90">
        <f t="shared" si="43"/>
        <v>0</v>
      </c>
      <c r="BS90">
        <f t="shared" si="43"/>
        <v>0</v>
      </c>
      <c r="BT90">
        <f t="shared" si="43"/>
        <v>0</v>
      </c>
      <c r="BU90">
        <f t="shared" si="43"/>
        <v>0</v>
      </c>
      <c r="BV90">
        <f t="shared" si="43"/>
        <v>0</v>
      </c>
      <c r="BW90">
        <f t="shared" si="43"/>
        <v>0</v>
      </c>
      <c r="BX90">
        <f t="shared" si="43"/>
        <v>0</v>
      </c>
      <c r="BY90">
        <f t="shared" si="43"/>
        <v>0</v>
      </c>
      <c r="BZ90">
        <f t="shared" si="43"/>
        <v>0</v>
      </c>
      <c r="CA90">
        <f t="shared" si="43"/>
        <v>0</v>
      </c>
      <c r="CB90">
        <f t="shared" si="43"/>
        <v>0</v>
      </c>
      <c r="CC90">
        <f t="shared" si="43"/>
        <v>0</v>
      </c>
      <c r="CD90">
        <f t="shared" si="43"/>
        <v>0</v>
      </c>
      <c r="CE90">
        <f t="shared" si="43"/>
        <v>0</v>
      </c>
      <c r="CF90">
        <f t="shared" si="43"/>
        <v>0</v>
      </c>
      <c r="CG90">
        <f t="shared" si="43"/>
        <v>0</v>
      </c>
      <c r="CH90">
        <f t="shared" si="43"/>
        <v>0</v>
      </c>
      <c r="CI90">
        <f t="shared" si="43"/>
        <v>0</v>
      </c>
      <c r="CJ90">
        <f t="shared" si="43"/>
        <v>0</v>
      </c>
      <c r="CK90">
        <f t="shared" si="43"/>
        <v>0</v>
      </c>
      <c r="CL90">
        <f t="shared" si="43"/>
        <v>0</v>
      </c>
      <c r="CM90">
        <f t="shared" si="43"/>
        <v>0</v>
      </c>
      <c r="CN90">
        <f t="shared" si="43"/>
        <v>0</v>
      </c>
      <c r="CO90">
        <f t="shared" si="43"/>
        <v>0</v>
      </c>
      <c r="CP90">
        <f t="shared" si="43"/>
        <v>0</v>
      </c>
      <c r="CQ90">
        <f t="shared" si="43"/>
        <v>0</v>
      </c>
      <c r="CR90">
        <f t="shared" si="43"/>
        <v>0</v>
      </c>
      <c r="CS90">
        <f t="shared" si="43"/>
        <v>0</v>
      </c>
      <c r="CT90">
        <f t="shared" si="43"/>
        <v>0</v>
      </c>
      <c r="CU90">
        <f t="shared" si="43"/>
        <v>0</v>
      </c>
      <c r="CV90">
        <f t="shared" si="43"/>
        <v>0</v>
      </c>
      <c r="CW90">
        <f t="shared" si="43"/>
        <v>0</v>
      </c>
      <c r="CX90">
        <f t="shared" si="43"/>
        <v>0</v>
      </c>
      <c r="CY90">
        <f t="shared" si="43"/>
        <v>0</v>
      </c>
      <c r="CZ90">
        <f t="shared" si="43"/>
        <v>0</v>
      </c>
    </row>
    <row r="91" spans="3:104" x14ac:dyDescent="0.25">
      <c r="C91" t="s">
        <v>13</v>
      </c>
      <c r="D91">
        <v>67</v>
      </c>
      <c r="E91">
        <v>132</v>
      </c>
      <c r="F91" t="s">
        <v>5</v>
      </c>
      <c r="G91" s="1">
        <f t="shared" si="10"/>
        <v>948</v>
      </c>
      <c r="H91">
        <f t="shared" ref="H91:M91" si="47">H55+H20</f>
        <v>9</v>
      </c>
      <c r="I91">
        <f t="shared" si="47"/>
        <v>12</v>
      </c>
      <c r="J91">
        <f t="shared" si="47"/>
        <v>5</v>
      </c>
      <c r="K91">
        <f t="shared" si="47"/>
        <v>24</v>
      </c>
      <c r="L91">
        <f t="shared" si="47"/>
        <v>11</v>
      </c>
      <c r="M91">
        <f t="shared" si="47"/>
        <v>24</v>
      </c>
      <c r="N91">
        <f t="shared" si="12"/>
        <v>56</v>
      </c>
      <c r="O91">
        <f t="shared" si="45"/>
        <v>44</v>
      </c>
      <c r="P91">
        <f t="shared" si="45"/>
        <v>53</v>
      </c>
      <c r="Q91">
        <f t="shared" si="45"/>
        <v>52</v>
      </c>
      <c r="R91">
        <f t="shared" si="45"/>
        <v>111</v>
      </c>
      <c r="S91">
        <f t="shared" si="45"/>
        <v>88</v>
      </c>
      <c r="T91">
        <f t="shared" si="45"/>
        <v>53</v>
      </c>
      <c r="U91">
        <f t="shared" si="45"/>
        <v>74</v>
      </c>
      <c r="V91">
        <f t="shared" si="45"/>
        <v>27</v>
      </c>
      <c r="W91">
        <f t="shared" si="45"/>
        <v>42</v>
      </c>
      <c r="X91">
        <f t="shared" si="45"/>
        <v>13</v>
      </c>
      <c r="Y91">
        <f t="shared" si="45"/>
        <v>79</v>
      </c>
      <c r="Z91">
        <f t="shared" si="45"/>
        <v>49</v>
      </c>
      <c r="AA91">
        <f t="shared" si="45"/>
        <v>30</v>
      </c>
      <c r="AB91">
        <f t="shared" si="45"/>
        <v>12</v>
      </c>
      <c r="AC91">
        <f t="shared" si="45"/>
        <v>6</v>
      </c>
      <c r="AD91">
        <f t="shared" si="45"/>
        <v>18</v>
      </c>
      <c r="AE91">
        <f t="shared" si="45"/>
        <v>12</v>
      </c>
      <c r="AF91">
        <f t="shared" si="45"/>
        <v>0</v>
      </c>
      <c r="AG91">
        <f t="shared" si="45"/>
        <v>3</v>
      </c>
      <c r="AH91">
        <f t="shared" si="45"/>
        <v>1</v>
      </c>
      <c r="AI91">
        <f t="shared" si="45"/>
        <v>2</v>
      </c>
      <c r="AJ91">
        <f t="shared" si="45"/>
        <v>4</v>
      </c>
      <c r="AK91">
        <f t="shared" si="45"/>
        <v>0</v>
      </c>
      <c r="AL91">
        <f t="shared" si="45"/>
        <v>0</v>
      </c>
      <c r="AM91">
        <f t="shared" si="45"/>
        <v>2</v>
      </c>
      <c r="AN91">
        <f t="shared" si="45"/>
        <v>0</v>
      </c>
      <c r="AO91">
        <f t="shared" si="45"/>
        <v>19</v>
      </c>
      <c r="AP91">
        <f t="shared" si="45"/>
        <v>2</v>
      </c>
      <c r="AQ91">
        <f t="shared" si="45"/>
        <v>0</v>
      </c>
      <c r="AR91">
        <f t="shared" si="45"/>
        <v>4</v>
      </c>
      <c r="AS91">
        <f t="shared" si="45"/>
        <v>5</v>
      </c>
      <c r="AT91">
        <f t="shared" si="45"/>
        <v>0</v>
      </c>
      <c r="AU91">
        <f t="shared" si="45"/>
        <v>0</v>
      </c>
      <c r="AV91">
        <f t="shared" si="45"/>
        <v>0</v>
      </c>
      <c r="AW91">
        <f t="shared" ref="AW91" si="48">AW55+AW20</f>
        <v>2</v>
      </c>
      <c r="AX91">
        <f t="shared" si="43"/>
        <v>0</v>
      </c>
      <c r="AY91">
        <f t="shared" si="43"/>
        <v>0</v>
      </c>
      <c r="AZ91">
        <f t="shared" si="43"/>
        <v>0</v>
      </c>
      <c r="BA91">
        <f t="shared" si="43"/>
        <v>0</v>
      </c>
      <c r="BB91">
        <f t="shared" si="43"/>
        <v>0</v>
      </c>
      <c r="BC91">
        <f t="shared" si="43"/>
        <v>0</v>
      </c>
      <c r="BD91">
        <f t="shared" si="43"/>
        <v>0</v>
      </c>
      <c r="BE91">
        <f t="shared" si="43"/>
        <v>0</v>
      </c>
      <c r="BF91">
        <f t="shared" si="43"/>
        <v>0</v>
      </c>
      <c r="BG91">
        <f t="shared" si="43"/>
        <v>0</v>
      </c>
      <c r="BH91">
        <f t="shared" si="43"/>
        <v>0</v>
      </c>
      <c r="BI91">
        <f t="shared" si="43"/>
        <v>0</v>
      </c>
      <c r="BJ91">
        <f t="shared" si="43"/>
        <v>0</v>
      </c>
      <c r="BK91">
        <f t="shared" si="43"/>
        <v>0</v>
      </c>
      <c r="BL91">
        <f t="shared" si="43"/>
        <v>0</v>
      </c>
      <c r="BM91">
        <f t="shared" si="43"/>
        <v>0</v>
      </c>
      <c r="BN91">
        <f t="shared" si="43"/>
        <v>0</v>
      </c>
      <c r="BO91">
        <f t="shared" si="43"/>
        <v>0</v>
      </c>
      <c r="BP91">
        <f t="shared" si="43"/>
        <v>0</v>
      </c>
      <c r="BQ91">
        <f t="shared" si="43"/>
        <v>0</v>
      </c>
      <c r="BR91">
        <f t="shared" si="43"/>
        <v>0</v>
      </c>
      <c r="BS91">
        <f t="shared" si="43"/>
        <v>0</v>
      </c>
      <c r="BT91">
        <f t="shared" si="43"/>
        <v>0</v>
      </c>
      <c r="BU91">
        <f t="shared" si="43"/>
        <v>0</v>
      </c>
      <c r="BV91">
        <f t="shared" si="43"/>
        <v>0</v>
      </c>
      <c r="BW91">
        <f t="shared" si="43"/>
        <v>0</v>
      </c>
      <c r="BX91">
        <f t="shared" si="43"/>
        <v>0</v>
      </c>
      <c r="BY91">
        <f t="shared" si="43"/>
        <v>0</v>
      </c>
      <c r="BZ91">
        <f t="shared" si="43"/>
        <v>0</v>
      </c>
      <c r="CA91">
        <f t="shared" si="43"/>
        <v>0</v>
      </c>
      <c r="CB91">
        <f t="shared" si="43"/>
        <v>0</v>
      </c>
      <c r="CC91">
        <f t="shared" si="43"/>
        <v>0</v>
      </c>
      <c r="CD91">
        <f t="shared" si="43"/>
        <v>0</v>
      </c>
      <c r="CE91">
        <f t="shared" si="43"/>
        <v>0</v>
      </c>
      <c r="CF91">
        <f t="shared" si="43"/>
        <v>0</v>
      </c>
      <c r="CG91">
        <f t="shared" si="43"/>
        <v>0</v>
      </c>
      <c r="CH91">
        <f t="shared" si="43"/>
        <v>0</v>
      </c>
      <c r="CI91">
        <f t="shared" si="43"/>
        <v>0</v>
      </c>
      <c r="CJ91">
        <f t="shared" si="43"/>
        <v>0</v>
      </c>
      <c r="CK91">
        <f t="shared" si="43"/>
        <v>0</v>
      </c>
      <c r="CL91">
        <f t="shared" si="43"/>
        <v>0</v>
      </c>
      <c r="CM91">
        <f t="shared" si="43"/>
        <v>0</v>
      </c>
      <c r="CN91">
        <f t="shared" si="43"/>
        <v>0</v>
      </c>
      <c r="CO91">
        <f t="shared" si="43"/>
        <v>0</v>
      </c>
      <c r="CP91">
        <f t="shared" si="43"/>
        <v>0</v>
      </c>
      <c r="CQ91">
        <f t="shared" si="43"/>
        <v>0</v>
      </c>
      <c r="CR91">
        <f t="shared" si="43"/>
        <v>0</v>
      </c>
      <c r="CS91">
        <f t="shared" si="43"/>
        <v>0</v>
      </c>
      <c r="CT91">
        <f t="shared" si="43"/>
        <v>0</v>
      </c>
      <c r="CU91">
        <f t="shared" si="43"/>
        <v>0</v>
      </c>
      <c r="CV91">
        <f t="shared" si="43"/>
        <v>0</v>
      </c>
      <c r="CW91">
        <f t="shared" si="43"/>
        <v>0</v>
      </c>
      <c r="CX91">
        <f t="shared" si="43"/>
        <v>0</v>
      </c>
      <c r="CY91">
        <f t="shared" si="43"/>
        <v>0</v>
      </c>
      <c r="CZ91">
        <f t="shared" si="43"/>
        <v>0</v>
      </c>
    </row>
    <row r="92" spans="3:104" x14ac:dyDescent="0.25">
      <c r="C92" t="s">
        <v>14</v>
      </c>
      <c r="D92">
        <v>133</v>
      </c>
      <c r="E92">
        <v>275</v>
      </c>
      <c r="F92" t="s">
        <v>5</v>
      </c>
      <c r="G92" s="1">
        <f t="shared" si="10"/>
        <v>566</v>
      </c>
      <c r="H92">
        <f t="shared" ref="H92:M92" si="49">H56+H21</f>
        <v>3</v>
      </c>
      <c r="I92">
        <f t="shared" si="49"/>
        <v>21</v>
      </c>
      <c r="J92">
        <f t="shared" si="49"/>
        <v>1</v>
      </c>
      <c r="K92">
        <f t="shared" si="49"/>
        <v>7</v>
      </c>
      <c r="L92">
        <f t="shared" si="49"/>
        <v>3</v>
      </c>
      <c r="M92">
        <f t="shared" si="49"/>
        <v>26</v>
      </c>
      <c r="N92">
        <f t="shared" si="12"/>
        <v>33</v>
      </c>
      <c r="O92">
        <f t="shared" si="45"/>
        <v>67</v>
      </c>
      <c r="P92">
        <f t="shared" si="45"/>
        <v>60</v>
      </c>
      <c r="Q92">
        <f t="shared" si="45"/>
        <v>20</v>
      </c>
      <c r="R92">
        <f t="shared" si="45"/>
        <v>21</v>
      </c>
      <c r="S92">
        <f t="shared" si="45"/>
        <v>45</v>
      </c>
      <c r="T92">
        <f t="shared" si="45"/>
        <v>59</v>
      </c>
      <c r="U92">
        <f t="shared" si="45"/>
        <v>30</v>
      </c>
      <c r="V92">
        <f t="shared" si="45"/>
        <v>32</v>
      </c>
      <c r="W92">
        <f t="shared" si="45"/>
        <v>16</v>
      </c>
      <c r="X92">
        <f t="shared" si="45"/>
        <v>3</v>
      </c>
      <c r="Y92">
        <f t="shared" si="45"/>
        <v>10</v>
      </c>
      <c r="Z92">
        <f t="shared" si="45"/>
        <v>22</v>
      </c>
      <c r="AA92">
        <f t="shared" si="45"/>
        <v>3</v>
      </c>
      <c r="AB92">
        <f t="shared" si="45"/>
        <v>20</v>
      </c>
      <c r="AC92">
        <f t="shared" si="45"/>
        <v>14</v>
      </c>
      <c r="AD92">
        <f t="shared" si="45"/>
        <v>11</v>
      </c>
      <c r="AE92">
        <f t="shared" si="45"/>
        <v>15</v>
      </c>
      <c r="AF92">
        <f t="shared" si="45"/>
        <v>0</v>
      </c>
      <c r="AG92">
        <f t="shared" si="45"/>
        <v>0</v>
      </c>
      <c r="AH92">
        <f t="shared" si="45"/>
        <v>0</v>
      </c>
      <c r="AI92">
        <f t="shared" si="45"/>
        <v>0</v>
      </c>
      <c r="AJ92">
        <f t="shared" si="45"/>
        <v>0</v>
      </c>
      <c r="AK92">
        <f t="shared" si="45"/>
        <v>0</v>
      </c>
      <c r="AL92">
        <f t="shared" si="45"/>
        <v>0</v>
      </c>
      <c r="AM92">
        <f t="shared" si="45"/>
        <v>2</v>
      </c>
      <c r="AN92">
        <f t="shared" si="45"/>
        <v>5</v>
      </c>
      <c r="AO92">
        <f t="shared" si="45"/>
        <v>0</v>
      </c>
      <c r="AP92">
        <f t="shared" si="45"/>
        <v>0</v>
      </c>
      <c r="AQ92">
        <f t="shared" si="45"/>
        <v>0</v>
      </c>
      <c r="AR92">
        <f t="shared" si="45"/>
        <v>13</v>
      </c>
      <c r="AS92">
        <f t="shared" si="45"/>
        <v>1</v>
      </c>
      <c r="AT92">
        <f t="shared" si="45"/>
        <v>0</v>
      </c>
      <c r="AU92">
        <f t="shared" si="45"/>
        <v>0</v>
      </c>
      <c r="AV92">
        <f t="shared" si="45"/>
        <v>0</v>
      </c>
      <c r="AW92">
        <f t="shared" ref="AW92" si="50">AW56+AW21</f>
        <v>0</v>
      </c>
      <c r="AX92">
        <f t="shared" si="43"/>
        <v>0</v>
      </c>
      <c r="AY92">
        <f t="shared" si="43"/>
        <v>0</v>
      </c>
      <c r="AZ92">
        <f t="shared" si="43"/>
        <v>0</v>
      </c>
      <c r="BA92">
        <f t="shared" si="43"/>
        <v>0</v>
      </c>
      <c r="BB92">
        <f t="shared" si="43"/>
        <v>0</v>
      </c>
      <c r="BC92">
        <f t="shared" si="43"/>
        <v>0</v>
      </c>
      <c r="BD92">
        <f t="shared" si="43"/>
        <v>0</v>
      </c>
      <c r="BE92">
        <f t="shared" si="43"/>
        <v>0</v>
      </c>
      <c r="BF92">
        <f t="shared" si="43"/>
        <v>3</v>
      </c>
      <c r="BG92">
        <f t="shared" si="43"/>
        <v>0</v>
      </c>
      <c r="BH92">
        <f t="shared" si="43"/>
        <v>0</v>
      </c>
      <c r="BI92">
        <f t="shared" si="43"/>
        <v>0</v>
      </c>
      <c r="BJ92">
        <f t="shared" si="43"/>
        <v>0</v>
      </c>
      <c r="BK92">
        <f t="shared" si="43"/>
        <v>0</v>
      </c>
      <c r="BL92">
        <f t="shared" si="43"/>
        <v>0</v>
      </c>
      <c r="BM92">
        <f t="shared" si="43"/>
        <v>0</v>
      </c>
      <c r="BN92">
        <f t="shared" si="43"/>
        <v>0</v>
      </c>
      <c r="BO92">
        <f t="shared" si="43"/>
        <v>0</v>
      </c>
      <c r="BP92">
        <f t="shared" si="43"/>
        <v>0</v>
      </c>
      <c r="BQ92">
        <f t="shared" si="43"/>
        <v>0</v>
      </c>
      <c r="BR92">
        <f t="shared" si="43"/>
        <v>0</v>
      </c>
      <c r="BS92">
        <f t="shared" si="43"/>
        <v>0</v>
      </c>
      <c r="BT92">
        <f t="shared" si="43"/>
        <v>0</v>
      </c>
      <c r="BU92">
        <f t="shared" si="43"/>
        <v>0</v>
      </c>
      <c r="BV92">
        <f t="shared" si="43"/>
        <v>0</v>
      </c>
      <c r="BW92">
        <f t="shared" si="43"/>
        <v>0</v>
      </c>
      <c r="BX92">
        <f t="shared" si="43"/>
        <v>0</v>
      </c>
      <c r="BY92">
        <f t="shared" si="43"/>
        <v>0</v>
      </c>
      <c r="BZ92">
        <f t="shared" si="43"/>
        <v>0</v>
      </c>
      <c r="CA92">
        <f t="shared" si="43"/>
        <v>0</v>
      </c>
      <c r="CB92">
        <f t="shared" si="43"/>
        <v>0</v>
      </c>
      <c r="CC92">
        <f t="shared" si="43"/>
        <v>0</v>
      </c>
      <c r="CD92">
        <f t="shared" si="43"/>
        <v>0</v>
      </c>
      <c r="CE92">
        <f t="shared" si="43"/>
        <v>0</v>
      </c>
      <c r="CF92">
        <f t="shared" si="43"/>
        <v>0</v>
      </c>
      <c r="CG92">
        <f t="shared" si="43"/>
        <v>0</v>
      </c>
      <c r="CH92">
        <f t="shared" si="43"/>
        <v>0</v>
      </c>
      <c r="CI92">
        <f t="shared" si="43"/>
        <v>0</v>
      </c>
      <c r="CJ92">
        <f t="shared" si="43"/>
        <v>0</v>
      </c>
      <c r="CK92">
        <f t="shared" si="43"/>
        <v>0</v>
      </c>
      <c r="CL92">
        <f t="shared" si="43"/>
        <v>0</v>
      </c>
      <c r="CM92">
        <f t="shared" si="43"/>
        <v>0</v>
      </c>
      <c r="CN92">
        <f t="shared" si="43"/>
        <v>0</v>
      </c>
      <c r="CO92">
        <f t="shared" si="43"/>
        <v>0</v>
      </c>
      <c r="CP92">
        <f t="shared" si="43"/>
        <v>0</v>
      </c>
      <c r="CQ92">
        <f t="shared" si="43"/>
        <v>0</v>
      </c>
      <c r="CR92">
        <f t="shared" si="43"/>
        <v>0</v>
      </c>
      <c r="CS92">
        <f t="shared" si="43"/>
        <v>0</v>
      </c>
      <c r="CT92">
        <f t="shared" si="43"/>
        <v>0</v>
      </c>
      <c r="CU92">
        <f t="shared" si="43"/>
        <v>0</v>
      </c>
      <c r="CV92">
        <f t="shared" si="43"/>
        <v>0</v>
      </c>
      <c r="CW92">
        <f t="shared" si="43"/>
        <v>0</v>
      </c>
      <c r="CX92">
        <f t="shared" si="43"/>
        <v>0</v>
      </c>
      <c r="CY92">
        <f t="shared" si="43"/>
        <v>0</v>
      </c>
      <c r="CZ92">
        <f t="shared" si="43"/>
        <v>0</v>
      </c>
    </row>
    <row r="93" spans="3:104" x14ac:dyDescent="0.25">
      <c r="C93" t="s">
        <v>15</v>
      </c>
      <c r="D93">
        <v>276</v>
      </c>
      <c r="E93">
        <v>330</v>
      </c>
      <c r="F93" t="s">
        <v>5</v>
      </c>
      <c r="G93" s="1">
        <f t="shared" si="10"/>
        <v>15</v>
      </c>
      <c r="H93">
        <f t="shared" ref="H93:M93" si="51">H57+H22</f>
        <v>0</v>
      </c>
      <c r="I93">
        <f t="shared" si="51"/>
        <v>0</v>
      </c>
      <c r="J93">
        <f t="shared" si="51"/>
        <v>0</v>
      </c>
      <c r="K93">
        <f t="shared" si="51"/>
        <v>0</v>
      </c>
      <c r="L93">
        <f t="shared" si="51"/>
        <v>0</v>
      </c>
      <c r="M93">
        <f t="shared" si="51"/>
        <v>0</v>
      </c>
      <c r="N93">
        <f t="shared" si="12"/>
        <v>0</v>
      </c>
      <c r="O93">
        <f t="shared" si="45"/>
        <v>0</v>
      </c>
      <c r="P93">
        <f t="shared" si="45"/>
        <v>0</v>
      </c>
      <c r="Q93">
        <f t="shared" si="45"/>
        <v>0</v>
      </c>
      <c r="R93">
        <f t="shared" si="45"/>
        <v>3</v>
      </c>
      <c r="S93">
        <f t="shared" si="45"/>
        <v>0</v>
      </c>
      <c r="T93">
        <f t="shared" si="45"/>
        <v>3</v>
      </c>
      <c r="U93">
        <f t="shared" si="45"/>
        <v>0</v>
      </c>
      <c r="V93">
        <f t="shared" si="45"/>
        <v>0</v>
      </c>
      <c r="W93">
        <f t="shared" si="45"/>
        <v>9</v>
      </c>
      <c r="X93">
        <f t="shared" si="45"/>
        <v>0</v>
      </c>
      <c r="Y93">
        <f t="shared" si="45"/>
        <v>0</v>
      </c>
      <c r="Z93">
        <f t="shared" si="45"/>
        <v>0</v>
      </c>
      <c r="AA93">
        <f t="shared" si="45"/>
        <v>0</v>
      </c>
      <c r="AB93">
        <f t="shared" si="45"/>
        <v>0</v>
      </c>
      <c r="AC93">
        <f t="shared" si="45"/>
        <v>0</v>
      </c>
      <c r="AD93">
        <f t="shared" si="45"/>
        <v>0</v>
      </c>
      <c r="AE93">
        <f t="shared" si="45"/>
        <v>0</v>
      </c>
      <c r="AF93">
        <f t="shared" si="45"/>
        <v>0</v>
      </c>
      <c r="AG93">
        <f t="shared" si="45"/>
        <v>0</v>
      </c>
      <c r="AH93">
        <f t="shared" si="45"/>
        <v>0</v>
      </c>
      <c r="AI93">
        <f t="shared" si="45"/>
        <v>0</v>
      </c>
      <c r="AJ93">
        <f t="shared" si="45"/>
        <v>0</v>
      </c>
      <c r="AK93">
        <f t="shared" si="45"/>
        <v>0</v>
      </c>
      <c r="AL93">
        <f t="shared" si="45"/>
        <v>0</v>
      </c>
      <c r="AM93">
        <f t="shared" si="45"/>
        <v>0</v>
      </c>
      <c r="AN93">
        <f t="shared" si="45"/>
        <v>0</v>
      </c>
      <c r="AO93">
        <f t="shared" si="45"/>
        <v>0</v>
      </c>
      <c r="AP93">
        <f t="shared" si="45"/>
        <v>0</v>
      </c>
      <c r="AQ93">
        <f t="shared" si="45"/>
        <v>0</v>
      </c>
      <c r="AR93">
        <f t="shared" si="45"/>
        <v>0</v>
      </c>
      <c r="AS93">
        <f t="shared" si="45"/>
        <v>0</v>
      </c>
      <c r="AT93">
        <f t="shared" si="45"/>
        <v>0</v>
      </c>
      <c r="AU93">
        <f t="shared" si="45"/>
        <v>0</v>
      </c>
      <c r="AV93">
        <f t="shared" si="45"/>
        <v>0</v>
      </c>
      <c r="AW93">
        <f t="shared" ref="AW93" si="52">AW57+AW22</f>
        <v>0</v>
      </c>
      <c r="AX93">
        <f t="shared" si="43"/>
        <v>0</v>
      </c>
      <c r="AY93">
        <f t="shared" si="43"/>
        <v>0</v>
      </c>
      <c r="AZ93">
        <f t="shared" si="43"/>
        <v>0</v>
      </c>
      <c r="BA93">
        <f t="shared" si="43"/>
        <v>0</v>
      </c>
      <c r="BB93">
        <f t="shared" si="43"/>
        <v>0</v>
      </c>
      <c r="BC93">
        <f t="shared" si="43"/>
        <v>0</v>
      </c>
      <c r="BD93">
        <f t="shared" si="43"/>
        <v>0</v>
      </c>
      <c r="BE93">
        <f t="shared" si="43"/>
        <v>0</v>
      </c>
      <c r="BF93">
        <f t="shared" si="43"/>
        <v>0</v>
      </c>
      <c r="BG93">
        <f t="shared" si="43"/>
        <v>0</v>
      </c>
      <c r="BH93">
        <f t="shared" si="43"/>
        <v>0</v>
      </c>
      <c r="BI93">
        <f t="shared" si="43"/>
        <v>0</v>
      </c>
      <c r="BJ93">
        <f t="shared" si="43"/>
        <v>0</v>
      </c>
      <c r="BK93">
        <f t="shared" si="43"/>
        <v>0</v>
      </c>
      <c r="BL93">
        <f t="shared" si="43"/>
        <v>0</v>
      </c>
      <c r="BM93">
        <f t="shared" si="43"/>
        <v>0</v>
      </c>
      <c r="BN93">
        <f t="shared" si="43"/>
        <v>0</v>
      </c>
      <c r="BO93">
        <f t="shared" si="43"/>
        <v>0</v>
      </c>
      <c r="BP93">
        <f t="shared" si="43"/>
        <v>0</v>
      </c>
      <c r="BQ93">
        <f t="shared" si="43"/>
        <v>0</v>
      </c>
      <c r="BR93">
        <f t="shared" si="43"/>
        <v>0</v>
      </c>
      <c r="BS93">
        <f t="shared" si="43"/>
        <v>0</v>
      </c>
      <c r="BT93">
        <f t="shared" si="43"/>
        <v>0</v>
      </c>
      <c r="BU93">
        <f t="shared" si="43"/>
        <v>0</v>
      </c>
      <c r="BV93">
        <f t="shared" si="43"/>
        <v>0</v>
      </c>
      <c r="BW93">
        <f t="shared" si="43"/>
        <v>0</v>
      </c>
      <c r="BX93">
        <f t="shared" si="43"/>
        <v>0</v>
      </c>
      <c r="BY93">
        <f t="shared" si="43"/>
        <v>0</v>
      </c>
      <c r="BZ93">
        <f t="shared" si="43"/>
        <v>0</v>
      </c>
      <c r="CA93">
        <f t="shared" si="43"/>
        <v>0</v>
      </c>
      <c r="CB93">
        <f t="shared" si="43"/>
        <v>0</v>
      </c>
      <c r="CC93">
        <f t="shared" si="43"/>
        <v>0</v>
      </c>
      <c r="CD93">
        <f t="shared" si="43"/>
        <v>0</v>
      </c>
      <c r="CE93">
        <f t="shared" si="43"/>
        <v>0</v>
      </c>
      <c r="CF93">
        <f t="shared" si="43"/>
        <v>0</v>
      </c>
      <c r="CG93">
        <f t="shared" si="43"/>
        <v>0</v>
      </c>
      <c r="CH93">
        <f t="shared" si="43"/>
        <v>0</v>
      </c>
      <c r="CI93">
        <f t="shared" si="43"/>
        <v>0</v>
      </c>
      <c r="CJ93">
        <f t="shared" si="43"/>
        <v>0</v>
      </c>
      <c r="CK93">
        <f t="shared" si="43"/>
        <v>0</v>
      </c>
      <c r="CL93">
        <f t="shared" si="43"/>
        <v>0</v>
      </c>
      <c r="CM93">
        <f t="shared" si="43"/>
        <v>0</v>
      </c>
      <c r="CN93">
        <f t="shared" si="43"/>
        <v>0</v>
      </c>
      <c r="CO93">
        <f t="shared" si="43"/>
        <v>0</v>
      </c>
      <c r="CP93">
        <f t="shared" ref="AX93:CZ97" si="53">CP57+CP22</f>
        <v>0</v>
      </c>
      <c r="CQ93">
        <f t="shared" si="53"/>
        <v>0</v>
      </c>
      <c r="CR93">
        <f t="shared" si="53"/>
        <v>0</v>
      </c>
      <c r="CS93">
        <f t="shared" si="53"/>
        <v>0</v>
      </c>
      <c r="CT93">
        <f t="shared" si="53"/>
        <v>0</v>
      </c>
      <c r="CU93">
        <f t="shared" si="53"/>
        <v>0</v>
      </c>
      <c r="CV93">
        <f t="shared" si="53"/>
        <v>0</v>
      </c>
      <c r="CW93">
        <f t="shared" si="53"/>
        <v>0</v>
      </c>
      <c r="CX93">
        <f t="shared" si="53"/>
        <v>0</v>
      </c>
      <c r="CY93">
        <f t="shared" si="53"/>
        <v>0</v>
      </c>
      <c r="CZ93">
        <f t="shared" si="53"/>
        <v>0</v>
      </c>
    </row>
    <row r="94" spans="3:104" x14ac:dyDescent="0.25">
      <c r="C94" t="s">
        <v>16</v>
      </c>
      <c r="D94">
        <v>331</v>
      </c>
      <c r="E94">
        <v>500</v>
      </c>
      <c r="F94" t="s">
        <v>5</v>
      </c>
      <c r="G94" s="1">
        <f t="shared" si="10"/>
        <v>0</v>
      </c>
      <c r="H94">
        <f t="shared" ref="H94:M94" si="54">H58+H23</f>
        <v>0</v>
      </c>
      <c r="I94">
        <f t="shared" si="54"/>
        <v>0</v>
      </c>
      <c r="J94">
        <f t="shared" si="54"/>
        <v>0</v>
      </c>
      <c r="K94">
        <f t="shared" si="54"/>
        <v>0</v>
      </c>
      <c r="L94">
        <f t="shared" si="54"/>
        <v>0</v>
      </c>
      <c r="M94">
        <f t="shared" si="54"/>
        <v>0</v>
      </c>
      <c r="N94">
        <f t="shared" si="12"/>
        <v>0</v>
      </c>
      <c r="O94">
        <f t="shared" si="45"/>
        <v>0</v>
      </c>
      <c r="P94">
        <f t="shared" si="45"/>
        <v>0</v>
      </c>
      <c r="Q94">
        <f t="shared" si="45"/>
        <v>0</v>
      </c>
      <c r="R94">
        <f t="shared" si="45"/>
        <v>0</v>
      </c>
      <c r="S94">
        <f t="shared" si="45"/>
        <v>0</v>
      </c>
      <c r="T94">
        <f t="shared" si="45"/>
        <v>0</v>
      </c>
      <c r="U94">
        <f t="shared" si="45"/>
        <v>0</v>
      </c>
      <c r="V94">
        <f t="shared" si="45"/>
        <v>0</v>
      </c>
      <c r="W94">
        <f t="shared" si="45"/>
        <v>0</v>
      </c>
      <c r="X94">
        <f t="shared" si="45"/>
        <v>0</v>
      </c>
      <c r="Y94">
        <f t="shared" si="45"/>
        <v>0</v>
      </c>
      <c r="Z94">
        <f t="shared" si="45"/>
        <v>0</v>
      </c>
      <c r="AA94">
        <f t="shared" si="45"/>
        <v>0</v>
      </c>
      <c r="AB94">
        <f t="shared" si="45"/>
        <v>0</v>
      </c>
      <c r="AC94">
        <f t="shared" si="45"/>
        <v>0</v>
      </c>
      <c r="AD94">
        <f t="shared" si="45"/>
        <v>0</v>
      </c>
      <c r="AE94">
        <f t="shared" si="45"/>
        <v>0</v>
      </c>
      <c r="AF94">
        <f t="shared" si="45"/>
        <v>0</v>
      </c>
      <c r="AG94">
        <f t="shared" si="45"/>
        <v>0</v>
      </c>
      <c r="AH94">
        <f t="shared" si="45"/>
        <v>0</v>
      </c>
      <c r="AI94">
        <f t="shared" si="45"/>
        <v>0</v>
      </c>
      <c r="AJ94">
        <f t="shared" si="45"/>
        <v>0</v>
      </c>
      <c r="AK94">
        <f t="shared" si="45"/>
        <v>0</v>
      </c>
      <c r="AL94">
        <f t="shared" si="45"/>
        <v>0</v>
      </c>
      <c r="AM94">
        <f t="shared" si="45"/>
        <v>0</v>
      </c>
      <c r="AN94">
        <f t="shared" si="45"/>
        <v>0</v>
      </c>
      <c r="AO94">
        <f t="shared" si="45"/>
        <v>0</v>
      </c>
      <c r="AP94">
        <f t="shared" si="45"/>
        <v>0</v>
      </c>
      <c r="AQ94">
        <f t="shared" si="45"/>
        <v>0</v>
      </c>
      <c r="AR94">
        <f t="shared" si="45"/>
        <v>0</v>
      </c>
      <c r="AS94">
        <f t="shared" si="45"/>
        <v>0</v>
      </c>
      <c r="AT94">
        <f t="shared" si="45"/>
        <v>0</v>
      </c>
      <c r="AU94">
        <f t="shared" si="45"/>
        <v>0</v>
      </c>
      <c r="AV94">
        <f t="shared" si="45"/>
        <v>0</v>
      </c>
      <c r="AW94">
        <f t="shared" ref="AW94" si="55">AW58+AW23</f>
        <v>0</v>
      </c>
      <c r="AX94">
        <f t="shared" si="53"/>
        <v>0</v>
      </c>
      <c r="AY94">
        <f t="shared" si="53"/>
        <v>0</v>
      </c>
      <c r="AZ94">
        <f t="shared" si="53"/>
        <v>0</v>
      </c>
      <c r="BA94">
        <f t="shared" si="53"/>
        <v>0</v>
      </c>
      <c r="BB94">
        <f t="shared" si="53"/>
        <v>0</v>
      </c>
      <c r="BC94">
        <f t="shared" si="53"/>
        <v>0</v>
      </c>
      <c r="BD94">
        <f t="shared" si="53"/>
        <v>0</v>
      </c>
      <c r="BE94">
        <f t="shared" si="53"/>
        <v>0</v>
      </c>
      <c r="BF94">
        <f t="shared" si="53"/>
        <v>0</v>
      </c>
      <c r="BG94">
        <f t="shared" si="53"/>
        <v>0</v>
      </c>
      <c r="BH94">
        <f t="shared" si="53"/>
        <v>0</v>
      </c>
      <c r="BI94">
        <f t="shared" si="53"/>
        <v>0</v>
      </c>
      <c r="BJ94">
        <f t="shared" si="53"/>
        <v>0</v>
      </c>
      <c r="BK94">
        <f t="shared" si="53"/>
        <v>0</v>
      </c>
      <c r="BL94">
        <f t="shared" si="53"/>
        <v>0</v>
      </c>
      <c r="BM94">
        <f t="shared" si="53"/>
        <v>0</v>
      </c>
      <c r="BN94">
        <f t="shared" si="53"/>
        <v>0</v>
      </c>
      <c r="BO94">
        <f t="shared" si="53"/>
        <v>0</v>
      </c>
      <c r="BP94">
        <f t="shared" si="53"/>
        <v>0</v>
      </c>
      <c r="BQ94">
        <f t="shared" si="53"/>
        <v>0</v>
      </c>
      <c r="BR94">
        <f t="shared" si="53"/>
        <v>0</v>
      </c>
      <c r="BS94">
        <f t="shared" si="53"/>
        <v>0</v>
      </c>
      <c r="BT94">
        <f t="shared" si="53"/>
        <v>0</v>
      </c>
      <c r="BU94">
        <f t="shared" si="53"/>
        <v>0</v>
      </c>
      <c r="BV94">
        <f t="shared" si="53"/>
        <v>0</v>
      </c>
      <c r="BW94">
        <f t="shared" si="53"/>
        <v>0</v>
      </c>
      <c r="BX94">
        <f t="shared" si="53"/>
        <v>0</v>
      </c>
      <c r="BY94">
        <f t="shared" si="53"/>
        <v>0</v>
      </c>
      <c r="BZ94">
        <f t="shared" si="53"/>
        <v>0</v>
      </c>
      <c r="CA94">
        <f t="shared" si="53"/>
        <v>0</v>
      </c>
      <c r="CB94">
        <f t="shared" si="53"/>
        <v>0</v>
      </c>
      <c r="CC94">
        <f t="shared" si="53"/>
        <v>0</v>
      </c>
      <c r="CD94">
        <f t="shared" si="53"/>
        <v>0</v>
      </c>
      <c r="CE94">
        <f t="shared" si="53"/>
        <v>0</v>
      </c>
      <c r="CF94">
        <f t="shared" si="53"/>
        <v>0</v>
      </c>
      <c r="CG94">
        <f t="shared" si="53"/>
        <v>0</v>
      </c>
      <c r="CH94">
        <f t="shared" si="53"/>
        <v>0</v>
      </c>
      <c r="CI94">
        <f t="shared" si="53"/>
        <v>0</v>
      </c>
      <c r="CJ94">
        <f t="shared" si="53"/>
        <v>0</v>
      </c>
      <c r="CK94">
        <f t="shared" si="53"/>
        <v>0</v>
      </c>
      <c r="CL94">
        <f t="shared" si="53"/>
        <v>0</v>
      </c>
      <c r="CM94">
        <f t="shared" si="53"/>
        <v>0</v>
      </c>
      <c r="CN94">
        <f t="shared" si="53"/>
        <v>0</v>
      </c>
      <c r="CO94">
        <f t="shared" si="53"/>
        <v>0</v>
      </c>
      <c r="CP94">
        <f t="shared" si="53"/>
        <v>0</v>
      </c>
      <c r="CQ94">
        <f t="shared" si="53"/>
        <v>0</v>
      </c>
      <c r="CR94">
        <f t="shared" si="53"/>
        <v>0</v>
      </c>
      <c r="CS94">
        <f t="shared" si="53"/>
        <v>0</v>
      </c>
      <c r="CT94">
        <f t="shared" si="53"/>
        <v>0</v>
      </c>
      <c r="CU94">
        <f t="shared" si="53"/>
        <v>0</v>
      </c>
      <c r="CV94">
        <f t="shared" si="53"/>
        <v>0</v>
      </c>
      <c r="CW94">
        <f t="shared" si="53"/>
        <v>0</v>
      </c>
      <c r="CX94">
        <f t="shared" si="53"/>
        <v>0</v>
      </c>
      <c r="CY94">
        <f t="shared" si="53"/>
        <v>0</v>
      </c>
      <c r="CZ94">
        <f t="shared" si="53"/>
        <v>0</v>
      </c>
    </row>
    <row r="95" spans="3:104" x14ac:dyDescent="0.25">
      <c r="C95" t="s">
        <v>17</v>
      </c>
      <c r="D95">
        <v>501</v>
      </c>
      <c r="E95">
        <v>99999</v>
      </c>
      <c r="F95" t="s">
        <v>5</v>
      </c>
      <c r="G95" s="1">
        <f t="shared" si="10"/>
        <v>0</v>
      </c>
      <c r="H95">
        <f t="shared" ref="H95:M95" si="56">H59+H24</f>
        <v>0</v>
      </c>
      <c r="I95">
        <f t="shared" si="56"/>
        <v>0</v>
      </c>
      <c r="J95">
        <f t="shared" si="56"/>
        <v>0</v>
      </c>
      <c r="K95">
        <f t="shared" si="56"/>
        <v>0</v>
      </c>
      <c r="L95">
        <f t="shared" si="56"/>
        <v>0</v>
      </c>
      <c r="M95">
        <f t="shared" si="56"/>
        <v>0</v>
      </c>
      <c r="N95">
        <f t="shared" si="12"/>
        <v>0</v>
      </c>
      <c r="O95">
        <f t="shared" si="45"/>
        <v>0</v>
      </c>
      <c r="P95">
        <f t="shared" si="45"/>
        <v>0</v>
      </c>
      <c r="Q95">
        <f t="shared" si="45"/>
        <v>0</v>
      </c>
      <c r="R95">
        <f t="shared" si="45"/>
        <v>0</v>
      </c>
      <c r="S95">
        <f t="shared" si="45"/>
        <v>0</v>
      </c>
      <c r="T95">
        <f t="shared" si="45"/>
        <v>0</v>
      </c>
      <c r="U95">
        <f t="shared" si="45"/>
        <v>0</v>
      </c>
      <c r="V95">
        <f t="shared" si="45"/>
        <v>0</v>
      </c>
      <c r="W95">
        <f t="shared" si="45"/>
        <v>0</v>
      </c>
      <c r="X95">
        <f t="shared" si="45"/>
        <v>0</v>
      </c>
      <c r="Y95">
        <f t="shared" si="45"/>
        <v>0</v>
      </c>
      <c r="Z95">
        <f t="shared" si="45"/>
        <v>0</v>
      </c>
      <c r="AA95">
        <f t="shared" si="45"/>
        <v>0</v>
      </c>
      <c r="AB95">
        <f t="shared" si="45"/>
        <v>0</v>
      </c>
      <c r="AC95">
        <f t="shared" si="45"/>
        <v>0</v>
      </c>
      <c r="AD95">
        <f t="shared" si="45"/>
        <v>0</v>
      </c>
      <c r="AE95">
        <f t="shared" si="45"/>
        <v>0</v>
      </c>
      <c r="AF95">
        <f t="shared" si="45"/>
        <v>0</v>
      </c>
      <c r="AG95">
        <f t="shared" si="45"/>
        <v>0</v>
      </c>
      <c r="AH95">
        <f t="shared" si="45"/>
        <v>0</v>
      </c>
      <c r="AI95">
        <f t="shared" si="45"/>
        <v>0</v>
      </c>
      <c r="AJ95">
        <f t="shared" si="45"/>
        <v>0</v>
      </c>
      <c r="AK95">
        <f t="shared" si="45"/>
        <v>0</v>
      </c>
      <c r="AL95">
        <f t="shared" si="45"/>
        <v>0</v>
      </c>
      <c r="AM95">
        <f t="shared" si="45"/>
        <v>0</v>
      </c>
      <c r="AN95">
        <f t="shared" si="45"/>
        <v>0</v>
      </c>
      <c r="AO95">
        <f t="shared" si="45"/>
        <v>0</v>
      </c>
      <c r="AP95">
        <f t="shared" si="45"/>
        <v>0</v>
      </c>
      <c r="AQ95">
        <f t="shared" si="45"/>
        <v>0</v>
      </c>
      <c r="AR95">
        <f t="shared" si="45"/>
        <v>0</v>
      </c>
      <c r="AS95">
        <f t="shared" si="45"/>
        <v>0</v>
      </c>
      <c r="AT95">
        <f t="shared" si="45"/>
        <v>0</v>
      </c>
      <c r="AU95">
        <f t="shared" si="45"/>
        <v>0</v>
      </c>
      <c r="AV95">
        <f t="shared" si="45"/>
        <v>0</v>
      </c>
      <c r="AW95">
        <f t="shared" ref="AW95" si="57">AW59+AW24</f>
        <v>0</v>
      </c>
      <c r="AX95">
        <f t="shared" si="53"/>
        <v>0</v>
      </c>
      <c r="AY95">
        <f t="shared" si="53"/>
        <v>0</v>
      </c>
      <c r="AZ95">
        <f t="shared" si="53"/>
        <v>0</v>
      </c>
      <c r="BA95">
        <f t="shared" si="53"/>
        <v>0</v>
      </c>
      <c r="BB95">
        <f t="shared" si="53"/>
        <v>0</v>
      </c>
      <c r="BC95">
        <f t="shared" si="53"/>
        <v>0</v>
      </c>
      <c r="BD95">
        <f t="shared" si="53"/>
        <v>0</v>
      </c>
      <c r="BE95">
        <f t="shared" si="53"/>
        <v>0</v>
      </c>
      <c r="BF95">
        <f t="shared" si="53"/>
        <v>0</v>
      </c>
      <c r="BG95">
        <f t="shared" si="53"/>
        <v>0</v>
      </c>
      <c r="BH95">
        <f t="shared" si="53"/>
        <v>0</v>
      </c>
      <c r="BI95">
        <f t="shared" si="53"/>
        <v>0</v>
      </c>
      <c r="BJ95">
        <f t="shared" si="53"/>
        <v>0</v>
      </c>
      <c r="BK95">
        <f t="shared" si="53"/>
        <v>0</v>
      </c>
      <c r="BL95">
        <f t="shared" si="53"/>
        <v>0</v>
      </c>
      <c r="BM95">
        <f t="shared" si="53"/>
        <v>0</v>
      </c>
      <c r="BN95">
        <f t="shared" si="53"/>
        <v>0</v>
      </c>
      <c r="BO95">
        <f t="shared" si="53"/>
        <v>0</v>
      </c>
      <c r="BP95">
        <f t="shared" si="53"/>
        <v>0</v>
      </c>
      <c r="BQ95">
        <f t="shared" si="53"/>
        <v>0</v>
      </c>
      <c r="BR95">
        <f t="shared" si="53"/>
        <v>0</v>
      </c>
      <c r="BS95">
        <f t="shared" si="53"/>
        <v>0</v>
      </c>
      <c r="BT95">
        <f t="shared" si="53"/>
        <v>0</v>
      </c>
      <c r="BU95">
        <f t="shared" si="53"/>
        <v>0</v>
      </c>
      <c r="BV95">
        <f t="shared" si="53"/>
        <v>0</v>
      </c>
      <c r="BW95">
        <f t="shared" si="53"/>
        <v>0</v>
      </c>
      <c r="BX95">
        <f t="shared" si="53"/>
        <v>0</v>
      </c>
      <c r="BY95">
        <f t="shared" si="53"/>
        <v>0</v>
      </c>
      <c r="BZ95">
        <f t="shared" si="53"/>
        <v>0</v>
      </c>
      <c r="CA95">
        <f t="shared" si="53"/>
        <v>0</v>
      </c>
      <c r="CB95">
        <f t="shared" si="53"/>
        <v>0</v>
      </c>
      <c r="CC95">
        <f t="shared" si="53"/>
        <v>0</v>
      </c>
      <c r="CD95">
        <f t="shared" si="53"/>
        <v>0</v>
      </c>
      <c r="CE95">
        <f t="shared" si="53"/>
        <v>0</v>
      </c>
      <c r="CF95">
        <f t="shared" si="53"/>
        <v>0</v>
      </c>
      <c r="CG95">
        <f t="shared" si="53"/>
        <v>0</v>
      </c>
      <c r="CH95">
        <f t="shared" si="53"/>
        <v>0</v>
      </c>
      <c r="CI95">
        <f t="shared" si="53"/>
        <v>0</v>
      </c>
      <c r="CJ95">
        <f t="shared" si="53"/>
        <v>0</v>
      </c>
      <c r="CK95">
        <f t="shared" si="53"/>
        <v>0</v>
      </c>
      <c r="CL95">
        <f t="shared" si="53"/>
        <v>0</v>
      </c>
      <c r="CM95">
        <f t="shared" si="53"/>
        <v>0</v>
      </c>
      <c r="CN95">
        <f t="shared" si="53"/>
        <v>0</v>
      </c>
      <c r="CO95">
        <f t="shared" si="53"/>
        <v>0</v>
      </c>
      <c r="CP95">
        <f t="shared" si="53"/>
        <v>0</v>
      </c>
      <c r="CQ95">
        <f t="shared" si="53"/>
        <v>0</v>
      </c>
      <c r="CR95">
        <f t="shared" si="53"/>
        <v>0</v>
      </c>
      <c r="CS95">
        <f t="shared" si="53"/>
        <v>0</v>
      </c>
      <c r="CT95">
        <f t="shared" si="53"/>
        <v>0</v>
      </c>
      <c r="CU95">
        <f t="shared" si="53"/>
        <v>0</v>
      </c>
      <c r="CV95">
        <f t="shared" si="53"/>
        <v>0</v>
      </c>
      <c r="CW95">
        <f t="shared" si="53"/>
        <v>0</v>
      </c>
      <c r="CX95">
        <f t="shared" si="53"/>
        <v>0</v>
      </c>
      <c r="CY95">
        <f t="shared" si="53"/>
        <v>0</v>
      </c>
      <c r="CZ95">
        <f t="shared" si="53"/>
        <v>0</v>
      </c>
    </row>
    <row r="96" spans="3:104" x14ac:dyDescent="0.25">
      <c r="C96" t="s">
        <v>18</v>
      </c>
      <c r="D96">
        <v>0</v>
      </c>
      <c r="E96">
        <v>33</v>
      </c>
      <c r="F96" t="s">
        <v>8</v>
      </c>
      <c r="G96" s="1">
        <f t="shared" si="10"/>
        <v>29</v>
      </c>
      <c r="H96">
        <f t="shared" ref="H96:M96" si="58">H60+H25</f>
        <v>0</v>
      </c>
      <c r="I96">
        <f t="shared" si="58"/>
        <v>0</v>
      </c>
      <c r="J96">
        <f t="shared" si="58"/>
        <v>12</v>
      </c>
      <c r="K96">
        <f t="shared" si="58"/>
        <v>0</v>
      </c>
      <c r="L96">
        <f t="shared" si="58"/>
        <v>0</v>
      </c>
      <c r="M96">
        <f t="shared" si="58"/>
        <v>0</v>
      </c>
      <c r="N96">
        <f t="shared" si="12"/>
        <v>0</v>
      </c>
      <c r="O96">
        <f t="shared" si="45"/>
        <v>0</v>
      </c>
      <c r="P96">
        <f t="shared" si="45"/>
        <v>0</v>
      </c>
      <c r="Q96">
        <f t="shared" si="45"/>
        <v>0</v>
      </c>
      <c r="R96">
        <f t="shared" si="45"/>
        <v>0</v>
      </c>
      <c r="S96">
        <f t="shared" si="45"/>
        <v>0</v>
      </c>
      <c r="T96">
        <f t="shared" si="45"/>
        <v>0</v>
      </c>
      <c r="U96">
        <f t="shared" si="45"/>
        <v>6</v>
      </c>
      <c r="V96">
        <f t="shared" si="45"/>
        <v>0</v>
      </c>
      <c r="W96">
        <f t="shared" si="45"/>
        <v>0</v>
      </c>
      <c r="X96">
        <f t="shared" si="45"/>
        <v>0</v>
      </c>
      <c r="Y96">
        <f t="shared" si="45"/>
        <v>6</v>
      </c>
      <c r="Z96">
        <f t="shared" si="45"/>
        <v>0</v>
      </c>
      <c r="AA96">
        <f t="shared" si="45"/>
        <v>0</v>
      </c>
      <c r="AB96">
        <f t="shared" si="45"/>
        <v>0</v>
      </c>
      <c r="AC96">
        <f t="shared" si="45"/>
        <v>0</v>
      </c>
      <c r="AD96">
        <f t="shared" si="45"/>
        <v>0</v>
      </c>
      <c r="AE96">
        <f t="shared" si="45"/>
        <v>0</v>
      </c>
      <c r="AF96">
        <f t="shared" si="45"/>
        <v>0</v>
      </c>
      <c r="AG96">
        <f t="shared" si="45"/>
        <v>3</v>
      </c>
      <c r="AH96">
        <f t="shared" si="45"/>
        <v>0</v>
      </c>
      <c r="AI96">
        <f t="shared" si="45"/>
        <v>0</v>
      </c>
      <c r="AJ96">
        <f t="shared" si="45"/>
        <v>0</v>
      </c>
      <c r="AK96">
        <f t="shared" si="45"/>
        <v>0</v>
      </c>
      <c r="AL96">
        <f t="shared" si="45"/>
        <v>0</v>
      </c>
      <c r="AM96">
        <f t="shared" si="45"/>
        <v>0</v>
      </c>
      <c r="AN96">
        <f t="shared" si="45"/>
        <v>0</v>
      </c>
      <c r="AO96">
        <f t="shared" si="45"/>
        <v>0</v>
      </c>
      <c r="AP96">
        <f t="shared" si="45"/>
        <v>0</v>
      </c>
      <c r="AQ96">
        <f t="shared" si="45"/>
        <v>0</v>
      </c>
      <c r="AR96">
        <f t="shared" si="45"/>
        <v>0</v>
      </c>
      <c r="AS96">
        <f t="shared" si="45"/>
        <v>0</v>
      </c>
      <c r="AT96">
        <f t="shared" si="45"/>
        <v>0</v>
      </c>
      <c r="AU96">
        <f t="shared" si="45"/>
        <v>0</v>
      </c>
      <c r="AV96">
        <f t="shared" si="45"/>
        <v>0</v>
      </c>
      <c r="AW96">
        <f t="shared" ref="AW96" si="59">AW60+AW25</f>
        <v>0</v>
      </c>
      <c r="AX96">
        <f t="shared" si="53"/>
        <v>0</v>
      </c>
      <c r="AY96">
        <f t="shared" si="53"/>
        <v>0</v>
      </c>
      <c r="AZ96">
        <f t="shared" si="53"/>
        <v>0</v>
      </c>
      <c r="BA96">
        <f t="shared" si="53"/>
        <v>0</v>
      </c>
      <c r="BB96">
        <f t="shared" si="53"/>
        <v>0</v>
      </c>
      <c r="BC96">
        <f t="shared" si="53"/>
        <v>2</v>
      </c>
      <c r="BD96">
        <f t="shared" si="53"/>
        <v>0</v>
      </c>
      <c r="BE96">
        <f t="shared" si="53"/>
        <v>0</v>
      </c>
      <c r="BF96">
        <f t="shared" si="53"/>
        <v>0</v>
      </c>
      <c r="BG96">
        <f t="shared" si="53"/>
        <v>0</v>
      </c>
      <c r="BH96">
        <f t="shared" si="53"/>
        <v>0</v>
      </c>
      <c r="BI96">
        <f t="shared" si="53"/>
        <v>0</v>
      </c>
      <c r="BJ96">
        <f t="shared" si="53"/>
        <v>0</v>
      </c>
      <c r="BK96">
        <f t="shared" si="53"/>
        <v>0</v>
      </c>
      <c r="BL96">
        <f t="shared" si="53"/>
        <v>0</v>
      </c>
      <c r="BM96">
        <f t="shared" si="53"/>
        <v>0</v>
      </c>
      <c r="BN96">
        <f t="shared" si="53"/>
        <v>0</v>
      </c>
      <c r="BO96">
        <f t="shared" si="53"/>
        <v>0</v>
      </c>
      <c r="BP96">
        <f t="shared" si="53"/>
        <v>0</v>
      </c>
      <c r="BQ96">
        <f t="shared" si="53"/>
        <v>0</v>
      </c>
      <c r="BR96">
        <f t="shared" si="53"/>
        <v>0</v>
      </c>
      <c r="BS96">
        <f t="shared" si="53"/>
        <v>0</v>
      </c>
      <c r="BT96">
        <f t="shared" si="53"/>
        <v>0</v>
      </c>
      <c r="BU96">
        <f t="shared" si="53"/>
        <v>0</v>
      </c>
      <c r="BV96">
        <f t="shared" si="53"/>
        <v>0</v>
      </c>
      <c r="BW96">
        <f t="shared" si="53"/>
        <v>0</v>
      </c>
      <c r="BX96">
        <f t="shared" si="53"/>
        <v>0</v>
      </c>
      <c r="BY96">
        <f t="shared" si="53"/>
        <v>0</v>
      </c>
      <c r="BZ96">
        <f t="shared" si="53"/>
        <v>0</v>
      </c>
      <c r="CA96">
        <f t="shared" si="53"/>
        <v>0</v>
      </c>
      <c r="CB96">
        <f t="shared" si="53"/>
        <v>0</v>
      </c>
      <c r="CC96">
        <f t="shared" si="53"/>
        <v>0</v>
      </c>
      <c r="CD96">
        <f t="shared" si="53"/>
        <v>0</v>
      </c>
      <c r="CE96">
        <f t="shared" si="53"/>
        <v>0</v>
      </c>
      <c r="CF96">
        <f t="shared" si="53"/>
        <v>0</v>
      </c>
      <c r="CG96">
        <f t="shared" si="53"/>
        <v>0</v>
      </c>
      <c r="CH96">
        <f t="shared" si="53"/>
        <v>0</v>
      </c>
      <c r="CI96">
        <f t="shared" si="53"/>
        <v>0</v>
      </c>
      <c r="CJ96">
        <f t="shared" si="53"/>
        <v>0</v>
      </c>
      <c r="CK96">
        <f t="shared" si="53"/>
        <v>0</v>
      </c>
      <c r="CL96">
        <f t="shared" si="53"/>
        <v>0</v>
      </c>
      <c r="CM96">
        <f t="shared" si="53"/>
        <v>0</v>
      </c>
      <c r="CN96">
        <f t="shared" si="53"/>
        <v>0</v>
      </c>
      <c r="CO96">
        <f t="shared" si="53"/>
        <v>0</v>
      </c>
      <c r="CP96">
        <f t="shared" si="53"/>
        <v>0</v>
      </c>
      <c r="CQ96">
        <f t="shared" si="53"/>
        <v>0</v>
      </c>
      <c r="CR96">
        <f t="shared" si="53"/>
        <v>0</v>
      </c>
      <c r="CS96">
        <f t="shared" si="53"/>
        <v>0</v>
      </c>
      <c r="CT96">
        <f t="shared" si="53"/>
        <v>0</v>
      </c>
      <c r="CU96">
        <f t="shared" si="53"/>
        <v>0</v>
      </c>
      <c r="CV96">
        <f t="shared" si="53"/>
        <v>0</v>
      </c>
      <c r="CW96">
        <f t="shared" si="53"/>
        <v>0</v>
      </c>
      <c r="CX96">
        <f t="shared" si="53"/>
        <v>0</v>
      </c>
      <c r="CY96">
        <f t="shared" si="53"/>
        <v>0</v>
      </c>
      <c r="CZ96">
        <f t="shared" si="53"/>
        <v>0</v>
      </c>
    </row>
    <row r="97" spans="1:104" x14ac:dyDescent="0.25">
      <c r="C97" t="s">
        <v>19</v>
      </c>
      <c r="D97">
        <v>34</v>
      </c>
      <c r="E97">
        <v>66</v>
      </c>
      <c r="F97" t="s">
        <v>8</v>
      </c>
      <c r="G97" s="1">
        <f t="shared" si="10"/>
        <v>39</v>
      </c>
      <c r="H97">
        <f t="shared" ref="H97:M97" si="60">H61+H26</f>
        <v>0</v>
      </c>
      <c r="I97">
        <f t="shared" si="60"/>
        <v>0</v>
      </c>
      <c r="J97">
        <f t="shared" si="60"/>
        <v>0</v>
      </c>
      <c r="K97">
        <f t="shared" si="60"/>
        <v>0</v>
      </c>
      <c r="L97">
        <f t="shared" si="60"/>
        <v>0</v>
      </c>
      <c r="M97">
        <f t="shared" si="60"/>
        <v>3</v>
      </c>
      <c r="N97">
        <f t="shared" si="12"/>
        <v>0</v>
      </c>
      <c r="O97">
        <f t="shared" si="45"/>
        <v>3</v>
      </c>
      <c r="P97">
        <f t="shared" si="45"/>
        <v>0</v>
      </c>
      <c r="Q97">
        <f t="shared" si="45"/>
        <v>0</v>
      </c>
      <c r="R97">
        <f t="shared" si="45"/>
        <v>0</v>
      </c>
      <c r="S97">
        <f t="shared" si="45"/>
        <v>0</v>
      </c>
      <c r="T97">
        <f t="shared" si="45"/>
        <v>0</v>
      </c>
      <c r="U97">
        <f t="shared" si="45"/>
        <v>3</v>
      </c>
      <c r="V97">
        <f t="shared" si="45"/>
        <v>0</v>
      </c>
      <c r="W97">
        <f t="shared" si="45"/>
        <v>5</v>
      </c>
      <c r="X97">
        <f t="shared" si="45"/>
        <v>1</v>
      </c>
      <c r="Y97">
        <f t="shared" si="45"/>
        <v>0</v>
      </c>
      <c r="Z97">
        <f t="shared" si="45"/>
        <v>3</v>
      </c>
      <c r="AA97">
        <f t="shared" si="45"/>
        <v>2</v>
      </c>
      <c r="AB97">
        <f t="shared" si="45"/>
        <v>4</v>
      </c>
      <c r="AC97">
        <f t="shared" si="45"/>
        <v>3</v>
      </c>
      <c r="AD97">
        <f t="shared" si="45"/>
        <v>9</v>
      </c>
      <c r="AE97">
        <f t="shared" si="45"/>
        <v>0</v>
      </c>
      <c r="AF97">
        <f t="shared" si="45"/>
        <v>0</v>
      </c>
      <c r="AG97">
        <f t="shared" si="45"/>
        <v>0</v>
      </c>
      <c r="AH97">
        <f t="shared" si="45"/>
        <v>0</v>
      </c>
      <c r="AI97">
        <f t="shared" si="45"/>
        <v>0</v>
      </c>
      <c r="AJ97">
        <f t="shared" si="45"/>
        <v>0</v>
      </c>
      <c r="AK97">
        <f t="shared" si="45"/>
        <v>0</v>
      </c>
      <c r="AL97">
        <f t="shared" si="45"/>
        <v>0</v>
      </c>
      <c r="AM97">
        <f t="shared" si="45"/>
        <v>3</v>
      </c>
      <c r="AN97">
        <f t="shared" si="45"/>
        <v>0</v>
      </c>
      <c r="AO97">
        <f t="shared" si="45"/>
        <v>0</v>
      </c>
      <c r="AP97">
        <f t="shared" si="45"/>
        <v>0</v>
      </c>
      <c r="AQ97">
        <f t="shared" si="45"/>
        <v>0</v>
      </c>
      <c r="AR97">
        <f t="shared" si="45"/>
        <v>0</v>
      </c>
      <c r="AS97">
        <f t="shared" si="45"/>
        <v>0</v>
      </c>
      <c r="AT97">
        <f t="shared" si="45"/>
        <v>0</v>
      </c>
      <c r="AU97">
        <f t="shared" ref="O97:AV102" si="61">AU61+AU26</f>
        <v>0</v>
      </c>
      <c r="AV97">
        <f t="shared" si="61"/>
        <v>0</v>
      </c>
      <c r="AW97">
        <f t="shared" ref="AW97" si="62">AW61+AW26</f>
        <v>0</v>
      </c>
      <c r="AX97">
        <f t="shared" si="53"/>
        <v>0</v>
      </c>
      <c r="AY97">
        <f t="shared" si="53"/>
        <v>0</v>
      </c>
      <c r="AZ97">
        <f t="shared" si="53"/>
        <v>0</v>
      </c>
      <c r="BA97">
        <f t="shared" si="53"/>
        <v>0</v>
      </c>
      <c r="BB97">
        <f t="shared" si="53"/>
        <v>0</v>
      </c>
      <c r="BC97">
        <f t="shared" si="53"/>
        <v>0</v>
      </c>
      <c r="BD97">
        <f t="shared" si="53"/>
        <v>0</v>
      </c>
      <c r="BE97">
        <f t="shared" si="53"/>
        <v>0</v>
      </c>
      <c r="BF97">
        <f t="shared" si="53"/>
        <v>0</v>
      </c>
      <c r="BG97">
        <f t="shared" si="53"/>
        <v>0</v>
      </c>
      <c r="BH97">
        <f t="shared" si="53"/>
        <v>0</v>
      </c>
      <c r="BI97">
        <f t="shared" si="53"/>
        <v>0</v>
      </c>
      <c r="BJ97">
        <f t="shared" si="53"/>
        <v>0</v>
      </c>
      <c r="BK97">
        <f t="shared" si="53"/>
        <v>0</v>
      </c>
      <c r="BL97">
        <f t="shared" si="53"/>
        <v>0</v>
      </c>
      <c r="BM97">
        <f t="shared" si="53"/>
        <v>0</v>
      </c>
      <c r="BN97">
        <f t="shared" si="53"/>
        <v>0</v>
      </c>
      <c r="BO97">
        <f t="shared" si="53"/>
        <v>0</v>
      </c>
      <c r="BP97">
        <f t="shared" si="53"/>
        <v>0</v>
      </c>
      <c r="BQ97">
        <f t="shared" si="53"/>
        <v>0</v>
      </c>
      <c r="BR97">
        <f t="shared" si="53"/>
        <v>0</v>
      </c>
      <c r="BS97">
        <f t="shared" si="53"/>
        <v>0</v>
      </c>
      <c r="BT97">
        <f t="shared" si="53"/>
        <v>0</v>
      </c>
      <c r="BU97">
        <f t="shared" si="53"/>
        <v>0</v>
      </c>
      <c r="BV97">
        <f t="shared" si="53"/>
        <v>0</v>
      </c>
      <c r="BW97">
        <f t="shared" si="53"/>
        <v>0</v>
      </c>
      <c r="BX97">
        <f t="shared" si="53"/>
        <v>0</v>
      </c>
      <c r="BY97">
        <f t="shared" si="53"/>
        <v>0</v>
      </c>
      <c r="BZ97">
        <f t="shared" si="53"/>
        <v>0</v>
      </c>
      <c r="CA97">
        <f t="shared" si="53"/>
        <v>0</v>
      </c>
      <c r="CB97">
        <f t="shared" si="53"/>
        <v>0</v>
      </c>
      <c r="CC97">
        <f t="shared" si="53"/>
        <v>0</v>
      </c>
      <c r="CD97">
        <f t="shared" si="53"/>
        <v>0</v>
      </c>
      <c r="CE97">
        <f t="shared" si="53"/>
        <v>0</v>
      </c>
      <c r="CF97">
        <f t="shared" si="53"/>
        <v>0</v>
      </c>
      <c r="CG97">
        <f t="shared" si="53"/>
        <v>0</v>
      </c>
      <c r="CH97">
        <f t="shared" si="53"/>
        <v>0</v>
      </c>
      <c r="CI97">
        <f t="shared" si="53"/>
        <v>0</v>
      </c>
      <c r="CJ97">
        <f t="shared" si="53"/>
        <v>0</v>
      </c>
      <c r="CK97">
        <f t="shared" si="53"/>
        <v>0</v>
      </c>
      <c r="CL97">
        <f t="shared" si="53"/>
        <v>0</v>
      </c>
      <c r="CM97">
        <f t="shared" si="53"/>
        <v>0</v>
      </c>
      <c r="CN97">
        <f t="shared" si="53"/>
        <v>0</v>
      </c>
      <c r="CO97">
        <f t="shared" si="53"/>
        <v>0</v>
      </c>
      <c r="CP97">
        <f t="shared" si="53"/>
        <v>0</v>
      </c>
      <c r="CQ97">
        <f t="shared" si="53"/>
        <v>0</v>
      </c>
      <c r="CR97">
        <f t="shared" si="53"/>
        <v>0</v>
      </c>
      <c r="CS97">
        <f t="shared" si="53"/>
        <v>0</v>
      </c>
      <c r="CT97">
        <f t="shared" si="53"/>
        <v>0</v>
      </c>
      <c r="CU97">
        <f t="shared" si="53"/>
        <v>0</v>
      </c>
      <c r="CV97">
        <f t="shared" si="53"/>
        <v>0</v>
      </c>
      <c r="CW97">
        <f t="shared" si="53"/>
        <v>0</v>
      </c>
      <c r="CX97">
        <f t="shared" si="53"/>
        <v>0</v>
      </c>
      <c r="CY97">
        <f t="shared" si="53"/>
        <v>0</v>
      </c>
      <c r="CZ97">
        <f t="shared" si="53"/>
        <v>0</v>
      </c>
    </row>
    <row r="98" spans="1:104" x14ac:dyDescent="0.25">
      <c r="C98" t="s">
        <v>20</v>
      </c>
      <c r="D98">
        <v>67</v>
      </c>
      <c r="E98">
        <v>132</v>
      </c>
      <c r="F98" t="s">
        <v>8</v>
      </c>
      <c r="G98" s="1">
        <f t="shared" si="10"/>
        <v>817</v>
      </c>
      <c r="H98">
        <f t="shared" ref="H98:M98" si="63">H62+H27</f>
        <v>0</v>
      </c>
      <c r="I98">
        <f t="shared" si="63"/>
        <v>6</v>
      </c>
      <c r="J98">
        <f t="shared" si="63"/>
        <v>4</v>
      </c>
      <c r="K98">
        <f t="shared" si="63"/>
        <v>12</v>
      </c>
      <c r="L98">
        <f t="shared" si="63"/>
        <v>0</v>
      </c>
      <c r="M98">
        <f t="shared" si="63"/>
        <v>0</v>
      </c>
      <c r="N98">
        <f t="shared" si="12"/>
        <v>12</v>
      </c>
      <c r="O98">
        <f t="shared" si="61"/>
        <v>4</v>
      </c>
      <c r="P98">
        <f t="shared" si="61"/>
        <v>58</v>
      </c>
      <c r="Q98">
        <f t="shared" si="61"/>
        <v>42</v>
      </c>
      <c r="R98">
        <f t="shared" si="61"/>
        <v>105</v>
      </c>
      <c r="S98">
        <f t="shared" si="61"/>
        <v>102</v>
      </c>
      <c r="T98">
        <f t="shared" si="61"/>
        <v>38</v>
      </c>
      <c r="U98">
        <f t="shared" si="61"/>
        <v>20</v>
      </c>
      <c r="V98">
        <f t="shared" si="61"/>
        <v>58</v>
      </c>
      <c r="W98">
        <f t="shared" si="61"/>
        <v>60</v>
      </c>
      <c r="X98">
        <f t="shared" si="61"/>
        <v>9</v>
      </c>
      <c r="Y98">
        <f t="shared" si="61"/>
        <v>12</v>
      </c>
      <c r="Z98">
        <f t="shared" si="61"/>
        <v>7</v>
      </c>
      <c r="AA98">
        <f t="shared" si="61"/>
        <v>58</v>
      </c>
      <c r="AB98">
        <f t="shared" si="61"/>
        <v>12</v>
      </c>
      <c r="AC98">
        <f t="shared" si="61"/>
        <v>26</v>
      </c>
      <c r="AD98">
        <f t="shared" si="61"/>
        <v>42</v>
      </c>
      <c r="AE98">
        <f t="shared" si="61"/>
        <v>14</v>
      </c>
      <c r="AF98">
        <f t="shared" si="61"/>
        <v>8</v>
      </c>
      <c r="AG98">
        <f t="shared" si="61"/>
        <v>16</v>
      </c>
      <c r="AH98">
        <f t="shared" si="61"/>
        <v>0</v>
      </c>
      <c r="AI98">
        <f t="shared" si="61"/>
        <v>11</v>
      </c>
      <c r="AJ98">
        <f t="shared" si="61"/>
        <v>12</v>
      </c>
      <c r="AK98">
        <f t="shared" si="61"/>
        <v>8</v>
      </c>
      <c r="AL98">
        <f t="shared" si="61"/>
        <v>0</v>
      </c>
      <c r="AM98">
        <f t="shared" si="61"/>
        <v>11</v>
      </c>
      <c r="AN98">
        <f t="shared" si="61"/>
        <v>2</v>
      </c>
      <c r="AO98">
        <f t="shared" si="61"/>
        <v>18</v>
      </c>
      <c r="AP98">
        <f t="shared" si="61"/>
        <v>8</v>
      </c>
      <c r="AQ98">
        <f t="shared" si="61"/>
        <v>7</v>
      </c>
      <c r="AR98">
        <f t="shared" si="61"/>
        <v>0</v>
      </c>
      <c r="AS98">
        <f t="shared" si="61"/>
        <v>15</v>
      </c>
      <c r="AT98">
        <f t="shared" si="61"/>
        <v>0</v>
      </c>
      <c r="AU98">
        <f t="shared" si="61"/>
        <v>0</v>
      </c>
      <c r="AV98">
        <f t="shared" si="61"/>
        <v>0</v>
      </c>
      <c r="AW98">
        <f t="shared" ref="AW98:CZ98" si="64">AW62+AW27</f>
        <v>0</v>
      </c>
      <c r="AX98">
        <f t="shared" si="64"/>
        <v>0</v>
      </c>
      <c r="AY98">
        <f t="shared" si="64"/>
        <v>0</v>
      </c>
      <c r="AZ98">
        <f t="shared" si="64"/>
        <v>0</v>
      </c>
      <c r="BA98">
        <f t="shared" si="64"/>
        <v>0</v>
      </c>
      <c r="BB98">
        <f t="shared" si="64"/>
        <v>0</v>
      </c>
      <c r="BC98">
        <f t="shared" si="64"/>
        <v>0</v>
      </c>
      <c r="BD98">
        <f t="shared" si="64"/>
        <v>0</v>
      </c>
      <c r="BE98">
        <f t="shared" si="64"/>
        <v>0</v>
      </c>
      <c r="BF98">
        <f t="shared" si="64"/>
        <v>0</v>
      </c>
      <c r="BG98">
        <f t="shared" si="64"/>
        <v>0</v>
      </c>
      <c r="BH98">
        <f t="shared" si="64"/>
        <v>0</v>
      </c>
      <c r="BI98">
        <f t="shared" si="64"/>
        <v>0</v>
      </c>
      <c r="BJ98">
        <f t="shared" si="64"/>
        <v>0</v>
      </c>
      <c r="BK98">
        <f t="shared" si="64"/>
        <v>0</v>
      </c>
      <c r="BL98">
        <f t="shared" si="64"/>
        <v>0</v>
      </c>
      <c r="BM98">
        <f t="shared" si="64"/>
        <v>0</v>
      </c>
      <c r="BN98">
        <f t="shared" si="64"/>
        <v>0</v>
      </c>
      <c r="BO98">
        <f t="shared" si="64"/>
        <v>0</v>
      </c>
      <c r="BP98">
        <f t="shared" si="64"/>
        <v>0</v>
      </c>
      <c r="BQ98">
        <f t="shared" si="64"/>
        <v>0</v>
      </c>
      <c r="BR98">
        <f t="shared" si="64"/>
        <v>0</v>
      </c>
      <c r="BS98">
        <f t="shared" si="64"/>
        <v>0</v>
      </c>
      <c r="BT98">
        <f t="shared" si="64"/>
        <v>0</v>
      </c>
      <c r="BU98">
        <f t="shared" si="64"/>
        <v>0</v>
      </c>
      <c r="BV98">
        <f t="shared" si="64"/>
        <v>0</v>
      </c>
      <c r="BW98">
        <f t="shared" si="64"/>
        <v>0</v>
      </c>
      <c r="BX98">
        <f t="shared" si="64"/>
        <v>0</v>
      </c>
      <c r="BY98">
        <f t="shared" si="64"/>
        <v>0</v>
      </c>
      <c r="BZ98">
        <f t="shared" si="64"/>
        <v>0</v>
      </c>
      <c r="CA98">
        <f t="shared" si="64"/>
        <v>0</v>
      </c>
      <c r="CB98">
        <f t="shared" si="64"/>
        <v>0</v>
      </c>
      <c r="CC98">
        <f t="shared" si="64"/>
        <v>0</v>
      </c>
      <c r="CD98">
        <f t="shared" si="64"/>
        <v>0</v>
      </c>
      <c r="CE98">
        <f t="shared" si="64"/>
        <v>0</v>
      </c>
      <c r="CF98">
        <f t="shared" si="64"/>
        <v>0</v>
      </c>
      <c r="CG98">
        <f t="shared" si="64"/>
        <v>0</v>
      </c>
      <c r="CH98">
        <f t="shared" si="64"/>
        <v>0</v>
      </c>
      <c r="CI98">
        <f t="shared" si="64"/>
        <v>0</v>
      </c>
      <c r="CJ98">
        <f t="shared" si="64"/>
        <v>0</v>
      </c>
      <c r="CK98">
        <f t="shared" si="64"/>
        <v>0</v>
      </c>
      <c r="CL98">
        <f t="shared" si="64"/>
        <v>0</v>
      </c>
      <c r="CM98">
        <f t="shared" si="64"/>
        <v>0</v>
      </c>
      <c r="CN98">
        <f t="shared" si="64"/>
        <v>0</v>
      </c>
      <c r="CO98">
        <f t="shared" si="64"/>
        <v>0</v>
      </c>
      <c r="CP98">
        <f t="shared" si="64"/>
        <v>0</v>
      </c>
      <c r="CQ98">
        <f t="shared" si="64"/>
        <v>0</v>
      </c>
      <c r="CR98">
        <f t="shared" si="64"/>
        <v>0</v>
      </c>
      <c r="CS98">
        <f t="shared" si="64"/>
        <v>0</v>
      </c>
      <c r="CT98">
        <f t="shared" si="64"/>
        <v>0</v>
      </c>
      <c r="CU98">
        <f t="shared" si="64"/>
        <v>0</v>
      </c>
      <c r="CV98">
        <f t="shared" si="64"/>
        <v>0</v>
      </c>
      <c r="CW98">
        <f t="shared" si="64"/>
        <v>0</v>
      </c>
      <c r="CX98">
        <f t="shared" si="64"/>
        <v>0</v>
      </c>
      <c r="CY98">
        <f t="shared" si="64"/>
        <v>0</v>
      </c>
      <c r="CZ98">
        <f t="shared" si="64"/>
        <v>0</v>
      </c>
    </row>
    <row r="99" spans="1:104" x14ac:dyDescent="0.25">
      <c r="C99" t="s">
        <v>21</v>
      </c>
      <c r="D99">
        <v>133</v>
      </c>
      <c r="E99">
        <v>275</v>
      </c>
      <c r="F99" t="s">
        <v>8</v>
      </c>
      <c r="G99" s="1">
        <f t="shared" si="10"/>
        <v>978</v>
      </c>
      <c r="H99">
        <f t="shared" ref="H99:M99" si="65">H63+H28</f>
        <v>0</v>
      </c>
      <c r="I99">
        <f t="shared" si="65"/>
        <v>6</v>
      </c>
      <c r="J99">
        <f t="shared" si="65"/>
        <v>1</v>
      </c>
      <c r="K99">
        <f t="shared" si="65"/>
        <v>3</v>
      </c>
      <c r="L99">
        <f t="shared" si="65"/>
        <v>45</v>
      </c>
      <c r="M99">
        <f t="shared" si="65"/>
        <v>100</v>
      </c>
      <c r="N99">
        <f t="shared" si="12"/>
        <v>13</v>
      </c>
      <c r="O99">
        <f t="shared" si="61"/>
        <v>85</v>
      </c>
      <c r="P99">
        <f t="shared" si="61"/>
        <v>90</v>
      </c>
      <c r="Q99">
        <f t="shared" si="61"/>
        <v>20</v>
      </c>
      <c r="R99">
        <f t="shared" si="61"/>
        <v>62</v>
      </c>
      <c r="S99">
        <f t="shared" si="61"/>
        <v>92</v>
      </c>
      <c r="T99">
        <f t="shared" si="61"/>
        <v>126</v>
      </c>
      <c r="U99">
        <f t="shared" si="61"/>
        <v>74</v>
      </c>
      <c r="V99">
        <f t="shared" si="61"/>
        <v>78</v>
      </c>
      <c r="W99">
        <f t="shared" si="61"/>
        <v>43</v>
      </c>
      <c r="X99">
        <f t="shared" si="61"/>
        <v>10</v>
      </c>
      <c r="Y99">
        <f t="shared" si="61"/>
        <v>23</v>
      </c>
      <c r="Z99">
        <f t="shared" si="61"/>
        <v>30</v>
      </c>
      <c r="AA99">
        <f t="shared" si="61"/>
        <v>1</v>
      </c>
      <c r="AB99">
        <f t="shared" si="61"/>
        <v>0</v>
      </c>
      <c r="AC99">
        <f t="shared" si="61"/>
        <v>3</v>
      </c>
      <c r="AD99">
        <f t="shared" si="61"/>
        <v>35</v>
      </c>
      <c r="AE99">
        <f t="shared" si="61"/>
        <v>0</v>
      </c>
      <c r="AF99">
        <f t="shared" si="61"/>
        <v>0</v>
      </c>
      <c r="AG99">
        <f t="shared" si="61"/>
        <v>0</v>
      </c>
      <c r="AH99">
        <f t="shared" si="61"/>
        <v>0</v>
      </c>
      <c r="AI99">
        <f t="shared" si="61"/>
        <v>18</v>
      </c>
      <c r="AJ99">
        <f t="shared" si="61"/>
        <v>2</v>
      </c>
      <c r="AK99">
        <f t="shared" si="61"/>
        <v>0</v>
      </c>
      <c r="AL99">
        <f t="shared" si="61"/>
        <v>0</v>
      </c>
      <c r="AM99">
        <f t="shared" si="61"/>
        <v>6</v>
      </c>
      <c r="AN99">
        <f t="shared" si="61"/>
        <v>0</v>
      </c>
      <c r="AO99">
        <f t="shared" si="61"/>
        <v>0</v>
      </c>
      <c r="AP99">
        <f t="shared" si="61"/>
        <v>0</v>
      </c>
      <c r="AQ99">
        <f t="shared" si="61"/>
        <v>1</v>
      </c>
      <c r="AR99">
        <f t="shared" si="61"/>
        <v>0</v>
      </c>
      <c r="AS99">
        <f t="shared" si="61"/>
        <v>11</v>
      </c>
      <c r="AT99">
        <f t="shared" si="61"/>
        <v>0</v>
      </c>
      <c r="AU99">
        <f t="shared" si="61"/>
        <v>0</v>
      </c>
      <c r="AV99">
        <f t="shared" si="61"/>
        <v>0</v>
      </c>
      <c r="AW99">
        <f t="shared" ref="AW99:CZ99" si="66">AW63+AW28</f>
        <v>0</v>
      </c>
      <c r="AX99">
        <f t="shared" si="66"/>
        <v>0</v>
      </c>
      <c r="AY99">
        <f t="shared" si="66"/>
        <v>0</v>
      </c>
      <c r="AZ99">
        <f t="shared" si="66"/>
        <v>0</v>
      </c>
      <c r="BA99">
        <f t="shared" si="66"/>
        <v>0</v>
      </c>
      <c r="BB99">
        <f t="shared" si="66"/>
        <v>0</v>
      </c>
      <c r="BC99">
        <f t="shared" si="66"/>
        <v>0</v>
      </c>
      <c r="BD99">
        <f t="shared" si="66"/>
        <v>0</v>
      </c>
      <c r="BE99">
        <f t="shared" si="66"/>
        <v>0</v>
      </c>
      <c r="BF99">
        <f t="shared" si="66"/>
        <v>0</v>
      </c>
      <c r="BG99">
        <f t="shared" si="66"/>
        <v>0</v>
      </c>
      <c r="BH99">
        <f t="shared" si="66"/>
        <v>0</v>
      </c>
      <c r="BI99">
        <f t="shared" si="66"/>
        <v>0</v>
      </c>
      <c r="BJ99">
        <f t="shared" si="66"/>
        <v>0</v>
      </c>
      <c r="BK99">
        <f t="shared" si="66"/>
        <v>0</v>
      </c>
      <c r="BL99">
        <f t="shared" si="66"/>
        <v>0</v>
      </c>
      <c r="BM99">
        <f t="shared" si="66"/>
        <v>0</v>
      </c>
      <c r="BN99">
        <f t="shared" si="66"/>
        <v>0</v>
      </c>
      <c r="BO99">
        <f t="shared" si="66"/>
        <v>0</v>
      </c>
      <c r="BP99">
        <f t="shared" si="66"/>
        <v>0</v>
      </c>
      <c r="BQ99">
        <f t="shared" si="66"/>
        <v>0</v>
      </c>
      <c r="BR99">
        <f t="shared" si="66"/>
        <v>0</v>
      </c>
      <c r="BS99">
        <f t="shared" si="66"/>
        <v>0</v>
      </c>
      <c r="BT99">
        <f t="shared" si="66"/>
        <v>0</v>
      </c>
      <c r="BU99">
        <f t="shared" si="66"/>
        <v>0</v>
      </c>
      <c r="BV99">
        <f t="shared" si="66"/>
        <v>0</v>
      </c>
      <c r="BW99">
        <f t="shared" si="66"/>
        <v>0</v>
      </c>
      <c r="BX99">
        <f t="shared" si="66"/>
        <v>0</v>
      </c>
      <c r="BY99">
        <f t="shared" si="66"/>
        <v>0</v>
      </c>
      <c r="BZ99">
        <f t="shared" si="66"/>
        <v>0</v>
      </c>
      <c r="CA99">
        <f t="shared" si="66"/>
        <v>0</v>
      </c>
      <c r="CB99">
        <f t="shared" si="66"/>
        <v>0</v>
      </c>
      <c r="CC99">
        <f t="shared" si="66"/>
        <v>0</v>
      </c>
      <c r="CD99">
        <f t="shared" si="66"/>
        <v>0</v>
      </c>
      <c r="CE99">
        <f t="shared" si="66"/>
        <v>0</v>
      </c>
      <c r="CF99">
        <f t="shared" si="66"/>
        <v>0</v>
      </c>
      <c r="CG99">
        <f t="shared" si="66"/>
        <v>0</v>
      </c>
      <c r="CH99">
        <f t="shared" si="66"/>
        <v>0</v>
      </c>
      <c r="CI99">
        <f t="shared" si="66"/>
        <v>0</v>
      </c>
      <c r="CJ99">
        <f t="shared" si="66"/>
        <v>0</v>
      </c>
      <c r="CK99">
        <f t="shared" si="66"/>
        <v>0</v>
      </c>
      <c r="CL99">
        <f t="shared" si="66"/>
        <v>0</v>
      </c>
      <c r="CM99">
        <f t="shared" si="66"/>
        <v>0</v>
      </c>
      <c r="CN99">
        <f t="shared" si="66"/>
        <v>0</v>
      </c>
      <c r="CO99">
        <f t="shared" si="66"/>
        <v>0</v>
      </c>
      <c r="CP99">
        <f t="shared" si="66"/>
        <v>0</v>
      </c>
      <c r="CQ99">
        <f t="shared" si="66"/>
        <v>0</v>
      </c>
      <c r="CR99">
        <f t="shared" si="66"/>
        <v>0</v>
      </c>
      <c r="CS99">
        <f t="shared" si="66"/>
        <v>0</v>
      </c>
      <c r="CT99">
        <f t="shared" si="66"/>
        <v>0</v>
      </c>
      <c r="CU99">
        <f t="shared" si="66"/>
        <v>0</v>
      </c>
      <c r="CV99">
        <f t="shared" si="66"/>
        <v>0</v>
      </c>
      <c r="CW99">
        <f t="shared" si="66"/>
        <v>0</v>
      </c>
      <c r="CX99">
        <f t="shared" si="66"/>
        <v>0</v>
      </c>
      <c r="CY99">
        <f t="shared" si="66"/>
        <v>0</v>
      </c>
      <c r="CZ99">
        <f t="shared" si="66"/>
        <v>0</v>
      </c>
    </row>
    <row r="100" spans="1:104" x14ac:dyDescent="0.25">
      <c r="C100" t="s">
        <v>22</v>
      </c>
      <c r="D100">
        <v>276</v>
      </c>
      <c r="E100">
        <v>330</v>
      </c>
      <c r="F100" t="s">
        <v>8</v>
      </c>
      <c r="G100" s="1">
        <f t="shared" si="10"/>
        <v>24</v>
      </c>
      <c r="H100">
        <f t="shared" ref="H100:M100" si="67">H64+H29</f>
        <v>0</v>
      </c>
      <c r="I100">
        <f t="shared" si="67"/>
        <v>0</v>
      </c>
      <c r="J100">
        <f t="shared" si="67"/>
        <v>0</v>
      </c>
      <c r="K100">
        <f t="shared" si="67"/>
        <v>0</v>
      </c>
      <c r="L100">
        <f t="shared" si="67"/>
        <v>0</v>
      </c>
      <c r="M100">
        <f t="shared" si="67"/>
        <v>0</v>
      </c>
      <c r="N100">
        <f t="shared" si="12"/>
        <v>0</v>
      </c>
      <c r="O100">
        <f t="shared" si="61"/>
        <v>0</v>
      </c>
      <c r="P100">
        <f t="shared" si="61"/>
        <v>9</v>
      </c>
      <c r="Q100">
        <f t="shared" si="61"/>
        <v>0</v>
      </c>
      <c r="R100">
        <f t="shared" si="61"/>
        <v>0</v>
      </c>
      <c r="S100">
        <f t="shared" si="61"/>
        <v>0</v>
      </c>
      <c r="T100">
        <f t="shared" si="61"/>
        <v>2</v>
      </c>
      <c r="U100">
        <f t="shared" si="61"/>
        <v>1</v>
      </c>
      <c r="V100">
        <f t="shared" si="61"/>
        <v>0</v>
      </c>
      <c r="W100">
        <f t="shared" si="61"/>
        <v>12</v>
      </c>
      <c r="X100">
        <f t="shared" si="61"/>
        <v>0</v>
      </c>
      <c r="Y100">
        <f t="shared" si="61"/>
        <v>0</v>
      </c>
      <c r="Z100">
        <f t="shared" si="61"/>
        <v>0</v>
      </c>
      <c r="AA100">
        <f t="shared" si="61"/>
        <v>0</v>
      </c>
      <c r="AB100">
        <f t="shared" si="61"/>
        <v>0</v>
      </c>
      <c r="AC100">
        <f t="shared" si="61"/>
        <v>0</v>
      </c>
      <c r="AD100">
        <f t="shared" si="61"/>
        <v>0</v>
      </c>
      <c r="AE100">
        <f t="shared" si="61"/>
        <v>0</v>
      </c>
      <c r="AF100">
        <f t="shared" si="61"/>
        <v>0</v>
      </c>
      <c r="AG100">
        <f t="shared" si="61"/>
        <v>0</v>
      </c>
      <c r="AH100">
        <f t="shared" si="61"/>
        <v>0</v>
      </c>
      <c r="AI100">
        <f t="shared" si="61"/>
        <v>0</v>
      </c>
      <c r="AJ100">
        <f t="shared" si="61"/>
        <v>0</v>
      </c>
      <c r="AK100">
        <f t="shared" si="61"/>
        <v>0</v>
      </c>
      <c r="AL100">
        <f t="shared" si="61"/>
        <v>0</v>
      </c>
      <c r="AM100">
        <f t="shared" si="61"/>
        <v>0</v>
      </c>
      <c r="AN100">
        <f t="shared" si="61"/>
        <v>0</v>
      </c>
      <c r="AO100">
        <f t="shared" si="61"/>
        <v>0</v>
      </c>
      <c r="AP100">
        <f t="shared" si="61"/>
        <v>0</v>
      </c>
      <c r="AQ100">
        <f t="shared" si="61"/>
        <v>0</v>
      </c>
      <c r="AR100">
        <f t="shared" si="61"/>
        <v>0</v>
      </c>
      <c r="AS100">
        <f t="shared" si="61"/>
        <v>0</v>
      </c>
      <c r="AT100">
        <f t="shared" si="61"/>
        <v>0</v>
      </c>
      <c r="AU100">
        <f t="shared" si="61"/>
        <v>0</v>
      </c>
      <c r="AV100">
        <f t="shared" si="61"/>
        <v>0</v>
      </c>
      <c r="AW100">
        <f t="shared" ref="AW100:CZ100" si="68">AW64+AW29</f>
        <v>0</v>
      </c>
      <c r="AX100">
        <f t="shared" si="68"/>
        <v>0</v>
      </c>
      <c r="AY100">
        <f t="shared" si="68"/>
        <v>0</v>
      </c>
      <c r="AZ100">
        <f t="shared" si="68"/>
        <v>0</v>
      </c>
      <c r="BA100">
        <f t="shared" si="68"/>
        <v>0</v>
      </c>
      <c r="BB100">
        <f t="shared" si="68"/>
        <v>0</v>
      </c>
      <c r="BC100">
        <f t="shared" si="68"/>
        <v>0</v>
      </c>
      <c r="BD100">
        <f t="shared" si="68"/>
        <v>0</v>
      </c>
      <c r="BE100">
        <f t="shared" si="68"/>
        <v>0</v>
      </c>
      <c r="BF100">
        <f t="shared" si="68"/>
        <v>0</v>
      </c>
      <c r="BG100">
        <f t="shared" si="68"/>
        <v>0</v>
      </c>
      <c r="BH100">
        <f t="shared" si="68"/>
        <v>0</v>
      </c>
      <c r="BI100">
        <f t="shared" si="68"/>
        <v>0</v>
      </c>
      <c r="BJ100">
        <f t="shared" si="68"/>
        <v>0</v>
      </c>
      <c r="BK100">
        <f t="shared" si="68"/>
        <v>0</v>
      </c>
      <c r="BL100">
        <f t="shared" si="68"/>
        <v>0</v>
      </c>
      <c r="BM100">
        <f t="shared" si="68"/>
        <v>0</v>
      </c>
      <c r="BN100">
        <f t="shared" si="68"/>
        <v>0</v>
      </c>
      <c r="BO100">
        <f t="shared" si="68"/>
        <v>0</v>
      </c>
      <c r="BP100">
        <f t="shared" si="68"/>
        <v>0</v>
      </c>
      <c r="BQ100">
        <f t="shared" si="68"/>
        <v>0</v>
      </c>
      <c r="BR100">
        <f t="shared" si="68"/>
        <v>0</v>
      </c>
      <c r="BS100">
        <f t="shared" si="68"/>
        <v>0</v>
      </c>
      <c r="BT100">
        <f t="shared" si="68"/>
        <v>0</v>
      </c>
      <c r="BU100">
        <f t="shared" si="68"/>
        <v>0</v>
      </c>
      <c r="BV100">
        <f t="shared" si="68"/>
        <v>0</v>
      </c>
      <c r="BW100">
        <f t="shared" si="68"/>
        <v>0</v>
      </c>
      <c r="BX100">
        <f t="shared" si="68"/>
        <v>0</v>
      </c>
      <c r="BY100">
        <f t="shared" si="68"/>
        <v>0</v>
      </c>
      <c r="BZ100">
        <f t="shared" si="68"/>
        <v>0</v>
      </c>
      <c r="CA100">
        <f t="shared" si="68"/>
        <v>0</v>
      </c>
      <c r="CB100">
        <f t="shared" si="68"/>
        <v>0</v>
      </c>
      <c r="CC100">
        <f t="shared" si="68"/>
        <v>0</v>
      </c>
      <c r="CD100">
        <f t="shared" si="68"/>
        <v>0</v>
      </c>
      <c r="CE100">
        <f t="shared" si="68"/>
        <v>0</v>
      </c>
      <c r="CF100">
        <f t="shared" si="68"/>
        <v>0</v>
      </c>
      <c r="CG100">
        <f t="shared" si="68"/>
        <v>0</v>
      </c>
      <c r="CH100">
        <f t="shared" si="68"/>
        <v>0</v>
      </c>
      <c r="CI100">
        <f t="shared" si="68"/>
        <v>0</v>
      </c>
      <c r="CJ100">
        <f t="shared" si="68"/>
        <v>0</v>
      </c>
      <c r="CK100">
        <f t="shared" si="68"/>
        <v>0</v>
      </c>
      <c r="CL100">
        <f t="shared" si="68"/>
        <v>0</v>
      </c>
      <c r="CM100">
        <f t="shared" si="68"/>
        <v>0</v>
      </c>
      <c r="CN100">
        <f t="shared" si="68"/>
        <v>0</v>
      </c>
      <c r="CO100">
        <f t="shared" si="68"/>
        <v>0</v>
      </c>
      <c r="CP100">
        <f t="shared" si="68"/>
        <v>0</v>
      </c>
      <c r="CQ100">
        <f t="shared" si="68"/>
        <v>0</v>
      </c>
      <c r="CR100">
        <f t="shared" si="68"/>
        <v>0</v>
      </c>
      <c r="CS100">
        <f t="shared" si="68"/>
        <v>0</v>
      </c>
      <c r="CT100">
        <f t="shared" si="68"/>
        <v>0</v>
      </c>
      <c r="CU100">
        <f t="shared" si="68"/>
        <v>0</v>
      </c>
      <c r="CV100">
        <f t="shared" si="68"/>
        <v>0</v>
      </c>
      <c r="CW100">
        <f t="shared" si="68"/>
        <v>0</v>
      </c>
      <c r="CX100">
        <f t="shared" si="68"/>
        <v>0</v>
      </c>
      <c r="CY100">
        <f t="shared" si="68"/>
        <v>0</v>
      </c>
      <c r="CZ100">
        <f t="shared" si="68"/>
        <v>0</v>
      </c>
    </row>
    <row r="101" spans="1:104" x14ac:dyDescent="0.25">
      <c r="C101" t="s">
        <v>23</v>
      </c>
      <c r="D101">
        <v>331</v>
      </c>
      <c r="E101">
        <v>500</v>
      </c>
      <c r="F101" t="s">
        <v>8</v>
      </c>
      <c r="G101" s="1">
        <f t="shared" si="10"/>
        <v>0</v>
      </c>
      <c r="H101">
        <f t="shared" ref="H101:M101" si="69">H65+H30</f>
        <v>0</v>
      </c>
      <c r="I101">
        <f t="shared" si="69"/>
        <v>0</v>
      </c>
      <c r="J101">
        <f t="shared" si="69"/>
        <v>0</v>
      </c>
      <c r="K101">
        <f t="shared" si="69"/>
        <v>0</v>
      </c>
      <c r="L101">
        <f t="shared" si="69"/>
        <v>0</v>
      </c>
      <c r="M101">
        <f t="shared" si="69"/>
        <v>0</v>
      </c>
      <c r="N101">
        <f t="shared" si="12"/>
        <v>0</v>
      </c>
      <c r="O101">
        <f t="shared" si="61"/>
        <v>0</v>
      </c>
      <c r="P101">
        <f t="shared" si="61"/>
        <v>0</v>
      </c>
      <c r="Q101">
        <f t="shared" si="61"/>
        <v>0</v>
      </c>
      <c r="R101">
        <f t="shared" si="61"/>
        <v>0</v>
      </c>
      <c r="S101">
        <f t="shared" si="61"/>
        <v>0</v>
      </c>
      <c r="T101">
        <f t="shared" si="61"/>
        <v>0</v>
      </c>
      <c r="U101">
        <f t="shared" si="61"/>
        <v>0</v>
      </c>
      <c r="V101">
        <f t="shared" si="61"/>
        <v>0</v>
      </c>
      <c r="W101">
        <f t="shared" si="61"/>
        <v>0</v>
      </c>
      <c r="X101">
        <f t="shared" si="61"/>
        <v>0</v>
      </c>
      <c r="Y101">
        <f t="shared" si="61"/>
        <v>0</v>
      </c>
      <c r="Z101">
        <f t="shared" si="61"/>
        <v>0</v>
      </c>
      <c r="AA101">
        <f t="shared" si="61"/>
        <v>0</v>
      </c>
      <c r="AB101">
        <f t="shared" si="61"/>
        <v>0</v>
      </c>
      <c r="AC101">
        <f t="shared" si="61"/>
        <v>0</v>
      </c>
      <c r="AD101">
        <f t="shared" si="61"/>
        <v>0</v>
      </c>
      <c r="AE101">
        <f t="shared" si="61"/>
        <v>0</v>
      </c>
      <c r="AF101">
        <f t="shared" si="61"/>
        <v>0</v>
      </c>
      <c r="AG101">
        <f t="shared" si="61"/>
        <v>0</v>
      </c>
      <c r="AH101">
        <f t="shared" si="61"/>
        <v>0</v>
      </c>
      <c r="AI101">
        <f t="shared" si="61"/>
        <v>0</v>
      </c>
      <c r="AJ101">
        <f t="shared" si="61"/>
        <v>0</v>
      </c>
      <c r="AK101">
        <f t="shared" si="61"/>
        <v>0</v>
      </c>
      <c r="AL101">
        <f t="shared" si="61"/>
        <v>0</v>
      </c>
      <c r="AM101">
        <f t="shared" si="61"/>
        <v>0</v>
      </c>
      <c r="AN101">
        <f t="shared" si="61"/>
        <v>0</v>
      </c>
      <c r="AO101">
        <f t="shared" si="61"/>
        <v>0</v>
      </c>
      <c r="AP101">
        <f t="shared" si="61"/>
        <v>0</v>
      </c>
      <c r="AQ101">
        <f t="shared" si="61"/>
        <v>0</v>
      </c>
      <c r="AR101">
        <f t="shared" si="61"/>
        <v>0</v>
      </c>
      <c r="AS101">
        <f t="shared" si="61"/>
        <v>0</v>
      </c>
      <c r="AT101">
        <f t="shared" si="61"/>
        <v>0</v>
      </c>
      <c r="AU101">
        <f t="shared" si="61"/>
        <v>0</v>
      </c>
      <c r="AV101">
        <f t="shared" si="61"/>
        <v>0</v>
      </c>
      <c r="AW101">
        <f t="shared" ref="AW101:CZ101" si="70">AW65+AW30</f>
        <v>0</v>
      </c>
      <c r="AX101">
        <f t="shared" si="70"/>
        <v>0</v>
      </c>
      <c r="AY101">
        <f t="shared" si="70"/>
        <v>0</v>
      </c>
      <c r="AZ101">
        <f t="shared" si="70"/>
        <v>0</v>
      </c>
      <c r="BA101">
        <f t="shared" si="70"/>
        <v>0</v>
      </c>
      <c r="BB101">
        <f t="shared" si="70"/>
        <v>0</v>
      </c>
      <c r="BC101">
        <f t="shared" si="70"/>
        <v>0</v>
      </c>
      <c r="BD101">
        <f t="shared" si="70"/>
        <v>0</v>
      </c>
      <c r="BE101">
        <f t="shared" si="70"/>
        <v>0</v>
      </c>
      <c r="BF101">
        <f t="shared" si="70"/>
        <v>0</v>
      </c>
      <c r="BG101">
        <f t="shared" si="70"/>
        <v>0</v>
      </c>
      <c r="BH101">
        <f t="shared" si="70"/>
        <v>0</v>
      </c>
      <c r="BI101">
        <f t="shared" si="70"/>
        <v>0</v>
      </c>
      <c r="BJ101">
        <f t="shared" si="70"/>
        <v>0</v>
      </c>
      <c r="BK101">
        <f t="shared" si="70"/>
        <v>0</v>
      </c>
      <c r="BL101">
        <f t="shared" si="70"/>
        <v>0</v>
      </c>
      <c r="BM101">
        <f t="shared" si="70"/>
        <v>0</v>
      </c>
      <c r="BN101">
        <f t="shared" si="70"/>
        <v>0</v>
      </c>
      <c r="BO101">
        <f t="shared" si="70"/>
        <v>0</v>
      </c>
      <c r="BP101">
        <f t="shared" si="70"/>
        <v>0</v>
      </c>
      <c r="BQ101">
        <f t="shared" si="70"/>
        <v>0</v>
      </c>
      <c r="BR101">
        <f t="shared" si="70"/>
        <v>0</v>
      </c>
      <c r="BS101">
        <f t="shared" si="70"/>
        <v>0</v>
      </c>
      <c r="BT101">
        <f t="shared" si="70"/>
        <v>0</v>
      </c>
      <c r="BU101">
        <f t="shared" si="70"/>
        <v>0</v>
      </c>
      <c r="BV101">
        <f t="shared" si="70"/>
        <v>0</v>
      </c>
      <c r="BW101">
        <f t="shared" si="70"/>
        <v>0</v>
      </c>
      <c r="BX101">
        <f t="shared" si="70"/>
        <v>0</v>
      </c>
      <c r="BY101">
        <f t="shared" si="70"/>
        <v>0</v>
      </c>
      <c r="BZ101">
        <f t="shared" si="70"/>
        <v>0</v>
      </c>
      <c r="CA101">
        <f t="shared" si="70"/>
        <v>0</v>
      </c>
      <c r="CB101">
        <f t="shared" si="70"/>
        <v>0</v>
      </c>
      <c r="CC101">
        <f t="shared" si="70"/>
        <v>0</v>
      </c>
      <c r="CD101">
        <f t="shared" si="70"/>
        <v>0</v>
      </c>
      <c r="CE101">
        <f t="shared" si="70"/>
        <v>0</v>
      </c>
      <c r="CF101">
        <f t="shared" si="70"/>
        <v>0</v>
      </c>
      <c r="CG101">
        <f t="shared" si="70"/>
        <v>0</v>
      </c>
      <c r="CH101">
        <f t="shared" si="70"/>
        <v>0</v>
      </c>
      <c r="CI101">
        <f t="shared" si="70"/>
        <v>0</v>
      </c>
      <c r="CJ101">
        <f t="shared" si="70"/>
        <v>0</v>
      </c>
      <c r="CK101">
        <f t="shared" si="70"/>
        <v>0</v>
      </c>
      <c r="CL101">
        <f t="shared" si="70"/>
        <v>0</v>
      </c>
      <c r="CM101">
        <f t="shared" si="70"/>
        <v>0</v>
      </c>
      <c r="CN101">
        <f t="shared" si="70"/>
        <v>0</v>
      </c>
      <c r="CO101">
        <f t="shared" si="70"/>
        <v>0</v>
      </c>
      <c r="CP101">
        <f t="shared" si="70"/>
        <v>0</v>
      </c>
      <c r="CQ101">
        <f t="shared" si="70"/>
        <v>0</v>
      </c>
      <c r="CR101">
        <f t="shared" si="70"/>
        <v>0</v>
      </c>
      <c r="CS101">
        <f t="shared" si="70"/>
        <v>0</v>
      </c>
      <c r="CT101">
        <f t="shared" si="70"/>
        <v>0</v>
      </c>
      <c r="CU101">
        <f t="shared" si="70"/>
        <v>0</v>
      </c>
      <c r="CV101">
        <f t="shared" si="70"/>
        <v>0</v>
      </c>
      <c r="CW101">
        <f t="shared" si="70"/>
        <v>0</v>
      </c>
      <c r="CX101">
        <f t="shared" si="70"/>
        <v>0</v>
      </c>
      <c r="CY101">
        <f t="shared" si="70"/>
        <v>0</v>
      </c>
      <c r="CZ101">
        <f t="shared" si="70"/>
        <v>0</v>
      </c>
    </row>
    <row r="102" spans="1:104" x14ac:dyDescent="0.25">
      <c r="C102" t="s">
        <v>24</v>
      </c>
      <c r="D102">
        <v>501</v>
      </c>
      <c r="E102">
        <v>99999</v>
      </c>
      <c r="F102" t="s">
        <v>8</v>
      </c>
      <c r="G102" s="1">
        <f t="shared" si="10"/>
        <v>0</v>
      </c>
      <c r="H102">
        <f t="shared" ref="H102:M102" si="71">H66+H31</f>
        <v>0</v>
      </c>
      <c r="I102">
        <f t="shared" si="71"/>
        <v>0</v>
      </c>
      <c r="J102">
        <f t="shared" si="71"/>
        <v>0</v>
      </c>
      <c r="K102">
        <f t="shared" si="71"/>
        <v>0</v>
      </c>
      <c r="L102">
        <f t="shared" si="71"/>
        <v>0</v>
      </c>
      <c r="M102">
        <f t="shared" si="71"/>
        <v>0</v>
      </c>
      <c r="N102">
        <f t="shared" si="12"/>
        <v>0</v>
      </c>
      <c r="O102">
        <f t="shared" si="61"/>
        <v>0</v>
      </c>
      <c r="P102">
        <f t="shared" si="61"/>
        <v>0</v>
      </c>
      <c r="Q102">
        <f t="shared" si="61"/>
        <v>0</v>
      </c>
      <c r="R102">
        <f t="shared" si="61"/>
        <v>0</v>
      </c>
      <c r="S102">
        <f t="shared" si="61"/>
        <v>0</v>
      </c>
      <c r="T102">
        <f t="shared" si="61"/>
        <v>0</v>
      </c>
      <c r="U102">
        <f t="shared" si="61"/>
        <v>0</v>
      </c>
      <c r="V102">
        <f t="shared" si="61"/>
        <v>0</v>
      </c>
      <c r="W102">
        <f t="shared" si="61"/>
        <v>0</v>
      </c>
      <c r="X102">
        <f t="shared" si="61"/>
        <v>0</v>
      </c>
      <c r="Y102">
        <f t="shared" si="61"/>
        <v>0</v>
      </c>
      <c r="Z102">
        <f t="shared" si="61"/>
        <v>0</v>
      </c>
      <c r="AA102">
        <f t="shared" si="61"/>
        <v>0</v>
      </c>
      <c r="AB102">
        <f t="shared" si="61"/>
        <v>0</v>
      </c>
      <c r="AC102">
        <f t="shared" si="61"/>
        <v>0</v>
      </c>
      <c r="AD102">
        <f t="shared" si="61"/>
        <v>0</v>
      </c>
      <c r="AE102">
        <f t="shared" si="61"/>
        <v>0</v>
      </c>
      <c r="AF102">
        <f t="shared" si="61"/>
        <v>0</v>
      </c>
      <c r="AG102">
        <f t="shared" si="61"/>
        <v>0</v>
      </c>
      <c r="AH102">
        <f t="shared" si="61"/>
        <v>0</v>
      </c>
      <c r="AI102">
        <f t="shared" si="61"/>
        <v>0</v>
      </c>
      <c r="AJ102">
        <f t="shared" si="61"/>
        <v>0</v>
      </c>
      <c r="AK102">
        <f t="shared" si="61"/>
        <v>0</v>
      </c>
      <c r="AL102">
        <f t="shared" si="61"/>
        <v>0</v>
      </c>
      <c r="AM102">
        <f t="shared" si="61"/>
        <v>0</v>
      </c>
      <c r="AN102">
        <f t="shared" si="61"/>
        <v>0</v>
      </c>
      <c r="AO102">
        <f t="shared" si="61"/>
        <v>0</v>
      </c>
      <c r="AP102">
        <f t="shared" si="61"/>
        <v>0</v>
      </c>
      <c r="AQ102">
        <f t="shared" si="61"/>
        <v>0</v>
      </c>
      <c r="AR102">
        <f t="shared" si="61"/>
        <v>0</v>
      </c>
      <c r="AS102">
        <f t="shared" si="61"/>
        <v>0</v>
      </c>
      <c r="AT102">
        <f t="shared" si="61"/>
        <v>0</v>
      </c>
      <c r="AU102">
        <f t="shared" si="61"/>
        <v>0</v>
      </c>
      <c r="AV102">
        <f t="shared" si="61"/>
        <v>0</v>
      </c>
      <c r="AW102">
        <f t="shared" ref="AW102:CZ102" si="72">AW66+AW31</f>
        <v>0</v>
      </c>
      <c r="AX102">
        <f t="shared" si="72"/>
        <v>0</v>
      </c>
      <c r="AY102">
        <f t="shared" si="72"/>
        <v>0</v>
      </c>
      <c r="AZ102">
        <f t="shared" si="72"/>
        <v>0</v>
      </c>
      <c r="BA102">
        <f t="shared" si="72"/>
        <v>0</v>
      </c>
      <c r="BB102">
        <f t="shared" si="72"/>
        <v>0</v>
      </c>
      <c r="BC102">
        <f t="shared" si="72"/>
        <v>0</v>
      </c>
      <c r="BD102">
        <f t="shared" si="72"/>
        <v>0</v>
      </c>
      <c r="BE102">
        <f t="shared" si="72"/>
        <v>0</v>
      </c>
      <c r="BF102">
        <f t="shared" si="72"/>
        <v>0</v>
      </c>
      <c r="BG102">
        <f t="shared" si="72"/>
        <v>0</v>
      </c>
      <c r="BH102">
        <f t="shared" si="72"/>
        <v>0</v>
      </c>
      <c r="BI102">
        <f t="shared" si="72"/>
        <v>0</v>
      </c>
      <c r="BJ102">
        <f t="shared" si="72"/>
        <v>0</v>
      </c>
      <c r="BK102">
        <f t="shared" si="72"/>
        <v>0</v>
      </c>
      <c r="BL102">
        <f t="shared" si="72"/>
        <v>0</v>
      </c>
      <c r="BM102">
        <f t="shared" si="72"/>
        <v>0</v>
      </c>
      <c r="BN102">
        <f t="shared" si="72"/>
        <v>0</v>
      </c>
      <c r="BO102">
        <f t="shared" si="72"/>
        <v>0</v>
      </c>
      <c r="BP102">
        <f t="shared" si="72"/>
        <v>0</v>
      </c>
      <c r="BQ102">
        <f t="shared" si="72"/>
        <v>0</v>
      </c>
      <c r="BR102">
        <f t="shared" si="72"/>
        <v>0</v>
      </c>
      <c r="BS102">
        <f t="shared" si="72"/>
        <v>0</v>
      </c>
      <c r="BT102">
        <f t="shared" si="72"/>
        <v>0</v>
      </c>
      <c r="BU102">
        <f t="shared" si="72"/>
        <v>0</v>
      </c>
      <c r="BV102">
        <f t="shared" si="72"/>
        <v>0</v>
      </c>
      <c r="BW102">
        <f t="shared" si="72"/>
        <v>0</v>
      </c>
      <c r="BX102">
        <f t="shared" si="72"/>
        <v>0</v>
      </c>
      <c r="BY102">
        <f t="shared" si="72"/>
        <v>0</v>
      </c>
      <c r="BZ102">
        <f t="shared" si="72"/>
        <v>0</v>
      </c>
      <c r="CA102">
        <f t="shared" si="72"/>
        <v>0</v>
      </c>
      <c r="CB102">
        <f t="shared" si="72"/>
        <v>0</v>
      </c>
      <c r="CC102">
        <f t="shared" si="72"/>
        <v>0</v>
      </c>
      <c r="CD102">
        <f t="shared" si="72"/>
        <v>0</v>
      </c>
      <c r="CE102">
        <f t="shared" si="72"/>
        <v>0</v>
      </c>
      <c r="CF102">
        <f t="shared" si="72"/>
        <v>0</v>
      </c>
      <c r="CG102">
        <f t="shared" si="72"/>
        <v>0</v>
      </c>
      <c r="CH102">
        <f t="shared" si="72"/>
        <v>0</v>
      </c>
      <c r="CI102">
        <f t="shared" si="72"/>
        <v>0</v>
      </c>
      <c r="CJ102">
        <f t="shared" si="72"/>
        <v>0</v>
      </c>
      <c r="CK102">
        <f t="shared" si="72"/>
        <v>0</v>
      </c>
      <c r="CL102">
        <f t="shared" si="72"/>
        <v>0</v>
      </c>
      <c r="CM102">
        <f t="shared" si="72"/>
        <v>0</v>
      </c>
      <c r="CN102">
        <f t="shared" si="72"/>
        <v>0</v>
      </c>
      <c r="CO102">
        <f t="shared" si="72"/>
        <v>0</v>
      </c>
      <c r="CP102">
        <f t="shared" si="72"/>
        <v>0</v>
      </c>
      <c r="CQ102">
        <f t="shared" si="72"/>
        <v>0</v>
      </c>
      <c r="CR102">
        <f t="shared" si="72"/>
        <v>0</v>
      </c>
      <c r="CS102">
        <f t="shared" si="72"/>
        <v>0</v>
      </c>
      <c r="CT102">
        <f t="shared" si="72"/>
        <v>0</v>
      </c>
      <c r="CU102">
        <f t="shared" si="72"/>
        <v>0</v>
      </c>
      <c r="CV102">
        <f t="shared" si="72"/>
        <v>0</v>
      </c>
      <c r="CW102">
        <f t="shared" si="72"/>
        <v>0</v>
      </c>
      <c r="CX102">
        <f t="shared" si="72"/>
        <v>0</v>
      </c>
      <c r="CY102">
        <f t="shared" si="72"/>
        <v>0</v>
      </c>
      <c r="CZ102">
        <f t="shared" si="72"/>
        <v>0</v>
      </c>
    </row>
    <row r="104" spans="1:104" x14ac:dyDescent="0.25">
      <c r="G104" s="1">
        <f>SUM(H104:CZ104)</f>
        <v>7674</v>
      </c>
      <c r="H104">
        <f t="shared" ref="H104:BY104" si="73">SUM(H75:H102)</f>
        <v>44</v>
      </c>
      <c r="I104">
        <f t="shared" si="73"/>
        <v>60</v>
      </c>
      <c r="J104">
        <f t="shared" si="73"/>
        <v>47</v>
      </c>
      <c r="K104">
        <f t="shared" si="73"/>
        <v>93</v>
      </c>
      <c r="L104">
        <f t="shared" si="73"/>
        <v>65</v>
      </c>
      <c r="M104">
        <f t="shared" si="73"/>
        <v>277</v>
      </c>
      <c r="N104">
        <f t="shared" si="73"/>
        <v>345</v>
      </c>
      <c r="O104">
        <f t="shared" si="73"/>
        <v>528</v>
      </c>
      <c r="P104">
        <f t="shared" si="73"/>
        <v>642</v>
      </c>
      <c r="Q104">
        <f t="shared" si="73"/>
        <v>278</v>
      </c>
      <c r="R104">
        <f t="shared" si="73"/>
        <v>574</v>
      </c>
      <c r="S104">
        <f t="shared" si="73"/>
        <v>728</v>
      </c>
      <c r="T104">
        <f t="shared" si="73"/>
        <v>662</v>
      </c>
      <c r="U104">
        <f t="shared" si="73"/>
        <v>425</v>
      </c>
      <c r="V104">
        <f t="shared" si="73"/>
        <v>390</v>
      </c>
      <c r="W104">
        <f t="shared" si="73"/>
        <v>388</v>
      </c>
      <c r="X104">
        <f t="shared" si="73"/>
        <v>106</v>
      </c>
      <c r="Y104">
        <f t="shared" si="73"/>
        <v>182</v>
      </c>
      <c r="Z104">
        <f t="shared" si="73"/>
        <v>184</v>
      </c>
      <c r="AA104">
        <f t="shared" si="73"/>
        <v>155</v>
      </c>
      <c r="AB104">
        <f t="shared" si="73"/>
        <v>137</v>
      </c>
      <c r="AC104">
        <f t="shared" si="73"/>
        <v>103</v>
      </c>
      <c r="AD104">
        <f t="shared" si="73"/>
        <v>233</v>
      </c>
      <c r="AE104">
        <f t="shared" si="73"/>
        <v>54</v>
      </c>
      <c r="AF104">
        <f t="shared" si="73"/>
        <v>32</v>
      </c>
      <c r="AG104">
        <f t="shared" si="73"/>
        <v>68</v>
      </c>
      <c r="AH104">
        <f t="shared" si="73"/>
        <v>56</v>
      </c>
      <c r="AI104">
        <f t="shared" si="73"/>
        <v>114</v>
      </c>
      <c r="AJ104">
        <f t="shared" si="73"/>
        <v>51</v>
      </c>
      <c r="AK104">
        <f t="shared" si="73"/>
        <v>40</v>
      </c>
      <c r="AL104">
        <f t="shared" si="73"/>
        <v>4</v>
      </c>
      <c r="AM104">
        <f t="shared" si="73"/>
        <v>79</v>
      </c>
      <c r="AN104">
        <f t="shared" si="73"/>
        <v>16</v>
      </c>
      <c r="AO104">
        <f t="shared" si="73"/>
        <v>67</v>
      </c>
      <c r="AP104">
        <f t="shared" si="73"/>
        <v>56</v>
      </c>
      <c r="AQ104">
        <f t="shared" si="73"/>
        <v>16</v>
      </c>
      <c r="AR104">
        <f t="shared" si="73"/>
        <v>76</v>
      </c>
      <c r="AS104">
        <f t="shared" si="73"/>
        <v>61</v>
      </c>
      <c r="AT104">
        <f t="shared" si="73"/>
        <v>19</v>
      </c>
      <c r="AU104">
        <f t="shared" si="73"/>
        <v>18</v>
      </c>
      <c r="AV104">
        <f t="shared" si="73"/>
        <v>1</v>
      </c>
      <c r="AW104">
        <f t="shared" si="73"/>
        <v>24</v>
      </c>
      <c r="AX104">
        <f t="shared" si="73"/>
        <v>57</v>
      </c>
      <c r="AY104">
        <f t="shared" si="73"/>
        <v>2</v>
      </c>
      <c r="AZ104">
        <f t="shared" si="73"/>
        <v>24</v>
      </c>
      <c r="BA104">
        <f t="shared" si="73"/>
        <v>1</v>
      </c>
      <c r="BB104">
        <f t="shared" si="73"/>
        <v>3</v>
      </c>
      <c r="BC104">
        <f t="shared" si="73"/>
        <v>14</v>
      </c>
      <c r="BD104">
        <f t="shared" si="73"/>
        <v>23</v>
      </c>
      <c r="BE104">
        <f t="shared" si="73"/>
        <v>25</v>
      </c>
      <c r="BF104">
        <f t="shared" si="73"/>
        <v>20</v>
      </c>
      <c r="BG104">
        <f t="shared" si="73"/>
        <v>2</v>
      </c>
      <c r="BH104">
        <f t="shared" si="73"/>
        <v>0</v>
      </c>
      <c r="BI104">
        <f t="shared" si="73"/>
        <v>0</v>
      </c>
      <c r="BJ104">
        <f t="shared" si="73"/>
        <v>3</v>
      </c>
      <c r="BK104">
        <f t="shared" si="73"/>
        <v>0</v>
      </c>
      <c r="BL104">
        <f t="shared" si="73"/>
        <v>0</v>
      </c>
      <c r="BM104">
        <f t="shared" si="73"/>
        <v>1</v>
      </c>
      <c r="BN104">
        <f t="shared" si="73"/>
        <v>1</v>
      </c>
      <c r="BO104">
        <f t="shared" si="73"/>
        <v>0</v>
      </c>
      <c r="BP104">
        <f t="shared" si="73"/>
        <v>0</v>
      </c>
      <c r="BQ104">
        <f t="shared" si="73"/>
        <v>0</v>
      </c>
      <c r="BR104">
        <f t="shared" si="73"/>
        <v>0</v>
      </c>
      <c r="BS104">
        <f t="shared" si="73"/>
        <v>0</v>
      </c>
      <c r="BT104">
        <f t="shared" si="73"/>
        <v>0</v>
      </c>
      <c r="BU104">
        <f t="shared" si="73"/>
        <v>0</v>
      </c>
      <c r="BV104">
        <f t="shared" si="73"/>
        <v>0</v>
      </c>
      <c r="BW104">
        <f t="shared" si="73"/>
        <v>0</v>
      </c>
      <c r="BX104">
        <f t="shared" si="73"/>
        <v>0</v>
      </c>
      <c r="BY104">
        <f t="shared" si="73"/>
        <v>0</v>
      </c>
      <c r="BZ104">
        <f t="shared" ref="BZ104:CZ104" si="74">SUM(BZ75:BZ102)</f>
        <v>0</v>
      </c>
      <c r="CA104">
        <f t="shared" si="74"/>
        <v>0</v>
      </c>
      <c r="CB104">
        <f t="shared" si="74"/>
        <v>0</v>
      </c>
      <c r="CC104">
        <f t="shared" si="74"/>
        <v>0</v>
      </c>
      <c r="CD104">
        <f t="shared" si="74"/>
        <v>0</v>
      </c>
      <c r="CE104">
        <f t="shared" si="74"/>
        <v>0</v>
      </c>
      <c r="CF104">
        <f t="shared" si="74"/>
        <v>0</v>
      </c>
      <c r="CG104">
        <f t="shared" si="74"/>
        <v>0</v>
      </c>
      <c r="CH104">
        <f t="shared" si="74"/>
        <v>0</v>
      </c>
      <c r="CI104">
        <f t="shared" si="74"/>
        <v>0</v>
      </c>
      <c r="CJ104">
        <f t="shared" si="74"/>
        <v>0</v>
      </c>
      <c r="CK104">
        <f t="shared" si="74"/>
        <v>0</v>
      </c>
      <c r="CL104">
        <f t="shared" si="74"/>
        <v>0</v>
      </c>
      <c r="CM104">
        <f t="shared" si="74"/>
        <v>0</v>
      </c>
      <c r="CN104">
        <f t="shared" si="74"/>
        <v>0</v>
      </c>
      <c r="CO104">
        <f t="shared" si="74"/>
        <v>0</v>
      </c>
      <c r="CP104">
        <f t="shared" si="74"/>
        <v>0</v>
      </c>
      <c r="CQ104">
        <f t="shared" si="74"/>
        <v>0</v>
      </c>
      <c r="CR104">
        <f t="shared" si="74"/>
        <v>0</v>
      </c>
      <c r="CS104">
        <f t="shared" si="74"/>
        <v>0</v>
      </c>
      <c r="CT104">
        <f t="shared" si="74"/>
        <v>0</v>
      </c>
      <c r="CU104">
        <f t="shared" si="74"/>
        <v>0</v>
      </c>
      <c r="CV104">
        <f t="shared" si="74"/>
        <v>0</v>
      </c>
      <c r="CW104">
        <f t="shared" si="74"/>
        <v>0</v>
      </c>
      <c r="CX104">
        <f t="shared" si="74"/>
        <v>0</v>
      </c>
      <c r="CY104">
        <f t="shared" si="74"/>
        <v>0</v>
      </c>
      <c r="CZ104">
        <f t="shared" si="74"/>
        <v>0</v>
      </c>
    </row>
    <row r="108" spans="1:104" s="4" customFormat="1" ht="20.25" thickBot="1" x14ac:dyDescent="0.35">
      <c r="A108" s="4" t="s">
        <v>208</v>
      </c>
    </row>
    <row r="109" spans="1:104" s="11" customFormat="1" ht="15.75" thickTop="1" x14ac:dyDescent="0.25">
      <c r="H109" s="11">
        <v>2020</v>
      </c>
      <c r="I109" s="11">
        <v>2019</v>
      </c>
      <c r="J109" s="11">
        <v>2018</v>
      </c>
      <c r="K109" s="11">
        <v>2017</v>
      </c>
      <c r="L109" s="11">
        <v>2016</v>
      </c>
      <c r="M109" s="11">
        <v>2015</v>
      </c>
      <c r="N109" s="11">
        <v>2014</v>
      </c>
      <c r="O109" s="11">
        <v>2013</v>
      </c>
      <c r="P109" s="11">
        <v>2012</v>
      </c>
      <c r="Q109" s="11">
        <v>2011</v>
      </c>
      <c r="R109" s="11">
        <v>2010</v>
      </c>
      <c r="S109" s="11">
        <v>2009</v>
      </c>
      <c r="T109" s="11">
        <v>2008</v>
      </c>
      <c r="U109" s="11">
        <v>2007</v>
      </c>
      <c r="V109" s="11">
        <v>2006</v>
      </c>
      <c r="W109" s="11">
        <v>2005</v>
      </c>
      <c r="X109" s="11">
        <v>2004</v>
      </c>
      <c r="Y109" s="11">
        <v>2003</v>
      </c>
      <c r="Z109" s="11">
        <v>2002</v>
      </c>
      <c r="AA109" s="11">
        <v>2001</v>
      </c>
      <c r="AB109" s="11">
        <v>2000</v>
      </c>
      <c r="AC109" s="11">
        <v>1999</v>
      </c>
      <c r="AD109" s="11">
        <v>1998</v>
      </c>
      <c r="AE109" s="11">
        <v>1997</v>
      </c>
      <c r="AF109" s="11">
        <v>1996</v>
      </c>
      <c r="AG109" s="11">
        <v>1995</v>
      </c>
      <c r="AH109" s="11">
        <v>1994</v>
      </c>
      <c r="AI109" s="11">
        <v>1993</v>
      </c>
      <c r="AJ109" s="11">
        <v>1992</v>
      </c>
      <c r="AK109" s="11">
        <v>1991</v>
      </c>
      <c r="AL109" s="11">
        <v>1990</v>
      </c>
      <c r="AM109" s="11">
        <v>1989</v>
      </c>
      <c r="AN109" s="11">
        <v>1988</v>
      </c>
      <c r="AO109" s="11">
        <v>1987</v>
      </c>
      <c r="AP109" s="11">
        <v>1986</v>
      </c>
      <c r="AQ109" s="11">
        <v>1985</v>
      </c>
      <c r="AR109" s="11">
        <v>1984</v>
      </c>
      <c r="AS109" s="11">
        <v>1983</v>
      </c>
      <c r="AT109" s="11">
        <v>1982</v>
      </c>
      <c r="AU109" s="11">
        <v>1981</v>
      </c>
      <c r="AV109" s="11">
        <v>1980</v>
      </c>
      <c r="AW109" s="11">
        <v>1979</v>
      </c>
      <c r="AX109" s="11">
        <v>1978</v>
      </c>
      <c r="AY109" s="11">
        <v>1977</v>
      </c>
      <c r="AZ109" s="11">
        <v>1976</v>
      </c>
      <c r="BA109" s="11">
        <v>1975</v>
      </c>
      <c r="BB109" s="11">
        <v>1974</v>
      </c>
      <c r="BC109" s="11">
        <v>1973</v>
      </c>
      <c r="BD109" s="11">
        <v>1972</v>
      </c>
      <c r="BE109" s="11">
        <v>1971</v>
      </c>
      <c r="BF109" s="11">
        <v>1970</v>
      </c>
      <c r="BG109" s="11">
        <v>1969</v>
      </c>
      <c r="BH109" s="11">
        <v>1968</v>
      </c>
      <c r="BI109" s="11">
        <v>1967</v>
      </c>
      <c r="BJ109" s="11">
        <v>1966</v>
      </c>
      <c r="BK109" s="11">
        <v>1965</v>
      </c>
      <c r="BL109" s="11">
        <v>1964</v>
      </c>
      <c r="BM109" s="11">
        <v>1963</v>
      </c>
      <c r="BN109" s="11">
        <v>1962</v>
      </c>
      <c r="BO109" s="11">
        <v>1961</v>
      </c>
      <c r="BP109" s="11">
        <v>1960</v>
      </c>
      <c r="BQ109" s="11">
        <v>1959</v>
      </c>
      <c r="BR109" s="11">
        <v>1958</v>
      </c>
      <c r="BS109" s="11">
        <v>1957</v>
      </c>
      <c r="BT109" s="11">
        <v>1956</v>
      </c>
      <c r="BU109" s="11">
        <v>1955</v>
      </c>
      <c r="BV109" s="11">
        <v>1954</v>
      </c>
      <c r="BW109" s="11">
        <v>1953</v>
      </c>
      <c r="BX109" s="11">
        <v>1952</v>
      </c>
      <c r="BY109" s="11">
        <v>1951</v>
      </c>
      <c r="BZ109" s="11">
        <v>1950</v>
      </c>
      <c r="CA109" s="11">
        <v>1949</v>
      </c>
      <c r="CB109" s="11">
        <v>1948</v>
      </c>
      <c r="CC109" s="11">
        <v>1947</v>
      </c>
      <c r="CD109" s="11">
        <v>1946</v>
      </c>
      <c r="CE109" s="11">
        <v>1945</v>
      </c>
      <c r="CF109" s="11">
        <v>1944</v>
      </c>
      <c r="CG109" s="11">
        <v>1943</v>
      </c>
      <c r="CH109" s="11">
        <v>1942</v>
      </c>
      <c r="CI109" s="11">
        <v>1941</v>
      </c>
      <c r="CJ109" s="11">
        <v>1940</v>
      </c>
      <c r="CK109" s="11">
        <v>1939</v>
      </c>
      <c r="CL109" s="11">
        <v>1938</v>
      </c>
      <c r="CM109" s="11">
        <v>1937</v>
      </c>
      <c r="CN109" s="11">
        <v>1936</v>
      </c>
      <c r="CO109" s="11">
        <v>1935</v>
      </c>
      <c r="CP109" s="11">
        <v>1934</v>
      </c>
      <c r="CQ109" s="11">
        <v>1933</v>
      </c>
      <c r="CR109" s="11">
        <v>1932</v>
      </c>
      <c r="CS109" s="11">
        <v>1931</v>
      </c>
      <c r="CT109" s="11">
        <v>1930</v>
      </c>
      <c r="CU109" s="11">
        <v>1929</v>
      </c>
      <c r="CV109" s="11">
        <v>1928</v>
      </c>
      <c r="CW109" s="11">
        <v>1927</v>
      </c>
      <c r="CX109" s="11">
        <v>1926</v>
      </c>
      <c r="CY109" s="11">
        <v>1925</v>
      </c>
      <c r="CZ109" s="11">
        <v>1924</v>
      </c>
    </row>
    <row r="110" spans="1:104" x14ac:dyDescent="0.25">
      <c r="C110" t="str">
        <f>C74</f>
        <v>Description</v>
      </c>
      <c r="D110" t="str">
        <f t="shared" ref="D110:F110" si="75">D74</f>
        <v>MinV</v>
      </c>
      <c r="E110" t="str">
        <f t="shared" si="75"/>
        <v>MaxV</v>
      </c>
      <c r="F110" t="str">
        <f t="shared" si="75"/>
        <v>Type</v>
      </c>
    </row>
    <row r="111" spans="1:104" x14ac:dyDescent="0.25">
      <c r="C111" t="str">
        <f t="shared" ref="C111:AH111" si="76">C77</f>
        <v>&gt; 66 kV &amp; &lt; = 132 kV ; Air Insulated circuit Breaker</v>
      </c>
      <c r="D111">
        <f t="shared" si="76"/>
        <v>67</v>
      </c>
      <c r="E111">
        <f t="shared" si="76"/>
        <v>132</v>
      </c>
      <c r="F111" t="str">
        <f t="shared" si="76"/>
        <v>CB</v>
      </c>
      <c r="G111">
        <f t="shared" si="76"/>
        <v>402</v>
      </c>
      <c r="H111">
        <f t="shared" si="76"/>
        <v>5</v>
      </c>
      <c r="I111">
        <f t="shared" si="76"/>
        <v>3</v>
      </c>
      <c r="J111">
        <f t="shared" si="76"/>
        <v>5</v>
      </c>
      <c r="K111">
        <f t="shared" si="76"/>
        <v>11</v>
      </c>
      <c r="L111">
        <f t="shared" si="76"/>
        <v>0</v>
      </c>
      <c r="M111">
        <f t="shared" si="76"/>
        <v>9</v>
      </c>
      <c r="N111">
        <f t="shared" si="76"/>
        <v>38</v>
      </c>
      <c r="O111">
        <f t="shared" si="76"/>
        <v>29</v>
      </c>
      <c r="P111">
        <f t="shared" si="76"/>
        <v>28</v>
      </c>
      <c r="Q111">
        <f t="shared" si="76"/>
        <v>24</v>
      </c>
      <c r="R111">
        <f t="shared" si="76"/>
        <v>47</v>
      </c>
      <c r="S111">
        <f t="shared" si="76"/>
        <v>54</v>
      </c>
      <c r="T111">
        <f t="shared" si="76"/>
        <v>26</v>
      </c>
      <c r="U111">
        <f t="shared" si="76"/>
        <v>17</v>
      </c>
      <c r="V111">
        <f t="shared" si="76"/>
        <v>16</v>
      </c>
      <c r="W111">
        <f t="shared" si="76"/>
        <v>15</v>
      </c>
      <c r="X111">
        <f t="shared" si="76"/>
        <v>2</v>
      </c>
      <c r="Y111">
        <f t="shared" si="76"/>
        <v>4</v>
      </c>
      <c r="Z111">
        <f t="shared" si="76"/>
        <v>4</v>
      </c>
      <c r="AA111">
        <f t="shared" si="76"/>
        <v>7</v>
      </c>
      <c r="AB111">
        <f t="shared" si="76"/>
        <v>2</v>
      </c>
      <c r="AC111">
        <f t="shared" si="76"/>
        <v>5</v>
      </c>
      <c r="AD111">
        <f t="shared" si="76"/>
        <v>11</v>
      </c>
      <c r="AE111">
        <f t="shared" si="76"/>
        <v>3</v>
      </c>
      <c r="AF111">
        <f t="shared" si="76"/>
        <v>1</v>
      </c>
      <c r="AG111">
        <f t="shared" si="76"/>
        <v>4</v>
      </c>
      <c r="AH111">
        <f t="shared" si="76"/>
        <v>1</v>
      </c>
      <c r="AI111">
        <f t="shared" ref="AI111:BN111" si="77">AI77</f>
        <v>0</v>
      </c>
      <c r="AJ111">
        <f t="shared" si="77"/>
        <v>3</v>
      </c>
      <c r="AK111">
        <f t="shared" si="77"/>
        <v>3</v>
      </c>
      <c r="AL111">
        <f t="shared" si="77"/>
        <v>0</v>
      </c>
      <c r="AM111">
        <f t="shared" si="77"/>
        <v>4</v>
      </c>
      <c r="AN111">
        <f t="shared" si="77"/>
        <v>4</v>
      </c>
      <c r="AO111">
        <f t="shared" si="77"/>
        <v>3</v>
      </c>
      <c r="AP111">
        <f t="shared" si="77"/>
        <v>8</v>
      </c>
      <c r="AQ111">
        <f t="shared" si="77"/>
        <v>2</v>
      </c>
      <c r="AR111">
        <f t="shared" si="77"/>
        <v>1</v>
      </c>
      <c r="AS111">
        <f t="shared" si="77"/>
        <v>2</v>
      </c>
      <c r="AT111">
        <f t="shared" si="77"/>
        <v>1</v>
      </c>
      <c r="AU111">
        <f t="shared" si="77"/>
        <v>0</v>
      </c>
      <c r="AV111">
        <f t="shared" si="77"/>
        <v>0</v>
      </c>
      <c r="AW111">
        <f t="shared" si="77"/>
        <v>0</v>
      </c>
      <c r="AX111">
        <f t="shared" si="77"/>
        <v>0</v>
      </c>
      <c r="AY111">
        <f t="shared" si="77"/>
        <v>0</v>
      </c>
      <c r="AZ111">
        <f t="shared" si="77"/>
        <v>0</v>
      </c>
      <c r="BA111">
        <f t="shared" si="77"/>
        <v>0</v>
      </c>
      <c r="BB111">
        <f t="shared" si="77"/>
        <v>0</v>
      </c>
      <c r="BC111">
        <f t="shared" si="77"/>
        <v>0</v>
      </c>
      <c r="BD111">
        <f t="shared" si="77"/>
        <v>0</v>
      </c>
      <c r="BE111">
        <f t="shared" si="77"/>
        <v>0</v>
      </c>
      <c r="BF111">
        <f t="shared" si="77"/>
        <v>0</v>
      </c>
      <c r="BG111">
        <f t="shared" si="77"/>
        <v>0</v>
      </c>
      <c r="BH111">
        <f t="shared" si="77"/>
        <v>0</v>
      </c>
      <c r="BI111">
        <f t="shared" si="77"/>
        <v>0</v>
      </c>
      <c r="BJ111">
        <f t="shared" si="77"/>
        <v>0</v>
      </c>
      <c r="BK111">
        <f t="shared" si="77"/>
        <v>0</v>
      </c>
      <c r="BL111">
        <f t="shared" si="77"/>
        <v>0</v>
      </c>
      <c r="BM111">
        <f t="shared" si="77"/>
        <v>0</v>
      </c>
      <c r="BN111">
        <f t="shared" si="77"/>
        <v>0</v>
      </c>
      <c r="BO111">
        <f t="shared" ref="BO111:CT111" si="78">BO77</f>
        <v>0</v>
      </c>
      <c r="BP111">
        <f t="shared" si="78"/>
        <v>0</v>
      </c>
      <c r="BQ111">
        <f t="shared" si="78"/>
        <v>0</v>
      </c>
      <c r="BR111">
        <f t="shared" si="78"/>
        <v>0</v>
      </c>
      <c r="BS111">
        <f t="shared" si="78"/>
        <v>0</v>
      </c>
      <c r="BT111">
        <f t="shared" si="78"/>
        <v>0</v>
      </c>
      <c r="BU111">
        <f t="shared" si="78"/>
        <v>0</v>
      </c>
      <c r="BV111">
        <f t="shared" si="78"/>
        <v>0</v>
      </c>
      <c r="BW111">
        <f t="shared" si="78"/>
        <v>0</v>
      </c>
      <c r="BX111">
        <f t="shared" si="78"/>
        <v>0</v>
      </c>
      <c r="BY111">
        <f t="shared" si="78"/>
        <v>0</v>
      </c>
      <c r="BZ111">
        <f t="shared" si="78"/>
        <v>0</v>
      </c>
      <c r="CA111">
        <f t="shared" si="78"/>
        <v>0</v>
      </c>
      <c r="CB111">
        <f t="shared" si="78"/>
        <v>0</v>
      </c>
      <c r="CC111">
        <f t="shared" si="78"/>
        <v>0</v>
      </c>
      <c r="CD111">
        <f t="shared" si="78"/>
        <v>0</v>
      </c>
      <c r="CE111">
        <f t="shared" si="78"/>
        <v>0</v>
      </c>
      <c r="CF111">
        <f t="shared" si="78"/>
        <v>0</v>
      </c>
      <c r="CG111">
        <f t="shared" si="78"/>
        <v>0</v>
      </c>
      <c r="CH111">
        <f t="shared" si="78"/>
        <v>0</v>
      </c>
      <c r="CI111">
        <f t="shared" si="78"/>
        <v>0</v>
      </c>
      <c r="CJ111">
        <f t="shared" si="78"/>
        <v>0</v>
      </c>
      <c r="CK111">
        <f t="shared" si="78"/>
        <v>0</v>
      </c>
      <c r="CL111">
        <f t="shared" si="78"/>
        <v>0</v>
      </c>
      <c r="CM111">
        <f t="shared" si="78"/>
        <v>0</v>
      </c>
      <c r="CN111">
        <f t="shared" si="78"/>
        <v>0</v>
      </c>
      <c r="CO111">
        <f t="shared" si="78"/>
        <v>0</v>
      </c>
      <c r="CP111">
        <f t="shared" si="78"/>
        <v>0</v>
      </c>
      <c r="CQ111">
        <f t="shared" si="78"/>
        <v>0</v>
      </c>
      <c r="CR111">
        <f t="shared" si="78"/>
        <v>0</v>
      </c>
      <c r="CS111">
        <f t="shared" si="78"/>
        <v>0</v>
      </c>
      <c r="CT111">
        <f t="shared" si="78"/>
        <v>0</v>
      </c>
      <c r="CU111">
        <f t="shared" ref="CU111:CZ111" si="79">CU77</f>
        <v>0</v>
      </c>
      <c r="CV111">
        <f t="shared" si="79"/>
        <v>0</v>
      </c>
      <c r="CW111">
        <f t="shared" si="79"/>
        <v>0</v>
      </c>
      <c r="CX111">
        <f t="shared" si="79"/>
        <v>0</v>
      </c>
      <c r="CY111">
        <f t="shared" si="79"/>
        <v>0</v>
      </c>
      <c r="CZ111">
        <f t="shared" si="79"/>
        <v>0</v>
      </c>
    </row>
    <row r="112" spans="1:104" x14ac:dyDescent="0.25">
      <c r="C112" t="str">
        <f t="shared" ref="C112:AH112" si="80">C78</f>
        <v>&gt; 132 kV &amp; &lt; = 275 kV ; Air Insulated circuit Breaker</v>
      </c>
      <c r="D112">
        <f t="shared" si="80"/>
        <v>133</v>
      </c>
      <c r="E112">
        <f t="shared" si="80"/>
        <v>275</v>
      </c>
      <c r="F112" t="str">
        <f t="shared" si="80"/>
        <v>CB</v>
      </c>
      <c r="G112">
        <f t="shared" si="80"/>
        <v>346</v>
      </c>
      <c r="H112">
        <f t="shared" si="80"/>
        <v>1</v>
      </c>
      <c r="I112">
        <f t="shared" si="80"/>
        <v>0</v>
      </c>
      <c r="J112">
        <f t="shared" si="80"/>
        <v>1</v>
      </c>
      <c r="K112">
        <f t="shared" si="80"/>
        <v>0</v>
      </c>
      <c r="L112">
        <f t="shared" si="80"/>
        <v>3</v>
      </c>
      <c r="M112">
        <f t="shared" si="80"/>
        <v>14</v>
      </c>
      <c r="N112">
        <f t="shared" si="80"/>
        <v>17</v>
      </c>
      <c r="O112">
        <f t="shared" si="80"/>
        <v>27</v>
      </c>
      <c r="P112">
        <f t="shared" si="80"/>
        <v>30</v>
      </c>
      <c r="Q112">
        <f t="shared" si="80"/>
        <v>6</v>
      </c>
      <c r="R112">
        <f t="shared" si="80"/>
        <v>15</v>
      </c>
      <c r="S112">
        <f t="shared" si="80"/>
        <v>35</v>
      </c>
      <c r="T112">
        <f t="shared" si="80"/>
        <v>43</v>
      </c>
      <c r="U112">
        <f t="shared" si="80"/>
        <v>31</v>
      </c>
      <c r="V112">
        <f t="shared" si="80"/>
        <v>27</v>
      </c>
      <c r="W112">
        <f t="shared" si="80"/>
        <v>14</v>
      </c>
      <c r="X112">
        <f t="shared" si="80"/>
        <v>5</v>
      </c>
      <c r="Y112">
        <f t="shared" si="80"/>
        <v>10</v>
      </c>
      <c r="Z112">
        <f t="shared" si="80"/>
        <v>12</v>
      </c>
      <c r="AA112">
        <f t="shared" si="80"/>
        <v>2</v>
      </c>
      <c r="AB112">
        <f t="shared" si="80"/>
        <v>3</v>
      </c>
      <c r="AC112">
        <f t="shared" si="80"/>
        <v>4</v>
      </c>
      <c r="AD112">
        <f t="shared" si="80"/>
        <v>12</v>
      </c>
      <c r="AE112">
        <f t="shared" si="80"/>
        <v>0</v>
      </c>
      <c r="AF112">
        <f t="shared" si="80"/>
        <v>3</v>
      </c>
      <c r="AG112">
        <f t="shared" si="80"/>
        <v>2</v>
      </c>
      <c r="AH112">
        <f t="shared" si="80"/>
        <v>4</v>
      </c>
      <c r="AI112">
        <f t="shared" ref="AI112:BN112" si="81">AI78</f>
        <v>12</v>
      </c>
      <c r="AJ112">
        <f t="shared" si="81"/>
        <v>2</v>
      </c>
      <c r="AK112">
        <f t="shared" si="81"/>
        <v>0</v>
      </c>
      <c r="AL112">
        <f t="shared" si="81"/>
        <v>0</v>
      </c>
      <c r="AM112">
        <f t="shared" si="81"/>
        <v>6</v>
      </c>
      <c r="AN112">
        <f t="shared" si="81"/>
        <v>1</v>
      </c>
      <c r="AO112">
        <f t="shared" si="81"/>
        <v>0</v>
      </c>
      <c r="AP112">
        <f t="shared" si="81"/>
        <v>1</v>
      </c>
      <c r="AQ112">
        <f t="shared" si="81"/>
        <v>3</v>
      </c>
      <c r="AR112">
        <f t="shared" si="81"/>
        <v>0</v>
      </c>
      <c r="AS112">
        <f t="shared" si="81"/>
        <v>0</v>
      </c>
      <c r="AT112">
        <f t="shared" si="81"/>
        <v>0</v>
      </c>
      <c r="AU112">
        <f t="shared" si="81"/>
        <v>0</v>
      </c>
      <c r="AV112">
        <f t="shared" si="81"/>
        <v>0</v>
      </c>
      <c r="AW112">
        <f t="shared" si="81"/>
        <v>0</v>
      </c>
      <c r="AX112">
        <f t="shared" si="81"/>
        <v>0</v>
      </c>
      <c r="AY112">
        <f t="shared" si="81"/>
        <v>0</v>
      </c>
      <c r="AZ112">
        <f t="shared" si="81"/>
        <v>0</v>
      </c>
      <c r="BA112">
        <f t="shared" si="81"/>
        <v>0</v>
      </c>
      <c r="BB112">
        <f t="shared" si="81"/>
        <v>0</v>
      </c>
      <c r="BC112">
        <f t="shared" si="81"/>
        <v>0</v>
      </c>
      <c r="BD112">
        <f t="shared" si="81"/>
        <v>0</v>
      </c>
      <c r="BE112">
        <f t="shared" si="81"/>
        <v>0</v>
      </c>
      <c r="BF112">
        <f t="shared" si="81"/>
        <v>0</v>
      </c>
      <c r="BG112">
        <f t="shared" si="81"/>
        <v>0</v>
      </c>
      <c r="BH112">
        <f t="shared" si="81"/>
        <v>0</v>
      </c>
      <c r="BI112">
        <f t="shared" si="81"/>
        <v>0</v>
      </c>
      <c r="BJ112">
        <f t="shared" si="81"/>
        <v>0</v>
      </c>
      <c r="BK112">
        <f t="shared" si="81"/>
        <v>0</v>
      </c>
      <c r="BL112">
        <f t="shared" si="81"/>
        <v>0</v>
      </c>
      <c r="BM112">
        <f t="shared" si="81"/>
        <v>0</v>
      </c>
      <c r="BN112">
        <f t="shared" si="81"/>
        <v>0</v>
      </c>
      <c r="BO112">
        <f t="shared" ref="BO112:CT112" si="82">BO78</f>
        <v>0</v>
      </c>
      <c r="BP112">
        <f t="shared" si="82"/>
        <v>0</v>
      </c>
      <c r="BQ112">
        <f t="shared" si="82"/>
        <v>0</v>
      </c>
      <c r="BR112">
        <f t="shared" si="82"/>
        <v>0</v>
      </c>
      <c r="BS112">
        <f t="shared" si="82"/>
        <v>0</v>
      </c>
      <c r="BT112">
        <f t="shared" si="82"/>
        <v>0</v>
      </c>
      <c r="BU112">
        <f t="shared" si="82"/>
        <v>0</v>
      </c>
      <c r="BV112">
        <f t="shared" si="82"/>
        <v>0</v>
      </c>
      <c r="BW112">
        <f t="shared" si="82"/>
        <v>0</v>
      </c>
      <c r="BX112">
        <f t="shared" si="82"/>
        <v>0</v>
      </c>
      <c r="BY112">
        <f t="shared" si="82"/>
        <v>0</v>
      </c>
      <c r="BZ112">
        <f t="shared" si="82"/>
        <v>0</v>
      </c>
      <c r="CA112">
        <f t="shared" si="82"/>
        <v>0</v>
      </c>
      <c r="CB112">
        <f t="shared" si="82"/>
        <v>0</v>
      </c>
      <c r="CC112">
        <f t="shared" si="82"/>
        <v>0</v>
      </c>
      <c r="CD112">
        <f t="shared" si="82"/>
        <v>0</v>
      </c>
      <c r="CE112">
        <f t="shared" si="82"/>
        <v>0</v>
      </c>
      <c r="CF112">
        <f t="shared" si="82"/>
        <v>0</v>
      </c>
      <c r="CG112">
        <f t="shared" si="82"/>
        <v>0</v>
      </c>
      <c r="CH112">
        <f t="shared" si="82"/>
        <v>0</v>
      </c>
      <c r="CI112">
        <f t="shared" si="82"/>
        <v>0</v>
      </c>
      <c r="CJ112">
        <f t="shared" si="82"/>
        <v>0</v>
      </c>
      <c r="CK112">
        <f t="shared" si="82"/>
        <v>0</v>
      </c>
      <c r="CL112">
        <f t="shared" si="82"/>
        <v>0</v>
      </c>
      <c r="CM112">
        <f t="shared" si="82"/>
        <v>0</v>
      </c>
      <c r="CN112">
        <f t="shared" si="82"/>
        <v>0</v>
      </c>
      <c r="CO112">
        <f t="shared" si="82"/>
        <v>0</v>
      </c>
      <c r="CP112">
        <f t="shared" si="82"/>
        <v>0</v>
      </c>
      <c r="CQ112">
        <f t="shared" si="82"/>
        <v>0</v>
      </c>
      <c r="CR112">
        <f t="shared" si="82"/>
        <v>0</v>
      </c>
      <c r="CS112">
        <f t="shared" si="82"/>
        <v>0</v>
      </c>
      <c r="CT112">
        <f t="shared" si="82"/>
        <v>0</v>
      </c>
      <c r="CU112">
        <f t="shared" ref="CU112:CZ112" si="83">CU78</f>
        <v>0</v>
      </c>
      <c r="CV112">
        <f t="shared" si="83"/>
        <v>0</v>
      </c>
      <c r="CW112">
        <f t="shared" si="83"/>
        <v>0</v>
      </c>
      <c r="CX112">
        <f t="shared" si="83"/>
        <v>0</v>
      </c>
      <c r="CY112">
        <f t="shared" si="83"/>
        <v>0</v>
      </c>
      <c r="CZ112">
        <f t="shared" si="83"/>
        <v>0</v>
      </c>
    </row>
    <row r="113" spans="3:104" x14ac:dyDescent="0.25">
      <c r="C113" t="str">
        <f t="shared" ref="C113:AH113" si="84">C84</f>
        <v>&gt; 66 kV &amp; &lt; = 132 kV ; Air Insulated Isolators / Earth Switch</v>
      </c>
      <c r="D113">
        <f t="shared" si="84"/>
        <v>67</v>
      </c>
      <c r="E113">
        <f t="shared" si="84"/>
        <v>132</v>
      </c>
      <c r="F113" t="str">
        <f t="shared" si="84"/>
        <v>IS/ES</v>
      </c>
      <c r="G113">
        <f t="shared" si="84"/>
        <v>1312</v>
      </c>
      <c r="H113">
        <f t="shared" si="84"/>
        <v>21</v>
      </c>
      <c r="I113">
        <f t="shared" si="84"/>
        <v>12</v>
      </c>
      <c r="J113">
        <f t="shared" si="84"/>
        <v>15</v>
      </c>
      <c r="K113">
        <f t="shared" si="84"/>
        <v>29</v>
      </c>
      <c r="L113">
        <f t="shared" si="84"/>
        <v>0</v>
      </c>
      <c r="M113">
        <f t="shared" si="84"/>
        <v>20</v>
      </c>
      <c r="N113">
        <f t="shared" si="84"/>
        <v>90</v>
      </c>
      <c r="O113">
        <f t="shared" si="84"/>
        <v>75</v>
      </c>
      <c r="P113">
        <f t="shared" si="84"/>
        <v>124</v>
      </c>
      <c r="Q113">
        <f t="shared" si="84"/>
        <v>68</v>
      </c>
      <c r="R113">
        <f t="shared" si="84"/>
        <v>140</v>
      </c>
      <c r="S113">
        <f t="shared" si="84"/>
        <v>164</v>
      </c>
      <c r="T113">
        <f t="shared" si="84"/>
        <v>72</v>
      </c>
      <c r="U113">
        <f t="shared" si="84"/>
        <v>46</v>
      </c>
      <c r="V113">
        <f t="shared" si="84"/>
        <v>40</v>
      </c>
      <c r="W113">
        <f t="shared" si="84"/>
        <v>58</v>
      </c>
      <c r="X113">
        <f t="shared" si="84"/>
        <v>18</v>
      </c>
      <c r="Y113">
        <f t="shared" si="84"/>
        <v>13</v>
      </c>
      <c r="Z113">
        <f t="shared" si="84"/>
        <v>12</v>
      </c>
      <c r="AA113">
        <f t="shared" si="84"/>
        <v>29</v>
      </c>
      <c r="AB113">
        <f t="shared" si="84"/>
        <v>11</v>
      </c>
      <c r="AC113">
        <f t="shared" si="84"/>
        <v>11</v>
      </c>
      <c r="AD113">
        <f t="shared" si="84"/>
        <v>31</v>
      </c>
      <c r="AE113">
        <f t="shared" si="84"/>
        <v>10</v>
      </c>
      <c r="AF113">
        <f t="shared" si="84"/>
        <v>8</v>
      </c>
      <c r="AG113">
        <f t="shared" si="84"/>
        <v>20</v>
      </c>
      <c r="AH113">
        <f t="shared" si="84"/>
        <v>4</v>
      </c>
      <c r="AI113">
        <f t="shared" ref="AI113:BN113" si="85">AI84</f>
        <v>7</v>
      </c>
      <c r="AJ113">
        <f t="shared" si="85"/>
        <v>8</v>
      </c>
      <c r="AK113">
        <f t="shared" si="85"/>
        <v>1</v>
      </c>
      <c r="AL113">
        <f t="shared" si="85"/>
        <v>4</v>
      </c>
      <c r="AM113">
        <f t="shared" si="85"/>
        <v>11</v>
      </c>
      <c r="AN113">
        <f t="shared" si="85"/>
        <v>1</v>
      </c>
      <c r="AO113">
        <f t="shared" si="85"/>
        <v>21</v>
      </c>
      <c r="AP113">
        <f t="shared" si="85"/>
        <v>24</v>
      </c>
      <c r="AQ113">
        <f t="shared" si="85"/>
        <v>0</v>
      </c>
      <c r="AR113">
        <f t="shared" si="85"/>
        <v>3</v>
      </c>
      <c r="AS113">
        <f t="shared" si="85"/>
        <v>24</v>
      </c>
      <c r="AT113">
        <f t="shared" si="85"/>
        <v>2</v>
      </c>
      <c r="AU113">
        <f t="shared" si="85"/>
        <v>10</v>
      </c>
      <c r="AV113">
        <f t="shared" si="85"/>
        <v>1</v>
      </c>
      <c r="AW113">
        <f t="shared" si="85"/>
        <v>22</v>
      </c>
      <c r="AX113">
        <f t="shared" si="85"/>
        <v>9</v>
      </c>
      <c r="AY113">
        <f t="shared" si="85"/>
        <v>0</v>
      </c>
      <c r="AZ113">
        <f t="shared" si="85"/>
        <v>0</v>
      </c>
      <c r="BA113">
        <f t="shared" si="85"/>
        <v>0</v>
      </c>
      <c r="BB113">
        <f t="shared" si="85"/>
        <v>0</v>
      </c>
      <c r="BC113">
        <f t="shared" si="85"/>
        <v>7</v>
      </c>
      <c r="BD113">
        <f t="shared" si="85"/>
        <v>10</v>
      </c>
      <c r="BE113">
        <f t="shared" si="85"/>
        <v>0</v>
      </c>
      <c r="BF113">
        <f t="shared" si="85"/>
        <v>1</v>
      </c>
      <c r="BG113">
        <f t="shared" si="85"/>
        <v>2</v>
      </c>
      <c r="BH113">
        <f t="shared" si="85"/>
        <v>0</v>
      </c>
      <c r="BI113">
        <f t="shared" si="85"/>
        <v>0</v>
      </c>
      <c r="BJ113">
        <f t="shared" si="85"/>
        <v>3</v>
      </c>
      <c r="BK113">
        <f t="shared" si="85"/>
        <v>0</v>
      </c>
      <c r="BL113">
        <f t="shared" si="85"/>
        <v>0</v>
      </c>
      <c r="BM113">
        <f t="shared" si="85"/>
        <v>0</v>
      </c>
      <c r="BN113">
        <f t="shared" si="85"/>
        <v>0</v>
      </c>
      <c r="BO113">
        <f t="shared" ref="BO113:CT113" si="86">BO84</f>
        <v>0</v>
      </c>
      <c r="BP113">
        <f t="shared" si="86"/>
        <v>0</v>
      </c>
      <c r="BQ113">
        <f t="shared" si="86"/>
        <v>0</v>
      </c>
      <c r="BR113">
        <f t="shared" si="86"/>
        <v>0</v>
      </c>
      <c r="BS113">
        <f t="shared" si="86"/>
        <v>0</v>
      </c>
      <c r="BT113">
        <f t="shared" si="86"/>
        <v>0</v>
      </c>
      <c r="BU113">
        <f t="shared" si="86"/>
        <v>0</v>
      </c>
      <c r="BV113">
        <f t="shared" si="86"/>
        <v>0</v>
      </c>
      <c r="BW113">
        <f t="shared" si="86"/>
        <v>0</v>
      </c>
      <c r="BX113">
        <f t="shared" si="86"/>
        <v>0</v>
      </c>
      <c r="BY113">
        <f t="shared" si="86"/>
        <v>0</v>
      </c>
      <c r="BZ113">
        <f t="shared" si="86"/>
        <v>0</v>
      </c>
      <c r="CA113">
        <f t="shared" si="86"/>
        <v>0</v>
      </c>
      <c r="CB113">
        <f t="shared" si="86"/>
        <v>0</v>
      </c>
      <c r="CC113">
        <f t="shared" si="86"/>
        <v>0</v>
      </c>
      <c r="CD113">
        <f t="shared" si="86"/>
        <v>0</v>
      </c>
      <c r="CE113">
        <f t="shared" si="86"/>
        <v>0</v>
      </c>
      <c r="CF113">
        <f t="shared" si="86"/>
        <v>0</v>
      </c>
      <c r="CG113">
        <f t="shared" si="86"/>
        <v>0</v>
      </c>
      <c r="CH113">
        <f t="shared" si="86"/>
        <v>0</v>
      </c>
      <c r="CI113">
        <f t="shared" si="86"/>
        <v>0</v>
      </c>
      <c r="CJ113">
        <f t="shared" si="86"/>
        <v>0</v>
      </c>
      <c r="CK113">
        <f t="shared" si="86"/>
        <v>0</v>
      </c>
      <c r="CL113">
        <f t="shared" si="86"/>
        <v>0</v>
      </c>
      <c r="CM113">
        <f t="shared" si="86"/>
        <v>0</v>
      </c>
      <c r="CN113">
        <f t="shared" si="86"/>
        <v>0</v>
      </c>
      <c r="CO113">
        <f t="shared" si="86"/>
        <v>0</v>
      </c>
      <c r="CP113">
        <f t="shared" si="86"/>
        <v>0</v>
      </c>
      <c r="CQ113">
        <f t="shared" si="86"/>
        <v>0</v>
      </c>
      <c r="CR113">
        <f t="shared" si="86"/>
        <v>0</v>
      </c>
      <c r="CS113">
        <f t="shared" si="86"/>
        <v>0</v>
      </c>
      <c r="CT113">
        <f t="shared" si="86"/>
        <v>0</v>
      </c>
      <c r="CU113">
        <f t="shared" ref="CU113:CZ113" si="87">CU84</f>
        <v>0</v>
      </c>
      <c r="CV113">
        <f t="shared" si="87"/>
        <v>0</v>
      </c>
      <c r="CW113">
        <f t="shared" si="87"/>
        <v>0</v>
      </c>
      <c r="CX113">
        <f t="shared" si="87"/>
        <v>0</v>
      </c>
      <c r="CY113">
        <f t="shared" si="87"/>
        <v>0</v>
      </c>
      <c r="CZ113">
        <f t="shared" si="87"/>
        <v>0</v>
      </c>
    </row>
    <row r="114" spans="3:104" x14ac:dyDescent="0.25">
      <c r="C114" t="str">
        <f t="shared" ref="C114:AH114" si="88">C85</f>
        <v>&gt; 132 kV &amp; &lt; = 275 kV ; Air Insulated Isolators / Earth Switch</v>
      </c>
      <c r="D114">
        <f t="shared" si="88"/>
        <v>133</v>
      </c>
      <c r="E114">
        <f t="shared" si="88"/>
        <v>275</v>
      </c>
      <c r="F114" t="str">
        <f t="shared" si="88"/>
        <v>IS/ES</v>
      </c>
      <c r="G114">
        <f t="shared" si="88"/>
        <v>2035</v>
      </c>
      <c r="H114">
        <f t="shared" si="88"/>
        <v>5</v>
      </c>
      <c r="I114">
        <f t="shared" si="88"/>
        <v>0</v>
      </c>
      <c r="J114">
        <f t="shared" si="88"/>
        <v>0</v>
      </c>
      <c r="K114">
        <f t="shared" si="88"/>
        <v>3</v>
      </c>
      <c r="L114">
        <f t="shared" si="88"/>
        <v>3</v>
      </c>
      <c r="M114">
        <f t="shared" si="88"/>
        <v>80</v>
      </c>
      <c r="N114">
        <f t="shared" si="88"/>
        <v>79</v>
      </c>
      <c r="O114">
        <f t="shared" si="88"/>
        <v>176</v>
      </c>
      <c r="P114">
        <f t="shared" si="88"/>
        <v>155</v>
      </c>
      <c r="Q114">
        <f t="shared" si="88"/>
        <v>44</v>
      </c>
      <c r="R114">
        <f t="shared" si="88"/>
        <v>70</v>
      </c>
      <c r="S114">
        <f t="shared" si="88"/>
        <v>144</v>
      </c>
      <c r="T114">
        <f t="shared" si="88"/>
        <v>232</v>
      </c>
      <c r="U114">
        <f t="shared" si="88"/>
        <v>115</v>
      </c>
      <c r="V114">
        <f t="shared" si="88"/>
        <v>110</v>
      </c>
      <c r="W114">
        <f t="shared" si="88"/>
        <v>80</v>
      </c>
      <c r="X114">
        <f t="shared" si="88"/>
        <v>42</v>
      </c>
      <c r="Y114">
        <f t="shared" si="88"/>
        <v>25</v>
      </c>
      <c r="Z114">
        <f t="shared" si="88"/>
        <v>40</v>
      </c>
      <c r="AA114">
        <f t="shared" si="88"/>
        <v>23</v>
      </c>
      <c r="AB114">
        <f t="shared" si="88"/>
        <v>69</v>
      </c>
      <c r="AC114">
        <f t="shared" si="88"/>
        <v>30</v>
      </c>
      <c r="AD114">
        <f t="shared" si="88"/>
        <v>56</v>
      </c>
      <c r="AE114">
        <f t="shared" si="88"/>
        <v>0</v>
      </c>
      <c r="AF114">
        <f t="shared" si="88"/>
        <v>12</v>
      </c>
      <c r="AG114">
        <f t="shared" si="88"/>
        <v>15</v>
      </c>
      <c r="AH114">
        <f t="shared" si="88"/>
        <v>46</v>
      </c>
      <c r="AI114">
        <f t="shared" ref="AI114:BN114" si="89">AI85</f>
        <v>64</v>
      </c>
      <c r="AJ114">
        <f t="shared" si="89"/>
        <v>20</v>
      </c>
      <c r="AK114">
        <f t="shared" si="89"/>
        <v>28</v>
      </c>
      <c r="AL114">
        <f t="shared" si="89"/>
        <v>0</v>
      </c>
      <c r="AM114">
        <f t="shared" si="89"/>
        <v>32</v>
      </c>
      <c r="AN114">
        <f t="shared" si="89"/>
        <v>3</v>
      </c>
      <c r="AO114">
        <f t="shared" si="89"/>
        <v>6</v>
      </c>
      <c r="AP114">
        <f t="shared" si="89"/>
        <v>13</v>
      </c>
      <c r="AQ114">
        <f t="shared" si="89"/>
        <v>0</v>
      </c>
      <c r="AR114">
        <f t="shared" si="89"/>
        <v>55</v>
      </c>
      <c r="AS114">
        <f t="shared" si="89"/>
        <v>3</v>
      </c>
      <c r="AT114">
        <f t="shared" si="89"/>
        <v>16</v>
      </c>
      <c r="AU114">
        <f t="shared" si="89"/>
        <v>8</v>
      </c>
      <c r="AV114">
        <f t="shared" si="89"/>
        <v>0</v>
      </c>
      <c r="AW114">
        <f t="shared" si="89"/>
        <v>0</v>
      </c>
      <c r="AX114">
        <f t="shared" si="89"/>
        <v>48</v>
      </c>
      <c r="AY114">
        <f t="shared" si="89"/>
        <v>2</v>
      </c>
      <c r="AZ114">
        <f t="shared" si="89"/>
        <v>24</v>
      </c>
      <c r="BA114">
        <f t="shared" si="89"/>
        <v>1</v>
      </c>
      <c r="BB114">
        <f t="shared" si="89"/>
        <v>3</v>
      </c>
      <c r="BC114">
        <f t="shared" si="89"/>
        <v>5</v>
      </c>
      <c r="BD114">
        <f t="shared" si="89"/>
        <v>10</v>
      </c>
      <c r="BE114">
        <f t="shared" si="89"/>
        <v>24</v>
      </c>
      <c r="BF114">
        <f t="shared" si="89"/>
        <v>16</v>
      </c>
      <c r="BG114">
        <f t="shared" si="89"/>
        <v>0</v>
      </c>
      <c r="BH114">
        <f t="shared" si="89"/>
        <v>0</v>
      </c>
      <c r="BI114">
        <f t="shared" si="89"/>
        <v>0</v>
      </c>
      <c r="BJ114">
        <f t="shared" si="89"/>
        <v>0</v>
      </c>
      <c r="BK114">
        <f t="shared" si="89"/>
        <v>0</v>
      </c>
      <c r="BL114">
        <f t="shared" si="89"/>
        <v>0</v>
      </c>
      <c r="BM114">
        <f t="shared" si="89"/>
        <v>0</v>
      </c>
      <c r="BN114">
        <f t="shared" si="89"/>
        <v>0</v>
      </c>
      <c r="BO114">
        <f t="shared" ref="BO114:CT114" si="90">BO85</f>
        <v>0</v>
      </c>
      <c r="BP114">
        <f t="shared" si="90"/>
        <v>0</v>
      </c>
      <c r="BQ114">
        <f t="shared" si="90"/>
        <v>0</v>
      </c>
      <c r="BR114">
        <f t="shared" si="90"/>
        <v>0</v>
      </c>
      <c r="BS114">
        <f t="shared" si="90"/>
        <v>0</v>
      </c>
      <c r="BT114">
        <f t="shared" si="90"/>
        <v>0</v>
      </c>
      <c r="BU114">
        <f t="shared" si="90"/>
        <v>0</v>
      </c>
      <c r="BV114">
        <f t="shared" si="90"/>
        <v>0</v>
      </c>
      <c r="BW114">
        <f t="shared" si="90"/>
        <v>0</v>
      </c>
      <c r="BX114">
        <f t="shared" si="90"/>
        <v>0</v>
      </c>
      <c r="BY114">
        <f t="shared" si="90"/>
        <v>0</v>
      </c>
      <c r="BZ114">
        <f t="shared" si="90"/>
        <v>0</v>
      </c>
      <c r="CA114">
        <f t="shared" si="90"/>
        <v>0</v>
      </c>
      <c r="CB114">
        <f t="shared" si="90"/>
        <v>0</v>
      </c>
      <c r="CC114">
        <f t="shared" si="90"/>
        <v>0</v>
      </c>
      <c r="CD114">
        <f t="shared" si="90"/>
        <v>0</v>
      </c>
      <c r="CE114">
        <f t="shared" si="90"/>
        <v>0</v>
      </c>
      <c r="CF114">
        <f t="shared" si="90"/>
        <v>0</v>
      </c>
      <c r="CG114">
        <f t="shared" si="90"/>
        <v>0</v>
      </c>
      <c r="CH114">
        <f t="shared" si="90"/>
        <v>0</v>
      </c>
      <c r="CI114">
        <f t="shared" si="90"/>
        <v>0</v>
      </c>
      <c r="CJ114">
        <f t="shared" si="90"/>
        <v>0</v>
      </c>
      <c r="CK114">
        <f t="shared" si="90"/>
        <v>0</v>
      </c>
      <c r="CL114">
        <f t="shared" si="90"/>
        <v>0</v>
      </c>
      <c r="CM114">
        <f t="shared" si="90"/>
        <v>0</v>
      </c>
      <c r="CN114">
        <f t="shared" si="90"/>
        <v>0</v>
      </c>
      <c r="CO114">
        <f t="shared" si="90"/>
        <v>0</v>
      </c>
      <c r="CP114">
        <f t="shared" si="90"/>
        <v>0</v>
      </c>
      <c r="CQ114">
        <f t="shared" si="90"/>
        <v>0</v>
      </c>
      <c r="CR114">
        <f t="shared" si="90"/>
        <v>0</v>
      </c>
      <c r="CS114">
        <f t="shared" si="90"/>
        <v>0</v>
      </c>
      <c r="CT114">
        <f t="shared" si="90"/>
        <v>0</v>
      </c>
      <c r="CU114">
        <f t="shared" ref="CU114:CZ114" si="91">CU85</f>
        <v>0</v>
      </c>
      <c r="CV114">
        <f t="shared" si="91"/>
        <v>0</v>
      </c>
      <c r="CW114">
        <f t="shared" si="91"/>
        <v>0</v>
      </c>
      <c r="CX114">
        <f t="shared" si="91"/>
        <v>0</v>
      </c>
      <c r="CY114">
        <f t="shared" si="91"/>
        <v>0</v>
      </c>
      <c r="CZ114">
        <f t="shared" si="91"/>
        <v>0</v>
      </c>
    </row>
    <row r="115" spans="3:104" x14ac:dyDescent="0.25">
      <c r="C115" t="str">
        <f t="shared" ref="C115:AH115" si="92">C91</f>
        <v>&gt; 66 kV &amp; &lt; = 132 kV ; VT</v>
      </c>
      <c r="D115">
        <f t="shared" si="92"/>
        <v>67</v>
      </c>
      <c r="E115">
        <f t="shared" si="92"/>
        <v>132</v>
      </c>
      <c r="F115" t="str">
        <f t="shared" si="92"/>
        <v>VT</v>
      </c>
      <c r="G115">
        <f t="shared" si="92"/>
        <v>948</v>
      </c>
      <c r="H115">
        <f t="shared" si="92"/>
        <v>9</v>
      </c>
      <c r="I115">
        <f t="shared" si="92"/>
        <v>12</v>
      </c>
      <c r="J115">
        <f t="shared" si="92"/>
        <v>5</v>
      </c>
      <c r="K115">
        <f t="shared" si="92"/>
        <v>24</v>
      </c>
      <c r="L115">
        <f t="shared" si="92"/>
        <v>11</v>
      </c>
      <c r="M115">
        <f t="shared" si="92"/>
        <v>24</v>
      </c>
      <c r="N115">
        <f t="shared" si="92"/>
        <v>56</v>
      </c>
      <c r="O115">
        <f t="shared" si="92"/>
        <v>44</v>
      </c>
      <c r="P115">
        <f t="shared" si="92"/>
        <v>53</v>
      </c>
      <c r="Q115">
        <f t="shared" si="92"/>
        <v>52</v>
      </c>
      <c r="R115">
        <f t="shared" si="92"/>
        <v>111</v>
      </c>
      <c r="S115">
        <f t="shared" si="92"/>
        <v>88</v>
      </c>
      <c r="T115">
        <f t="shared" si="92"/>
        <v>53</v>
      </c>
      <c r="U115">
        <f t="shared" si="92"/>
        <v>74</v>
      </c>
      <c r="V115">
        <f t="shared" si="92"/>
        <v>27</v>
      </c>
      <c r="W115">
        <f t="shared" si="92"/>
        <v>42</v>
      </c>
      <c r="X115">
        <f t="shared" si="92"/>
        <v>13</v>
      </c>
      <c r="Y115">
        <f t="shared" si="92"/>
        <v>79</v>
      </c>
      <c r="Z115">
        <f t="shared" si="92"/>
        <v>49</v>
      </c>
      <c r="AA115">
        <f t="shared" si="92"/>
        <v>30</v>
      </c>
      <c r="AB115">
        <f t="shared" si="92"/>
        <v>12</v>
      </c>
      <c r="AC115">
        <f t="shared" si="92"/>
        <v>6</v>
      </c>
      <c r="AD115">
        <f t="shared" si="92"/>
        <v>18</v>
      </c>
      <c r="AE115">
        <f t="shared" si="92"/>
        <v>12</v>
      </c>
      <c r="AF115">
        <f t="shared" si="92"/>
        <v>0</v>
      </c>
      <c r="AG115">
        <f t="shared" si="92"/>
        <v>3</v>
      </c>
      <c r="AH115">
        <f t="shared" si="92"/>
        <v>1</v>
      </c>
      <c r="AI115">
        <f t="shared" ref="AI115:BN115" si="93">AI91</f>
        <v>2</v>
      </c>
      <c r="AJ115">
        <f t="shared" si="93"/>
        <v>4</v>
      </c>
      <c r="AK115">
        <f t="shared" si="93"/>
        <v>0</v>
      </c>
      <c r="AL115">
        <f t="shared" si="93"/>
        <v>0</v>
      </c>
      <c r="AM115">
        <f t="shared" si="93"/>
        <v>2</v>
      </c>
      <c r="AN115">
        <f t="shared" si="93"/>
        <v>0</v>
      </c>
      <c r="AO115">
        <f t="shared" si="93"/>
        <v>19</v>
      </c>
      <c r="AP115">
        <f t="shared" si="93"/>
        <v>2</v>
      </c>
      <c r="AQ115">
        <f t="shared" si="93"/>
        <v>0</v>
      </c>
      <c r="AR115">
        <f t="shared" si="93"/>
        <v>4</v>
      </c>
      <c r="AS115">
        <f t="shared" si="93"/>
        <v>5</v>
      </c>
      <c r="AT115">
        <f t="shared" si="93"/>
        <v>0</v>
      </c>
      <c r="AU115">
        <f t="shared" si="93"/>
        <v>0</v>
      </c>
      <c r="AV115">
        <f t="shared" si="93"/>
        <v>0</v>
      </c>
      <c r="AW115">
        <f t="shared" si="93"/>
        <v>2</v>
      </c>
      <c r="AX115">
        <f t="shared" si="93"/>
        <v>0</v>
      </c>
      <c r="AY115">
        <f t="shared" si="93"/>
        <v>0</v>
      </c>
      <c r="AZ115">
        <f t="shared" si="93"/>
        <v>0</v>
      </c>
      <c r="BA115">
        <f t="shared" si="93"/>
        <v>0</v>
      </c>
      <c r="BB115">
        <f t="shared" si="93"/>
        <v>0</v>
      </c>
      <c r="BC115">
        <f t="shared" si="93"/>
        <v>0</v>
      </c>
      <c r="BD115">
        <f t="shared" si="93"/>
        <v>0</v>
      </c>
      <c r="BE115">
        <f t="shared" si="93"/>
        <v>0</v>
      </c>
      <c r="BF115">
        <f t="shared" si="93"/>
        <v>0</v>
      </c>
      <c r="BG115">
        <f t="shared" si="93"/>
        <v>0</v>
      </c>
      <c r="BH115">
        <f t="shared" si="93"/>
        <v>0</v>
      </c>
      <c r="BI115">
        <f t="shared" si="93"/>
        <v>0</v>
      </c>
      <c r="BJ115">
        <f t="shared" si="93"/>
        <v>0</v>
      </c>
      <c r="BK115">
        <f t="shared" si="93"/>
        <v>0</v>
      </c>
      <c r="BL115">
        <f t="shared" si="93"/>
        <v>0</v>
      </c>
      <c r="BM115">
        <f t="shared" si="93"/>
        <v>0</v>
      </c>
      <c r="BN115">
        <f t="shared" si="93"/>
        <v>0</v>
      </c>
      <c r="BO115">
        <f t="shared" ref="BO115:CT115" si="94">BO91</f>
        <v>0</v>
      </c>
      <c r="BP115">
        <f t="shared" si="94"/>
        <v>0</v>
      </c>
      <c r="BQ115">
        <f t="shared" si="94"/>
        <v>0</v>
      </c>
      <c r="BR115">
        <f t="shared" si="94"/>
        <v>0</v>
      </c>
      <c r="BS115">
        <f t="shared" si="94"/>
        <v>0</v>
      </c>
      <c r="BT115">
        <f t="shared" si="94"/>
        <v>0</v>
      </c>
      <c r="BU115">
        <f t="shared" si="94"/>
        <v>0</v>
      </c>
      <c r="BV115">
        <f t="shared" si="94"/>
        <v>0</v>
      </c>
      <c r="BW115">
        <f t="shared" si="94"/>
        <v>0</v>
      </c>
      <c r="BX115">
        <f t="shared" si="94"/>
        <v>0</v>
      </c>
      <c r="BY115">
        <f t="shared" si="94"/>
        <v>0</v>
      </c>
      <c r="BZ115">
        <f t="shared" si="94"/>
        <v>0</v>
      </c>
      <c r="CA115">
        <f t="shared" si="94"/>
        <v>0</v>
      </c>
      <c r="CB115">
        <f t="shared" si="94"/>
        <v>0</v>
      </c>
      <c r="CC115">
        <f t="shared" si="94"/>
        <v>0</v>
      </c>
      <c r="CD115">
        <f t="shared" si="94"/>
        <v>0</v>
      </c>
      <c r="CE115">
        <f t="shared" si="94"/>
        <v>0</v>
      </c>
      <c r="CF115">
        <f t="shared" si="94"/>
        <v>0</v>
      </c>
      <c r="CG115">
        <f t="shared" si="94"/>
        <v>0</v>
      </c>
      <c r="CH115">
        <f t="shared" si="94"/>
        <v>0</v>
      </c>
      <c r="CI115">
        <f t="shared" si="94"/>
        <v>0</v>
      </c>
      <c r="CJ115">
        <f t="shared" si="94"/>
        <v>0</v>
      </c>
      <c r="CK115">
        <f t="shared" si="94"/>
        <v>0</v>
      </c>
      <c r="CL115">
        <f t="shared" si="94"/>
        <v>0</v>
      </c>
      <c r="CM115">
        <f t="shared" si="94"/>
        <v>0</v>
      </c>
      <c r="CN115">
        <f t="shared" si="94"/>
        <v>0</v>
      </c>
      <c r="CO115">
        <f t="shared" si="94"/>
        <v>0</v>
      </c>
      <c r="CP115">
        <f t="shared" si="94"/>
        <v>0</v>
      </c>
      <c r="CQ115">
        <f t="shared" si="94"/>
        <v>0</v>
      </c>
      <c r="CR115">
        <f t="shared" si="94"/>
        <v>0</v>
      </c>
      <c r="CS115">
        <f t="shared" si="94"/>
        <v>0</v>
      </c>
      <c r="CT115">
        <f t="shared" si="94"/>
        <v>0</v>
      </c>
      <c r="CU115">
        <f t="shared" ref="CU115:CZ115" si="95">CU91</f>
        <v>0</v>
      </c>
      <c r="CV115">
        <f t="shared" si="95"/>
        <v>0</v>
      </c>
      <c r="CW115">
        <f t="shared" si="95"/>
        <v>0</v>
      </c>
      <c r="CX115">
        <f t="shared" si="95"/>
        <v>0</v>
      </c>
      <c r="CY115">
        <f t="shared" si="95"/>
        <v>0</v>
      </c>
      <c r="CZ115">
        <f t="shared" si="95"/>
        <v>0</v>
      </c>
    </row>
    <row r="116" spans="3:104" x14ac:dyDescent="0.25">
      <c r="C116" t="str">
        <f t="shared" ref="C116:AH116" si="96">C92</f>
        <v>&gt; 132 kV &amp; &lt; = 275 kV ; VT</v>
      </c>
      <c r="D116">
        <f t="shared" si="96"/>
        <v>133</v>
      </c>
      <c r="E116">
        <f t="shared" si="96"/>
        <v>275</v>
      </c>
      <c r="F116" t="str">
        <f t="shared" si="96"/>
        <v>VT</v>
      </c>
      <c r="G116">
        <f t="shared" si="96"/>
        <v>566</v>
      </c>
      <c r="H116">
        <f t="shared" si="96"/>
        <v>3</v>
      </c>
      <c r="I116">
        <f t="shared" si="96"/>
        <v>21</v>
      </c>
      <c r="J116">
        <f t="shared" si="96"/>
        <v>1</v>
      </c>
      <c r="K116">
        <f t="shared" si="96"/>
        <v>7</v>
      </c>
      <c r="L116">
        <f t="shared" si="96"/>
        <v>3</v>
      </c>
      <c r="M116">
        <f t="shared" si="96"/>
        <v>26</v>
      </c>
      <c r="N116">
        <f t="shared" si="96"/>
        <v>33</v>
      </c>
      <c r="O116">
        <f t="shared" si="96"/>
        <v>67</v>
      </c>
      <c r="P116">
        <f t="shared" si="96"/>
        <v>60</v>
      </c>
      <c r="Q116">
        <f t="shared" si="96"/>
        <v>20</v>
      </c>
      <c r="R116">
        <f t="shared" si="96"/>
        <v>21</v>
      </c>
      <c r="S116">
        <f t="shared" si="96"/>
        <v>45</v>
      </c>
      <c r="T116">
        <f t="shared" si="96"/>
        <v>59</v>
      </c>
      <c r="U116">
        <f t="shared" si="96"/>
        <v>30</v>
      </c>
      <c r="V116">
        <f t="shared" si="96"/>
        <v>32</v>
      </c>
      <c r="W116">
        <f t="shared" si="96"/>
        <v>16</v>
      </c>
      <c r="X116">
        <f t="shared" si="96"/>
        <v>3</v>
      </c>
      <c r="Y116">
        <f t="shared" si="96"/>
        <v>10</v>
      </c>
      <c r="Z116">
        <f t="shared" si="96"/>
        <v>22</v>
      </c>
      <c r="AA116">
        <f t="shared" si="96"/>
        <v>3</v>
      </c>
      <c r="AB116">
        <f t="shared" si="96"/>
        <v>20</v>
      </c>
      <c r="AC116">
        <f t="shared" si="96"/>
        <v>14</v>
      </c>
      <c r="AD116">
        <f t="shared" si="96"/>
        <v>11</v>
      </c>
      <c r="AE116">
        <f t="shared" si="96"/>
        <v>15</v>
      </c>
      <c r="AF116">
        <f t="shared" si="96"/>
        <v>0</v>
      </c>
      <c r="AG116">
        <f t="shared" si="96"/>
        <v>0</v>
      </c>
      <c r="AH116">
        <f t="shared" si="96"/>
        <v>0</v>
      </c>
      <c r="AI116">
        <f t="shared" ref="AI116:BN116" si="97">AI92</f>
        <v>0</v>
      </c>
      <c r="AJ116">
        <f t="shared" si="97"/>
        <v>0</v>
      </c>
      <c r="AK116">
        <f t="shared" si="97"/>
        <v>0</v>
      </c>
      <c r="AL116">
        <f t="shared" si="97"/>
        <v>0</v>
      </c>
      <c r="AM116">
        <f t="shared" si="97"/>
        <v>2</v>
      </c>
      <c r="AN116">
        <f t="shared" si="97"/>
        <v>5</v>
      </c>
      <c r="AO116">
        <f t="shared" si="97"/>
        <v>0</v>
      </c>
      <c r="AP116">
        <f t="shared" si="97"/>
        <v>0</v>
      </c>
      <c r="AQ116">
        <f t="shared" si="97"/>
        <v>0</v>
      </c>
      <c r="AR116">
        <f t="shared" si="97"/>
        <v>13</v>
      </c>
      <c r="AS116">
        <f t="shared" si="97"/>
        <v>1</v>
      </c>
      <c r="AT116">
        <f t="shared" si="97"/>
        <v>0</v>
      </c>
      <c r="AU116">
        <f t="shared" si="97"/>
        <v>0</v>
      </c>
      <c r="AV116">
        <f t="shared" si="97"/>
        <v>0</v>
      </c>
      <c r="AW116">
        <f t="shared" si="97"/>
        <v>0</v>
      </c>
      <c r="AX116">
        <f t="shared" si="97"/>
        <v>0</v>
      </c>
      <c r="AY116">
        <f t="shared" si="97"/>
        <v>0</v>
      </c>
      <c r="AZ116">
        <f t="shared" si="97"/>
        <v>0</v>
      </c>
      <c r="BA116">
        <f t="shared" si="97"/>
        <v>0</v>
      </c>
      <c r="BB116">
        <f t="shared" si="97"/>
        <v>0</v>
      </c>
      <c r="BC116">
        <f t="shared" si="97"/>
        <v>0</v>
      </c>
      <c r="BD116">
        <f t="shared" si="97"/>
        <v>0</v>
      </c>
      <c r="BE116">
        <f t="shared" si="97"/>
        <v>0</v>
      </c>
      <c r="BF116">
        <f t="shared" si="97"/>
        <v>3</v>
      </c>
      <c r="BG116">
        <f t="shared" si="97"/>
        <v>0</v>
      </c>
      <c r="BH116">
        <f t="shared" si="97"/>
        <v>0</v>
      </c>
      <c r="BI116">
        <f t="shared" si="97"/>
        <v>0</v>
      </c>
      <c r="BJ116">
        <f t="shared" si="97"/>
        <v>0</v>
      </c>
      <c r="BK116">
        <f t="shared" si="97"/>
        <v>0</v>
      </c>
      <c r="BL116">
        <f t="shared" si="97"/>
        <v>0</v>
      </c>
      <c r="BM116">
        <f t="shared" si="97"/>
        <v>0</v>
      </c>
      <c r="BN116">
        <f t="shared" si="97"/>
        <v>0</v>
      </c>
      <c r="BO116">
        <f t="shared" ref="BO116:CT116" si="98">BO92</f>
        <v>0</v>
      </c>
      <c r="BP116">
        <f t="shared" si="98"/>
        <v>0</v>
      </c>
      <c r="BQ116">
        <f t="shared" si="98"/>
        <v>0</v>
      </c>
      <c r="BR116">
        <f t="shared" si="98"/>
        <v>0</v>
      </c>
      <c r="BS116">
        <f t="shared" si="98"/>
        <v>0</v>
      </c>
      <c r="BT116">
        <f t="shared" si="98"/>
        <v>0</v>
      </c>
      <c r="BU116">
        <f t="shared" si="98"/>
        <v>0</v>
      </c>
      <c r="BV116">
        <f t="shared" si="98"/>
        <v>0</v>
      </c>
      <c r="BW116">
        <f t="shared" si="98"/>
        <v>0</v>
      </c>
      <c r="BX116">
        <f t="shared" si="98"/>
        <v>0</v>
      </c>
      <c r="BY116">
        <f t="shared" si="98"/>
        <v>0</v>
      </c>
      <c r="BZ116">
        <f t="shared" si="98"/>
        <v>0</v>
      </c>
      <c r="CA116">
        <f t="shared" si="98"/>
        <v>0</v>
      </c>
      <c r="CB116">
        <f t="shared" si="98"/>
        <v>0</v>
      </c>
      <c r="CC116">
        <f t="shared" si="98"/>
        <v>0</v>
      </c>
      <c r="CD116">
        <f t="shared" si="98"/>
        <v>0</v>
      </c>
      <c r="CE116">
        <f t="shared" si="98"/>
        <v>0</v>
      </c>
      <c r="CF116">
        <f t="shared" si="98"/>
        <v>0</v>
      </c>
      <c r="CG116">
        <f t="shared" si="98"/>
        <v>0</v>
      </c>
      <c r="CH116">
        <f t="shared" si="98"/>
        <v>0</v>
      </c>
      <c r="CI116">
        <f t="shared" si="98"/>
        <v>0</v>
      </c>
      <c r="CJ116">
        <f t="shared" si="98"/>
        <v>0</v>
      </c>
      <c r="CK116">
        <f t="shared" si="98"/>
        <v>0</v>
      </c>
      <c r="CL116">
        <f t="shared" si="98"/>
        <v>0</v>
      </c>
      <c r="CM116">
        <f t="shared" si="98"/>
        <v>0</v>
      </c>
      <c r="CN116">
        <f t="shared" si="98"/>
        <v>0</v>
      </c>
      <c r="CO116">
        <f t="shared" si="98"/>
        <v>0</v>
      </c>
      <c r="CP116">
        <f t="shared" si="98"/>
        <v>0</v>
      </c>
      <c r="CQ116">
        <f t="shared" si="98"/>
        <v>0</v>
      </c>
      <c r="CR116">
        <f t="shared" si="98"/>
        <v>0</v>
      </c>
      <c r="CS116">
        <f t="shared" si="98"/>
        <v>0</v>
      </c>
      <c r="CT116">
        <f t="shared" si="98"/>
        <v>0</v>
      </c>
      <c r="CU116">
        <f t="shared" ref="CU116:CZ116" si="99">CU92</f>
        <v>0</v>
      </c>
      <c r="CV116">
        <f t="shared" si="99"/>
        <v>0</v>
      </c>
      <c r="CW116">
        <f t="shared" si="99"/>
        <v>0</v>
      </c>
      <c r="CX116">
        <f t="shared" si="99"/>
        <v>0</v>
      </c>
      <c r="CY116">
        <f t="shared" si="99"/>
        <v>0</v>
      </c>
      <c r="CZ116">
        <f t="shared" si="99"/>
        <v>0</v>
      </c>
    </row>
    <row r="117" spans="3:104" x14ac:dyDescent="0.25">
      <c r="C117" t="str">
        <f t="shared" ref="C117:AH117" si="100">C98</f>
        <v>&gt; 66 kV &amp; &lt; = 132 kV ; CT</v>
      </c>
      <c r="D117">
        <f t="shared" si="100"/>
        <v>67</v>
      </c>
      <c r="E117">
        <f t="shared" si="100"/>
        <v>132</v>
      </c>
      <c r="F117" t="str">
        <f t="shared" si="100"/>
        <v>CT</v>
      </c>
      <c r="G117">
        <f t="shared" si="100"/>
        <v>817</v>
      </c>
      <c r="H117">
        <f t="shared" si="100"/>
        <v>0</v>
      </c>
      <c r="I117">
        <f t="shared" si="100"/>
        <v>6</v>
      </c>
      <c r="J117">
        <f t="shared" si="100"/>
        <v>4</v>
      </c>
      <c r="K117">
        <f t="shared" si="100"/>
        <v>12</v>
      </c>
      <c r="L117">
        <f t="shared" si="100"/>
        <v>0</v>
      </c>
      <c r="M117">
        <f t="shared" si="100"/>
        <v>0</v>
      </c>
      <c r="N117">
        <f t="shared" si="100"/>
        <v>12</v>
      </c>
      <c r="O117">
        <f t="shared" si="100"/>
        <v>4</v>
      </c>
      <c r="P117">
        <f t="shared" si="100"/>
        <v>58</v>
      </c>
      <c r="Q117">
        <f t="shared" si="100"/>
        <v>42</v>
      </c>
      <c r="R117">
        <f t="shared" si="100"/>
        <v>105</v>
      </c>
      <c r="S117">
        <f t="shared" si="100"/>
        <v>102</v>
      </c>
      <c r="T117">
        <f t="shared" si="100"/>
        <v>38</v>
      </c>
      <c r="U117">
        <f t="shared" si="100"/>
        <v>20</v>
      </c>
      <c r="V117">
        <f t="shared" si="100"/>
        <v>58</v>
      </c>
      <c r="W117">
        <f t="shared" si="100"/>
        <v>60</v>
      </c>
      <c r="X117">
        <f t="shared" si="100"/>
        <v>9</v>
      </c>
      <c r="Y117">
        <f t="shared" si="100"/>
        <v>12</v>
      </c>
      <c r="Z117">
        <f t="shared" si="100"/>
        <v>7</v>
      </c>
      <c r="AA117">
        <f t="shared" si="100"/>
        <v>58</v>
      </c>
      <c r="AB117">
        <f t="shared" si="100"/>
        <v>12</v>
      </c>
      <c r="AC117">
        <f t="shared" si="100"/>
        <v>26</v>
      </c>
      <c r="AD117">
        <f t="shared" si="100"/>
        <v>42</v>
      </c>
      <c r="AE117">
        <f t="shared" si="100"/>
        <v>14</v>
      </c>
      <c r="AF117">
        <f t="shared" si="100"/>
        <v>8</v>
      </c>
      <c r="AG117">
        <f t="shared" si="100"/>
        <v>16</v>
      </c>
      <c r="AH117">
        <f t="shared" si="100"/>
        <v>0</v>
      </c>
      <c r="AI117">
        <f t="shared" ref="AI117:BN117" si="101">AI98</f>
        <v>11</v>
      </c>
      <c r="AJ117">
        <f t="shared" si="101"/>
        <v>12</v>
      </c>
      <c r="AK117">
        <f t="shared" si="101"/>
        <v>8</v>
      </c>
      <c r="AL117">
        <f t="shared" si="101"/>
        <v>0</v>
      </c>
      <c r="AM117">
        <f t="shared" si="101"/>
        <v>11</v>
      </c>
      <c r="AN117">
        <f t="shared" si="101"/>
        <v>2</v>
      </c>
      <c r="AO117">
        <f t="shared" si="101"/>
        <v>18</v>
      </c>
      <c r="AP117">
        <f t="shared" si="101"/>
        <v>8</v>
      </c>
      <c r="AQ117">
        <f t="shared" si="101"/>
        <v>7</v>
      </c>
      <c r="AR117">
        <f t="shared" si="101"/>
        <v>0</v>
      </c>
      <c r="AS117">
        <f t="shared" si="101"/>
        <v>15</v>
      </c>
      <c r="AT117">
        <f t="shared" si="101"/>
        <v>0</v>
      </c>
      <c r="AU117">
        <f t="shared" si="101"/>
        <v>0</v>
      </c>
      <c r="AV117">
        <f t="shared" si="101"/>
        <v>0</v>
      </c>
      <c r="AW117">
        <f t="shared" si="101"/>
        <v>0</v>
      </c>
      <c r="AX117">
        <f t="shared" si="101"/>
        <v>0</v>
      </c>
      <c r="AY117">
        <f t="shared" si="101"/>
        <v>0</v>
      </c>
      <c r="AZ117">
        <f t="shared" si="101"/>
        <v>0</v>
      </c>
      <c r="BA117">
        <f t="shared" si="101"/>
        <v>0</v>
      </c>
      <c r="BB117">
        <f t="shared" si="101"/>
        <v>0</v>
      </c>
      <c r="BC117">
        <f t="shared" si="101"/>
        <v>0</v>
      </c>
      <c r="BD117">
        <f t="shared" si="101"/>
        <v>0</v>
      </c>
      <c r="BE117">
        <f t="shared" si="101"/>
        <v>0</v>
      </c>
      <c r="BF117">
        <f t="shared" si="101"/>
        <v>0</v>
      </c>
      <c r="BG117">
        <f t="shared" si="101"/>
        <v>0</v>
      </c>
      <c r="BH117">
        <f t="shared" si="101"/>
        <v>0</v>
      </c>
      <c r="BI117">
        <f t="shared" si="101"/>
        <v>0</v>
      </c>
      <c r="BJ117">
        <f t="shared" si="101"/>
        <v>0</v>
      </c>
      <c r="BK117">
        <f t="shared" si="101"/>
        <v>0</v>
      </c>
      <c r="BL117">
        <f t="shared" si="101"/>
        <v>0</v>
      </c>
      <c r="BM117">
        <f t="shared" si="101"/>
        <v>0</v>
      </c>
      <c r="BN117">
        <f t="shared" si="101"/>
        <v>0</v>
      </c>
      <c r="BO117">
        <f t="shared" ref="BO117:CT117" si="102">BO98</f>
        <v>0</v>
      </c>
      <c r="BP117">
        <f t="shared" si="102"/>
        <v>0</v>
      </c>
      <c r="BQ117">
        <f t="shared" si="102"/>
        <v>0</v>
      </c>
      <c r="BR117">
        <f t="shared" si="102"/>
        <v>0</v>
      </c>
      <c r="BS117">
        <f t="shared" si="102"/>
        <v>0</v>
      </c>
      <c r="BT117">
        <f t="shared" si="102"/>
        <v>0</v>
      </c>
      <c r="BU117">
        <f t="shared" si="102"/>
        <v>0</v>
      </c>
      <c r="BV117">
        <f t="shared" si="102"/>
        <v>0</v>
      </c>
      <c r="BW117">
        <f t="shared" si="102"/>
        <v>0</v>
      </c>
      <c r="BX117">
        <f t="shared" si="102"/>
        <v>0</v>
      </c>
      <c r="BY117">
        <f t="shared" si="102"/>
        <v>0</v>
      </c>
      <c r="BZ117">
        <f t="shared" si="102"/>
        <v>0</v>
      </c>
      <c r="CA117">
        <f t="shared" si="102"/>
        <v>0</v>
      </c>
      <c r="CB117">
        <f t="shared" si="102"/>
        <v>0</v>
      </c>
      <c r="CC117">
        <f t="shared" si="102"/>
        <v>0</v>
      </c>
      <c r="CD117">
        <f t="shared" si="102"/>
        <v>0</v>
      </c>
      <c r="CE117">
        <f t="shared" si="102"/>
        <v>0</v>
      </c>
      <c r="CF117">
        <f t="shared" si="102"/>
        <v>0</v>
      </c>
      <c r="CG117">
        <f t="shared" si="102"/>
        <v>0</v>
      </c>
      <c r="CH117">
        <f t="shared" si="102"/>
        <v>0</v>
      </c>
      <c r="CI117">
        <f t="shared" si="102"/>
        <v>0</v>
      </c>
      <c r="CJ117">
        <f t="shared" si="102"/>
        <v>0</v>
      </c>
      <c r="CK117">
        <f t="shared" si="102"/>
        <v>0</v>
      </c>
      <c r="CL117">
        <f t="shared" si="102"/>
        <v>0</v>
      </c>
      <c r="CM117">
        <f t="shared" si="102"/>
        <v>0</v>
      </c>
      <c r="CN117">
        <f t="shared" si="102"/>
        <v>0</v>
      </c>
      <c r="CO117">
        <f t="shared" si="102"/>
        <v>0</v>
      </c>
      <c r="CP117">
        <f t="shared" si="102"/>
        <v>0</v>
      </c>
      <c r="CQ117">
        <f t="shared" si="102"/>
        <v>0</v>
      </c>
      <c r="CR117">
        <f t="shared" si="102"/>
        <v>0</v>
      </c>
      <c r="CS117">
        <f t="shared" si="102"/>
        <v>0</v>
      </c>
      <c r="CT117">
        <f t="shared" si="102"/>
        <v>0</v>
      </c>
      <c r="CU117">
        <f t="shared" ref="CU117:CZ117" si="103">CU98</f>
        <v>0</v>
      </c>
      <c r="CV117">
        <f t="shared" si="103"/>
        <v>0</v>
      </c>
      <c r="CW117">
        <f t="shared" si="103"/>
        <v>0</v>
      </c>
      <c r="CX117">
        <f t="shared" si="103"/>
        <v>0</v>
      </c>
      <c r="CY117">
        <f t="shared" si="103"/>
        <v>0</v>
      </c>
      <c r="CZ117">
        <f t="shared" si="103"/>
        <v>0</v>
      </c>
    </row>
    <row r="118" spans="3:104" x14ac:dyDescent="0.25">
      <c r="C118" t="str">
        <f t="shared" ref="C118:AH118" si="104">C99</f>
        <v>&gt; 132 kV &amp; &lt; = 275 kV ; CT</v>
      </c>
      <c r="D118">
        <f t="shared" si="104"/>
        <v>133</v>
      </c>
      <c r="E118">
        <f t="shared" si="104"/>
        <v>275</v>
      </c>
      <c r="F118" t="str">
        <f t="shared" si="104"/>
        <v>CT</v>
      </c>
      <c r="G118">
        <f t="shared" si="104"/>
        <v>978</v>
      </c>
      <c r="H118">
        <f t="shared" si="104"/>
        <v>0</v>
      </c>
      <c r="I118">
        <f t="shared" si="104"/>
        <v>6</v>
      </c>
      <c r="J118">
        <f t="shared" si="104"/>
        <v>1</v>
      </c>
      <c r="K118">
        <f t="shared" si="104"/>
        <v>3</v>
      </c>
      <c r="L118">
        <f t="shared" si="104"/>
        <v>45</v>
      </c>
      <c r="M118">
        <f t="shared" si="104"/>
        <v>100</v>
      </c>
      <c r="N118">
        <f t="shared" si="104"/>
        <v>13</v>
      </c>
      <c r="O118">
        <f t="shared" si="104"/>
        <v>85</v>
      </c>
      <c r="P118">
        <f t="shared" si="104"/>
        <v>90</v>
      </c>
      <c r="Q118">
        <f t="shared" si="104"/>
        <v>20</v>
      </c>
      <c r="R118">
        <f t="shared" si="104"/>
        <v>62</v>
      </c>
      <c r="S118">
        <f t="shared" si="104"/>
        <v>92</v>
      </c>
      <c r="T118">
        <f t="shared" si="104"/>
        <v>126</v>
      </c>
      <c r="U118">
        <f t="shared" si="104"/>
        <v>74</v>
      </c>
      <c r="V118">
        <f t="shared" si="104"/>
        <v>78</v>
      </c>
      <c r="W118">
        <f t="shared" si="104"/>
        <v>43</v>
      </c>
      <c r="X118">
        <f t="shared" si="104"/>
        <v>10</v>
      </c>
      <c r="Y118">
        <f t="shared" si="104"/>
        <v>23</v>
      </c>
      <c r="Z118">
        <f t="shared" si="104"/>
        <v>30</v>
      </c>
      <c r="AA118">
        <f t="shared" si="104"/>
        <v>1</v>
      </c>
      <c r="AB118">
        <f t="shared" si="104"/>
        <v>0</v>
      </c>
      <c r="AC118">
        <f t="shared" si="104"/>
        <v>3</v>
      </c>
      <c r="AD118">
        <f t="shared" si="104"/>
        <v>35</v>
      </c>
      <c r="AE118">
        <f t="shared" si="104"/>
        <v>0</v>
      </c>
      <c r="AF118">
        <f t="shared" si="104"/>
        <v>0</v>
      </c>
      <c r="AG118">
        <f t="shared" si="104"/>
        <v>0</v>
      </c>
      <c r="AH118">
        <f t="shared" si="104"/>
        <v>0</v>
      </c>
      <c r="AI118">
        <f t="shared" ref="AI118:BN118" si="105">AI99</f>
        <v>18</v>
      </c>
      <c r="AJ118">
        <f t="shared" si="105"/>
        <v>2</v>
      </c>
      <c r="AK118">
        <f t="shared" si="105"/>
        <v>0</v>
      </c>
      <c r="AL118">
        <f t="shared" si="105"/>
        <v>0</v>
      </c>
      <c r="AM118">
        <f t="shared" si="105"/>
        <v>6</v>
      </c>
      <c r="AN118">
        <f t="shared" si="105"/>
        <v>0</v>
      </c>
      <c r="AO118">
        <f t="shared" si="105"/>
        <v>0</v>
      </c>
      <c r="AP118">
        <f t="shared" si="105"/>
        <v>0</v>
      </c>
      <c r="AQ118">
        <f t="shared" si="105"/>
        <v>1</v>
      </c>
      <c r="AR118">
        <f t="shared" si="105"/>
        <v>0</v>
      </c>
      <c r="AS118">
        <f t="shared" si="105"/>
        <v>11</v>
      </c>
      <c r="AT118">
        <f t="shared" si="105"/>
        <v>0</v>
      </c>
      <c r="AU118">
        <f t="shared" si="105"/>
        <v>0</v>
      </c>
      <c r="AV118">
        <f t="shared" si="105"/>
        <v>0</v>
      </c>
      <c r="AW118">
        <f t="shared" si="105"/>
        <v>0</v>
      </c>
      <c r="AX118">
        <f t="shared" si="105"/>
        <v>0</v>
      </c>
      <c r="AY118">
        <f t="shared" si="105"/>
        <v>0</v>
      </c>
      <c r="AZ118">
        <f t="shared" si="105"/>
        <v>0</v>
      </c>
      <c r="BA118">
        <f t="shared" si="105"/>
        <v>0</v>
      </c>
      <c r="BB118">
        <f t="shared" si="105"/>
        <v>0</v>
      </c>
      <c r="BC118">
        <f t="shared" si="105"/>
        <v>0</v>
      </c>
      <c r="BD118">
        <f t="shared" si="105"/>
        <v>0</v>
      </c>
      <c r="BE118">
        <f t="shared" si="105"/>
        <v>0</v>
      </c>
      <c r="BF118">
        <f t="shared" si="105"/>
        <v>0</v>
      </c>
      <c r="BG118">
        <f t="shared" si="105"/>
        <v>0</v>
      </c>
      <c r="BH118">
        <f t="shared" si="105"/>
        <v>0</v>
      </c>
      <c r="BI118">
        <f t="shared" si="105"/>
        <v>0</v>
      </c>
      <c r="BJ118">
        <f t="shared" si="105"/>
        <v>0</v>
      </c>
      <c r="BK118">
        <f t="shared" si="105"/>
        <v>0</v>
      </c>
      <c r="BL118">
        <f t="shared" si="105"/>
        <v>0</v>
      </c>
      <c r="BM118">
        <f t="shared" si="105"/>
        <v>0</v>
      </c>
      <c r="BN118">
        <f t="shared" si="105"/>
        <v>0</v>
      </c>
      <c r="BO118">
        <f t="shared" ref="BO118:CT118" si="106">BO99</f>
        <v>0</v>
      </c>
      <c r="BP118">
        <f t="shared" si="106"/>
        <v>0</v>
      </c>
      <c r="BQ118">
        <f t="shared" si="106"/>
        <v>0</v>
      </c>
      <c r="BR118">
        <f t="shared" si="106"/>
        <v>0</v>
      </c>
      <c r="BS118">
        <f t="shared" si="106"/>
        <v>0</v>
      </c>
      <c r="BT118">
        <f t="shared" si="106"/>
        <v>0</v>
      </c>
      <c r="BU118">
        <f t="shared" si="106"/>
        <v>0</v>
      </c>
      <c r="BV118">
        <f t="shared" si="106"/>
        <v>0</v>
      </c>
      <c r="BW118">
        <f t="shared" si="106"/>
        <v>0</v>
      </c>
      <c r="BX118">
        <f t="shared" si="106"/>
        <v>0</v>
      </c>
      <c r="BY118">
        <f t="shared" si="106"/>
        <v>0</v>
      </c>
      <c r="BZ118">
        <f t="shared" si="106"/>
        <v>0</v>
      </c>
      <c r="CA118">
        <f t="shared" si="106"/>
        <v>0</v>
      </c>
      <c r="CB118">
        <f t="shared" si="106"/>
        <v>0</v>
      </c>
      <c r="CC118">
        <f t="shared" si="106"/>
        <v>0</v>
      </c>
      <c r="CD118">
        <f t="shared" si="106"/>
        <v>0</v>
      </c>
      <c r="CE118">
        <f t="shared" si="106"/>
        <v>0</v>
      </c>
      <c r="CF118">
        <f t="shared" si="106"/>
        <v>0</v>
      </c>
      <c r="CG118">
        <f t="shared" si="106"/>
        <v>0</v>
      </c>
      <c r="CH118">
        <f t="shared" si="106"/>
        <v>0</v>
      </c>
      <c r="CI118">
        <f t="shared" si="106"/>
        <v>0</v>
      </c>
      <c r="CJ118">
        <f t="shared" si="106"/>
        <v>0</v>
      </c>
      <c r="CK118">
        <f t="shared" si="106"/>
        <v>0</v>
      </c>
      <c r="CL118">
        <f t="shared" si="106"/>
        <v>0</v>
      </c>
      <c r="CM118">
        <f t="shared" si="106"/>
        <v>0</v>
      </c>
      <c r="CN118">
        <f t="shared" si="106"/>
        <v>0</v>
      </c>
      <c r="CO118">
        <f t="shared" si="106"/>
        <v>0</v>
      </c>
      <c r="CP118">
        <f t="shared" si="106"/>
        <v>0</v>
      </c>
      <c r="CQ118">
        <f t="shared" si="106"/>
        <v>0</v>
      </c>
      <c r="CR118">
        <f t="shared" si="106"/>
        <v>0</v>
      </c>
      <c r="CS118">
        <f t="shared" si="106"/>
        <v>0</v>
      </c>
      <c r="CT118">
        <f t="shared" si="106"/>
        <v>0</v>
      </c>
      <c r="CU118">
        <f t="shared" ref="CU118:CZ118" si="107">CU99</f>
        <v>0</v>
      </c>
      <c r="CV118">
        <f t="shared" si="107"/>
        <v>0</v>
      </c>
      <c r="CW118">
        <f t="shared" si="107"/>
        <v>0</v>
      </c>
      <c r="CX118">
        <f t="shared" si="107"/>
        <v>0</v>
      </c>
      <c r="CY118">
        <f t="shared" si="107"/>
        <v>0</v>
      </c>
      <c r="CZ118">
        <f t="shared" si="107"/>
        <v>0</v>
      </c>
    </row>
    <row r="120" spans="3:104" x14ac:dyDescent="0.25">
      <c r="F120" s="1"/>
      <c r="G120" s="1">
        <f>SUM(G111:G118)</f>
        <v>7404</v>
      </c>
      <c r="H120">
        <f t="shared" ref="H120:AM120" si="108">SUM(H110:H118)</f>
        <v>44</v>
      </c>
      <c r="I120">
        <f t="shared" si="108"/>
        <v>60</v>
      </c>
      <c r="J120">
        <f t="shared" si="108"/>
        <v>32</v>
      </c>
      <c r="K120">
        <f t="shared" si="108"/>
        <v>89</v>
      </c>
      <c r="L120">
        <f t="shared" si="108"/>
        <v>65</v>
      </c>
      <c r="M120">
        <f t="shared" si="108"/>
        <v>273</v>
      </c>
      <c r="N120">
        <f t="shared" si="108"/>
        <v>338</v>
      </c>
      <c r="O120">
        <f t="shared" si="108"/>
        <v>507</v>
      </c>
      <c r="P120">
        <f t="shared" si="108"/>
        <v>598</v>
      </c>
      <c r="Q120">
        <f t="shared" si="108"/>
        <v>276</v>
      </c>
      <c r="R120">
        <f t="shared" si="108"/>
        <v>571</v>
      </c>
      <c r="S120">
        <f t="shared" si="108"/>
        <v>724</v>
      </c>
      <c r="T120">
        <f t="shared" si="108"/>
        <v>649</v>
      </c>
      <c r="U120">
        <f t="shared" si="108"/>
        <v>407</v>
      </c>
      <c r="V120">
        <f t="shared" si="108"/>
        <v>388</v>
      </c>
      <c r="W120">
        <f t="shared" si="108"/>
        <v>328</v>
      </c>
      <c r="X120">
        <f t="shared" si="108"/>
        <v>102</v>
      </c>
      <c r="Y120">
        <f t="shared" si="108"/>
        <v>176</v>
      </c>
      <c r="Z120">
        <f t="shared" si="108"/>
        <v>176</v>
      </c>
      <c r="AA120">
        <f t="shared" si="108"/>
        <v>153</v>
      </c>
      <c r="AB120">
        <f t="shared" si="108"/>
        <v>129</v>
      </c>
      <c r="AC120">
        <f t="shared" si="108"/>
        <v>99</v>
      </c>
      <c r="AD120">
        <f t="shared" si="108"/>
        <v>216</v>
      </c>
      <c r="AE120">
        <f t="shared" si="108"/>
        <v>54</v>
      </c>
      <c r="AF120">
        <f t="shared" si="108"/>
        <v>32</v>
      </c>
      <c r="AG120">
        <f t="shared" si="108"/>
        <v>60</v>
      </c>
      <c r="AH120">
        <f t="shared" si="108"/>
        <v>56</v>
      </c>
      <c r="AI120">
        <f t="shared" si="108"/>
        <v>114</v>
      </c>
      <c r="AJ120">
        <f t="shared" si="108"/>
        <v>51</v>
      </c>
      <c r="AK120">
        <f t="shared" si="108"/>
        <v>40</v>
      </c>
      <c r="AL120">
        <f t="shared" si="108"/>
        <v>4</v>
      </c>
      <c r="AM120">
        <f t="shared" si="108"/>
        <v>74</v>
      </c>
      <c r="AN120">
        <f t="shared" ref="AN120:BS120" si="109">SUM(AN110:AN118)</f>
        <v>16</v>
      </c>
      <c r="AO120">
        <f t="shared" si="109"/>
        <v>67</v>
      </c>
      <c r="AP120">
        <f t="shared" si="109"/>
        <v>56</v>
      </c>
      <c r="AQ120">
        <f t="shared" si="109"/>
        <v>13</v>
      </c>
      <c r="AR120">
        <f t="shared" si="109"/>
        <v>76</v>
      </c>
      <c r="AS120">
        <f t="shared" si="109"/>
        <v>61</v>
      </c>
      <c r="AT120">
        <f t="shared" si="109"/>
        <v>19</v>
      </c>
      <c r="AU120">
        <f t="shared" si="109"/>
        <v>18</v>
      </c>
      <c r="AV120">
        <f t="shared" si="109"/>
        <v>1</v>
      </c>
      <c r="AW120">
        <f t="shared" si="109"/>
        <v>24</v>
      </c>
      <c r="AX120">
        <f t="shared" si="109"/>
        <v>57</v>
      </c>
      <c r="AY120">
        <f t="shared" si="109"/>
        <v>2</v>
      </c>
      <c r="AZ120">
        <f t="shared" si="109"/>
        <v>24</v>
      </c>
      <c r="BA120">
        <f t="shared" si="109"/>
        <v>1</v>
      </c>
      <c r="BB120">
        <f t="shared" si="109"/>
        <v>3</v>
      </c>
      <c r="BC120">
        <f t="shared" si="109"/>
        <v>12</v>
      </c>
      <c r="BD120">
        <f t="shared" si="109"/>
        <v>20</v>
      </c>
      <c r="BE120">
        <f t="shared" si="109"/>
        <v>24</v>
      </c>
      <c r="BF120">
        <f t="shared" si="109"/>
        <v>20</v>
      </c>
      <c r="BG120">
        <f t="shared" si="109"/>
        <v>2</v>
      </c>
      <c r="BH120">
        <f t="shared" si="109"/>
        <v>0</v>
      </c>
      <c r="BI120">
        <f t="shared" si="109"/>
        <v>0</v>
      </c>
      <c r="BJ120">
        <f t="shared" si="109"/>
        <v>3</v>
      </c>
      <c r="BK120">
        <f t="shared" si="109"/>
        <v>0</v>
      </c>
      <c r="BL120">
        <f t="shared" si="109"/>
        <v>0</v>
      </c>
      <c r="BM120">
        <f t="shared" si="109"/>
        <v>0</v>
      </c>
      <c r="BN120">
        <f t="shared" si="109"/>
        <v>0</v>
      </c>
      <c r="BO120">
        <f t="shared" si="109"/>
        <v>0</v>
      </c>
      <c r="BP120">
        <f t="shared" si="109"/>
        <v>0</v>
      </c>
      <c r="BQ120">
        <f t="shared" si="109"/>
        <v>0</v>
      </c>
      <c r="BR120">
        <f t="shared" si="109"/>
        <v>0</v>
      </c>
      <c r="BS120">
        <f t="shared" si="109"/>
        <v>0</v>
      </c>
      <c r="BT120">
        <f t="shared" ref="BT120:CZ120" si="110">SUM(BT110:BT118)</f>
        <v>0</v>
      </c>
      <c r="BU120">
        <f t="shared" si="110"/>
        <v>0</v>
      </c>
      <c r="BV120">
        <f t="shared" si="110"/>
        <v>0</v>
      </c>
      <c r="BW120">
        <f t="shared" si="110"/>
        <v>0</v>
      </c>
      <c r="BX120">
        <f t="shared" si="110"/>
        <v>0</v>
      </c>
      <c r="BY120">
        <f t="shared" si="110"/>
        <v>0</v>
      </c>
      <c r="BZ120">
        <f t="shared" si="110"/>
        <v>0</v>
      </c>
      <c r="CA120">
        <f t="shared" si="110"/>
        <v>0</v>
      </c>
      <c r="CB120">
        <f t="shared" si="110"/>
        <v>0</v>
      </c>
      <c r="CC120">
        <f t="shared" si="110"/>
        <v>0</v>
      </c>
      <c r="CD120">
        <f t="shared" si="110"/>
        <v>0</v>
      </c>
      <c r="CE120">
        <f t="shared" si="110"/>
        <v>0</v>
      </c>
      <c r="CF120">
        <f t="shared" si="110"/>
        <v>0</v>
      </c>
      <c r="CG120">
        <f t="shared" si="110"/>
        <v>0</v>
      </c>
      <c r="CH120">
        <f t="shared" si="110"/>
        <v>0</v>
      </c>
      <c r="CI120">
        <f t="shared" si="110"/>
        <v>0</v>
      </c>
      <c r="CJ120">
        <f t="shared" si="110"/>
        <v>0</v>
      </c>
      <c r="CK120">
        <f t="shared" si="110"/>
        <v>0</v>
      </c>
      <c r="CL120">
        <f t="shared" si="110"/>
        <v>0</v>
      </c>
      <c r="CM120">
        <f t="shared" si="110"/>
        <v>0</v>
      </c>
      <c r="CN120">
        <f t="shared" si="110"/>
        <v>0</v>
      </c>
      <c r="CO120">
        <f t="shared" si="110"/>
        <v>0</v>
      </c>
      <c r="CP120">
        <f t="shared" si="110"/>
        <v>0</v>
      </c>
      <c r="CQ120">
        <f t="shared" si="110"/>
        <v>0</v>
      </c>
      <c r="CR120">
        <f t="shared" si="110"/>
        <v>0</v>
      </c>
      <c r="CS120">
        <f t="shared" si="110"/>
        <v>0</v>
      </c>
      <c r="CT120">
        <f t="shared" si="110"/>
        <v>0</v>
      </c>
      <c r="CU120">
        <f t="shared" si="110"/>
        <v>0</v>
      </c>
      <c r="CV120">
        <f t="shared" si="110"/>
        <v>0</v>
      </c>
      <c r="CW120">
        <f t="shared" si="110"/>
        <v>0</v>
      </c>
      <c r="CX120">
        <f t="shared" si="110"/>
        <v>0</v>
      </c>
      <c r="CY120">
        <f t="shared" si="110"/>
        <v>0</v>
      </c>
      <c r="CZ120">
        <f t="shared" si="110"/>
        <v>0</v>
      </c>
    </row>
    <row r="121" spans="3:104" x14ac:dyDescent="0.25">
      <c r="G121" s="1">
        <f>SUM(H120:CZ120)</f>
        <v>7404</v>
      </c>
    </row>
  </sheetData>
  <conditionalFormatting sqref="H111:BN118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Q53"/>
  <sheetViews>
    <sheetView zoomScale="90" zoomScaleNormal="90" workbookViewId="0">
      <selection activeCell="F17" sqref="F17"/>
    </sheetView>
  </sheetViews>
  <sheetFormatPr defaultRowHeight="15" x14ac:dyDescent="0.25"/>
  <cols>
    <col min="1" max="1" width="27.5703125" bestFit="1" customWidth="1"/>
    <col min="2" max="2" width="41.5703125" style="5" customWidth="1"/>
    <col min="3" max="3" width="14.7109375" customWidth="1"/>
    <col min="4" max="4" width="9.7109375" bestFit="1" customWidth="1"/>
    <col min="6" max="6" width="24.7109375" bestFit="1" customWidth="1"/>
    <col min="7" max="7" width="16.28515625" bestFit="1" customWidth="1"/>
    <col min="8" max="8" width="16.28515625" customWidth="1"/>
    <col min="9" max="9" width="7.42578125" bestFit="1" customWidth="1"/>
    <col min="10" max="10" width="11" bestFit="1" customWidth="1"/>
    <col min="11" max="14" width="7.28515625" bestFit="1" customWidth="1"/>
    <col min="15" max="15" width="11" bestFit="1" customWidth="1"/>
    <col min="16" max="16" width="7.28515625" bestFit="1" customWidth="1"/>
    <col min="17" max="17" width="11.42578125" bestFit="1" customWidth="1"/>
    <col min="18" max="38" width="7.28515625" bestFit="1" customWidth="1"/>
    <col min="39" max="39" width="11" bestFit="1" customWidth="1"/>
    <col min="40" max="48" width="7.28515625" bestFit="1" customWidth="1"/>
    <col min="49" max="49" width="11" bestFit="1" customWidth="1"/>
    <col min="50" max="116" width="7.28515625" bestFit="1" customWidth="1"/>
  </cols>
  <sheetData>
    <row r="2" spans="1:121" s="4" customFormat="1" ht="20.25" thickBot="1" x14ac:dyDescent="0.35">
      <c r="A2" s="4" t="s">
        <v>185</v>
      </c>
      <c r="B2" s="13"/>
    </row>
    <row r="3" spans="1:121" ht="15.75" thickTop="1" x14ac:dyDescent="0.25"/>
    <row r="4" spans="1:121" x14ac:dyDescent="0.25">
      <c r="A4" t="s">
        <v>41</v>
      </c>
      <c r="B4" s="5" t="s">
        <v>0</v>
      </c>
      <c r="C4" t="s">
        <v>4</v>
      </c>
      <c r="D4" t="s">
        <v>1</v>
      </c>
      <c r="E4" t="s">
        <v>42</v>
      </c>
      <c r="F4" t="s">
        <v>43</v>
      </c>
      <c r="G4" t="s">
        <v>186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Q4" t="s">
        <v>53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67</v>
      </c>
      <c r="AF4" t="s">
        <v>68</v>
      </c>
      <c r="AG4" t="s">
        <v>69</v>
      </c>
      <c r="AH4" t="s">
        <v>70</v>
      </c>
      <c r="AI4" t="s">
        <v>71</v>
      </c>
      <c r="AJ4" t="s">
        <v>72</v>
      </c>
      <c r="AK4" t="s">
        <v>73</v>
      </c>
      <c r="AL4" t="s">
        <v>74</v>
      </c>
      <c r="AM4" t="s">
        <v>75</v>
      </c>
      <c r="AN4" t="s">
        <v>76</v>
      </c>
      <c r="AO4" t="s">
        <v>77</v>
      </c>
      <c r="AP4" t="s">
        <v>78</v>
      </c>
      <c r="AQ4" t="s">
        <v>79</v>
      </c>
      <c r="AR4" t="s">
        <v>80</v>
      </c>
      <c r="AS4" t="s">
        <v>81</v>
      </c>
      <c r="AT4" t="s">
        <v>82</v>
      </c>
      <c r="AU4" t="s">
        <v>83</v>
      </c>
      <c r="AV4" t="s">
        <v>84</v>
      </c>
      <c r="AW4" t="s">
        <v>85</v>
      </c>
      <c r="AX4" t="s">
        <v>86</v>
      </c>
      <c r="AY4" t="s">
        <v>87</v>
      </c>
      <c r="AZ4" t="s">
        <v>88</v>
      </c>
      <c r="BA4" t="s">
        <v>89</v>
      </c>
      <c r="BB4" t="s">
        <v>90</v>
      </c>
      <c r="BC4" t="s">
        <v>91</v>
      </c>
      <c r="BD4" t="s">
        <v>92</v>
      </c>
      <c r="BE4" t="s">
        <v>93</v>
      </c>
      <c r="BF4" t="s">
        <v>94</v>
      </c>
      <c r="BG4" t="s">
        <v>95</v>
      </c>
      <c r="BH4" t="s">
        <v>96</v>
      </c>
      <c r="BI4" t="s">
        <v>97</v>
      </c>
      <c r="BJ4" t="s">
        <v>98</v>
      </c>
      <c r="BK4" t="s">
        <v>99</v>
      </c>
      <c r="BL4" t="s">
        <v>100</v>
      </c>
      <c r="BM4" t="s">
        <v>101</v>
      </c>
      <c r="BN4" t="s">
        <v>102</v>
      </c>
      <c r="BO4" t="s">
        <v>103</v>
      </c>
      <c r="BP4" t="s">
        <v>104</v>
      </c>
      <c r="BQ4" t="s">
        <v>105</v>
      </c>
      <c r="BR4" t="s">
        <v>106</v>
      </c>
      <c r="BS4" t="s">
        <v>107</v>
      </c>
      <c r="BT4" t="s">
        <v>108</v>
      </c>
      <c r="BU4" t="s">
        <v>109</v>
      </c>
      <c r="BV4" t="s">
        <v>110</v>
      </c>
      <c r="BW4" t="s">
        <v>111</v>
      </c>
      <c r="BX4" t="s">
        <v>112</v>
      </c>
      <c r="BY4" t="s">
        <v>113</v>
      </c>
      <c r="BZ4" t="s">
        <v>114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120</v>
      </c>
      <c r="CG4" t="s">
        <v>121</v>
      </c>
      <c r="CH4" t="s">
        <v>122</v>
      </c>
      <c r="CI4" t="s">
        <v>123</v>
      </c>
      <c r="CJ4" t="s">
        <v>124</v>
      </c>
      <c r="CK4" t="s">
        <v>125</v>
      </c>
      <c r="CL4" t="s">
        <v>126</v>
      </c>
      <c r="CM4" t="s">
        <v>127</v>
      </c>
      <c r="CN4" t="s">
        <v>128</v>
      </c>
      <c r="CO4" t="s">
        <v>129</v>
      </c>
      <c r="CP4" t="s">
        <v>130</v>
      </c>
      <c r="CQ4" t="s">
        <v>131</v>
      </c>
      <c r="CR4" t="s">
        <v>132</v>
      </c>
      <c r="CS4" t="s">
        <v>133</v>
      </c>
      <c r="CT4" t="s">
        <v>134</v>
      </c>
      <c r="CU4" t="s">
        <v>135</v>
      </c>
      <c r="CV4" t="s">
        <v>136</v>
      </c>
      <c r="CW4" t="s">
        <v>137</v>
      </c>
      <c r="CX4" t="s">
        <v>138</v>
      </c>
      <c r="CY4" t="s">
        <v>139</v>
      </c>
      <c r="CZ4" t="s">
        <v>140</v>
      </c>
      <c r="DA4" t="s">
        <v>141</v>
      </c>
      <c r="DB4" t="s">
        <v>142</v>
      </c>
      <c r="DC4" t="s">
        <v>143</v>
      </c>
      <c r="DD4" t="s">
        <v>144</v>
      </c>
      <c r="DE4" t="s">
        <v>145</v>
      </c>
      <c r="DF4" t="s">
        <v>146</v>
      </c>
      <c r="DG4" t="s">
        <v>147</v>
      </c>
      <c r="DH4" t="s">
        <v>148</v>
      </c>
      <c r="DI4" t="s">
        <v>149</v>
      </c>
      <c r="DJ4" t="s">
        <v>150</v>
      </c>
      <c r="DK4" t="s">
        <v>151</v>
      </c>
      <c r="DL4" t="s">
        <v>152</v>
      </c>
    </row>
    <row r="5" spans="1:121" ht="30" x14ac:dyDescent="0.25">
      <c r="A5" t="s">
        <v>154</v>
      </c>
      <c r="B5" s="5" t="s">
        <v>156</v>
      </c>
      <c r="C5" t="s">
        <v>6</v>
      </c>
      <c r="D5">
        <v>275</v>
      </c>
      <c r="E5" t="b">
        <f>IFERROR(OR(IncrementalChanges2015[[#This Row],[Future No Enduring Need]:[Other Adjustment]]),FALSE)</f>
        <v>1</v>
      </c>
      <c r="F5" t="b">
        <v>1</v>
      </c>
      <c r="I5">
        <f>SUM(IncrementalChanges2015[[#This Row],[2015]:[1909]])</f>
        <v>-3</v>
      </c>
      <c r="J5" s="6">
        <v>0</v>
      </c>
      <c r="K5" s="6"/>
      <c r="L5" s="6"/>
      <c r="M5" s="6"/>
      <c r="N5" s="6"/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-3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6">
        <v>0</v>
      </c>
      <c r="CL5" s="6">
        <v>0</v>
      </c>
      <c r="CM5" s="6">
        <v>0</v>
      </c>
      <c r="CN5" s="6">
        <v>0</v>
      </c>
      <c r="CO5" s="6">
        <v>0</v>
      </c>
      <c r="CP5" s="6">
        <v>0</v>
      </c>
      <c r="CQ5" s="6">
        <v>0</v>
      </c>
      <c r="CR5" s="6">
        <v>0</v>
      </c>
      <c r="CS5" s="6">
        <v>0</v>
      </c>
      <c r="CT5" s="6">
        <v>0</v>
      </c>
      <c r="CU5" s="6">
        <v>0</v>
      </c>
      <c r="CV5" s="6">
        <v>0</v>
      </c>
      <c r="CW5" s="6">
        <v>0</v>
      </c>
      <c r="CX5" s="6">
        <v>0</v>
      </c>
      <c r="CY5" s="6">
        <v>0</v>
      </c>
      <c r="CZ5" s="6">
        <v>0</v>
      </c>
      <c r="DA5" s="6">
        <v>0</v>
      </c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</row>
    <row r="6" spans="1:121" ht="30" x14ac:dyDescent="0.25">
      <c r="A6" t="s">
        <v>154</v>
      </c>
      <c r="B6" s="5" t="s">
        <v>156</v>
      </c>
      <c r="C6" t="s">
        <v>7</v>
      </c>
      <c r="D6">
        <v>275</v>
      </c>
      <c r="E6" t="b">
        <f>IFERROR(OR(IncrementalChanges2015[[#This Row],[Future No Enduring Need]:[Other Adjustment]]),FALSE)</f>
        <v>1</v>
      </c>
      <c r="F6" t="b">
        <v>1</v>
      </c>
      <c r="I6">
        <f>SUM(IncrementalChanges2015[[#This Row],[2015]:[1909]])</f>
        <v>-17</v>
      </c>
      <c r="J6" s="6">
        <v>0</v>
      </c>
      <c r="K6" s="6"/>
      <c r="L6" s="6"/>
      <c r="M6" s="6"/>
      <c r="N6" s="6"/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-1</v>
      </c>
      <c r="BC6" s="6">
        <v>-9</v>
      </c>
      <c r="BD6" s="6">
        <v>-7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</row>
    <row r="7" spans="1:121" ht="30" x14ac:dyDescent="0.25">
      <c r="A7" t="s">
        <v>154</v>
      </c>
      <c r="B7" s="5" t="s">
        <v>156</v>
      </c>
      <c r="C7" t="s">
        <v>5</v>
      </c>
      <c r="D7">
        <v>275</v>
      </c>
      <c r="E7" t="b">
        <f>IFERROR(OR(IncrementalChanges2015[[#This Row],[Future No Enduring Need]:[Other Adjustment]]),FALSE)</f>
        <v>1</v>
      </c>
      <c r="F7" t="b">
        <v>1</v>
      </c>
      <c r="I7">
        <f>SUM(IncrementalChanges2015[[#This Row],[2015]:[1909]])</f>
        <v>-6</v>
      </c>
      <c r="J7" s="6">
        <v>0</v>
      </c>
      <c r="K7" s="6"/>
      <c r="L7" s="6"/>
      <c r="M7" s="6"/>
      <c r="N7" s="6"/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-6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6">
        <v>0</v>
      </c>
      <c r="CV7" s="6">
        <v>0</v>
      </c>
      <c r="CW7" s="6">
        <v>0</v>
      </c>
      <c r="CX7" s="6">
        <v>0</v>
      </c>
      <c r="CY7" s="6">
        <v>0</v>
      </c>
      <c r="CZ7" s="6">
        <v>0</v>
      </c>
      <c r="DA7" s="6">
        <v>0</v>
      </c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</row>
    <row r="8" spans="1:121" ht="30" x14ac:dyDescent="0.25">
      <c r="A8" t="s">
        <v>154</v>
      </c>
      <c r="B8" s="5" t="s">
        <v>156</v>
      </c>
      <c r="C8" t="s">
        <v>8</v>
      </c>
      <c r="D8">
        <v>275</v>
      </c>
      <c r="E8" t="b">
        <f>IFERROR(OR(IncrementalChanges2015[[#This Row],[Future No Enduring Need]:[Other Adjustment]]),FALSE)</f>
        <v>1</v>
      </c>
      <c r="F8" t="b">
        <v>1</v>
      </c>
      <c r="I8">
        <f>SUM(IncrementalChanges2015[[#This Row],[2015]:[1909]])</f>
        <v>-9</v>
      </c>
      <c r="J8" s="6">
        <v>0</v>
      </c>
      <c r="K8" s="6"/>
      <c r="L8" s="6"/>
      <c r="M8" s="6"/>
      <c r="N8" s="6"/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-9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6">
        <v>0</v>
      </c>
      <c r="CV8" s="6">
        <v>0</v>
      </c>
      <c r="CW8" s="6">
        <v>0</v>
      </c>
      <c r="CX8" s="6">
        <v>0</v>
      </c>
      <c r="CY8" s="6">
        <v>0</v>
      </c>
      <c r="CZ8" s="6">
        <v>0</v>
      </c>
      <c r="DA8" s="6">
        <v>0</v>
      </c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</row>
    <row r="9" spans="1:121" ht="45" x14ac:dyDescent="0.25">
      <c r="A9" t="s">
        <v>9</v>
      </c>
      <c r="B9" s="5" t="s">
        <v>157</v>
      </c>
      <c r="C9" t="s">
        <v>6</v>
      </c>
      <c r="D9">
        <v>275</v>
      </c>
      <c r="E9" t="b">
        <f>IFERROR(OR(IncrementalChanges2015[[#This Row],[Future No Enduring Need]:[Other Adjustment]]),FALSE)</f>
        <v>1</v>
      </c>
      <c r="F9" t="b">
        <v>1</v>
      </c>
      <c r="I9">
        <f>SUM(IncrementalChanges2015[[#This Row],[2015]:[1909]])</f>
        <v>-1</v>
      </c>
      <c r="J9" s="6">
        <v>0</v>
      </c>
      <c r="K9" s="6"/>
      <c r="L9" s="6"/>
      <c r="M9" s="6"/>
      <c r="N9" s="6"/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-1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</row>
    <row r="10" spans="1:121" ht="45" x14ac:dyDescent="0.25">
      <c r="A10" t="s">
        <v>9</v>
      </c>
      <c r="B10" s="5" t="s">
        <v>157</v>
      </c>
      <c r="C10" t="s">
        <v>7</v>
      </c>
      <c r="D10">
        <v>275</v>
      </c>
      <c r="E10" t="b">
        <f>IFERROR(OR(IncrementalChanges2015[[#This Row],[Future No Enduring Need]:[Other Adjustment]]),FALSE)</f>
        <v>1</v>
      </c>
      <c r="F10" t="b">
        <v>1</v>
      </c>
      <c r="I10" s="3">
        <f>SUM(IncrementalChanges2015[[#This Row],[2015]:[1909]])</f>
        <v>-7</v>
      </c>
      <c r="J10" s="6">
        <v>0</v>
      </c>
      <c r="K10" s="6"/>
      <c r="L10" s="6"/>
      <c r="M10" s="6"/>
      <c r="N10" s="6"/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-1</v>
      </c>
      <c r="AE10" s="6">
        <v>0</v>
      </c>
      <c r="AF10" s="6">
        <v>0</v>
      </c>
      <c r="AG10" s="6">
        <v>0</v>
      </c>
      <c r="AH10" s="6">
        <v>0</v>
      </c>
      <c r="AI10" s="6">
        <v>-2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-2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-2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</row>
    <row r="11" spans="1:121" ht="45" x14ac:dyDescent="0.25">
      <c r="A11" t="s">
        <v>9</v>
      </c>
      <c r="B11" s="5" t="s">
        <v>157</v>
      </c>
      <c r="C11" t="s">
        <v>5</v>
      </c>
      <c r="D11">
        <v>275</v>
      </c>
      <c r="E11" t="b">
        <f>IFERROR(OR(IncrementalChanges2015[[#This Row],[Future No Enduring Need]:[Other Adjustment]]),FALSE)</f>
        <v>1</v>
      </c>
      <c r="F11" t="b">
        <v>1</v>
      </c>
      <c r="I11" s="3">
        <f>SUM(IncrementalChanges2015[[#This Row],[2015]:[1909]])</f>
        <v>-1</v>
      </c>
      <c r="J11" s="6">
        <v>0</v>
      </c>
      <c r="K11" s="6"/>
      <c r="L11" s="6"/>
      <c r="M11" s="6"/>
      <c r="N11" s="6"/>
      <c r="O11" s="6">
        <v>0</v>
      </c>
      <c r="P11" s="6">
        <v>0</v>
      </c>
      <c r="Q11" s="6">
        <v>0</v>
      </c>
      <c r="R11" s="6">
        <v>0</v>
      </c>
      <c r="S11" s="6">
        <v>-1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</row>
    <row r="12" spans="1:121" ht="45" x14ac:dyDescent="0.25">
      <c r="A12" t="s">
        <v>9</v>
      </c>
      <c r="B12" s="5" t="s">
        <v>157</v>
      </c>
      <c r="C12" t="s">
        <v>8</v>
      </c>
      <c r="D12">
        <v>275</v>
      </c>
      <c r="E12" t="b">
        <f>IFERROR(OR(IncrementalChanges2015[[#This Row],[Future No Enduring Need]:[Other Adjustment]]),FALSE)</f>
        <v>1</v>
      </c>
      <c r="F12" t="b">
        <v>1</v>
      </c>
      <c r="I12" s="3">
        <f>SUM(IncrementalChanges2015[[#This Row],[2015]:[1909]])</f>
        <v>0</v>
      </c>
      <c r="J12" s="6">
        <v>0</v>
      </c>
      <c r="K12" s="6"/>
      <c r="L12" s="6"/>
      <c r="M12" s="6"/>
      <c r="N12" s="6"/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</row>
    <row r="13" spans="1:121" ht="30" x14ac:dyDescent="0.25">
      <c r="A13" t="s">
        <v>25</v>
      </c>
      <c r="B13" s="5" t="s">
        <v>158</v>
      </c>
      <c r="C13" t="s">
        <v>6</v>
      </c>
      <c r="D13">
        <v>132</v>
      </c>
      <c r="E13" t="b">
        <f>IFERROR(OR(IncrementalChanges2015[[#This Row],[Future No Enduring Need]:[Other Adjustment]]),FALSE)</f>
        <v>1</v>
      </c>
      <c r="G13" t="b">
        <v>1</v>
      </c>
      <c r="I13" s="3">
        <f>SUM(IncrementalChanges2015[[#This Row],[2015]:[1909]])</f>
        <v>-1</v>
      </c>
      <c r="J13" s="6">
        <v>0</v>
      </c>
      <c r="K13" s="6"/>
      <c r="L13" s="6"/>
      <c r="M13" s="6"/>
      <c r="N13" s="6"/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-1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</row>
    <row r="14" spans="1:121" ht="30" x14ac:dyDescent="0.25">
      <c r="A14" t="s">
        <v>25</v>
      </c>
      <c r="B14" s="5" t="s">
        <v>158</v>
      </c>
      <c r="C14" t="s">
        <v>7</v>
      </c>
      <c r="D14">
        <v>132</v>
      </c>
      <c r="E14" t="b">
        <f>IFERROR(OR(IncrementalChanges2015[[#This Row],[Future No Enduring Need]:[Other Adjustment]]),FALSE)</f>
        <v>1</v>
      </c>
      <c r="G14" t="b">
        <v>1</v>
      </c>
      <c r="I14" s="3">
        <f>SUM(IncrementalChanges2015[[#This Row],[2015]:[1909]])</f>
        <v>-1</v>
      </c>
      <c r="J14" s="6">
        <v>0</v>
      </c>
      <c r="K14" s="6"/>
      <c r="L14" s="6"/>
      <c r="M14" s="6"/>
      <c r="N14" s="6"/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-1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</row>
    <row r="15" spans="1:121" ht="30" x14ac:dyDescent="0.25">
      <c r="A15" t="s">
        <v>25</v>
      </c>
      <c r="B15" s="5" t="s">
        <v>158</v>
      </c>
      <c r="C15" t="s">
        <v>5</v>
      </c>
      <c r="D15">
        <v>132</v>
      </c>
      <c r="E15" t="b">
        <f>IFERROR(OR(IncrementalChanges2015[[#This Row],[Future No Enduring Need]:[Other Adjustment]]),FALSE)</f>
        <v>1</v>
      </c>
      <c r="G15" t="b">
        <v>1</v>
      </c>
      <c r="I15" s="3">
        <f>SUM(IncrementalChanges2015[[#This Row],[2015]:[1909]])</f>
        <v>0</v>
      </c>
      <c r="J15" s="6">
        <v>0</v>
      </c>
      <c r="K15" s="6"/>
      <c r="L15" s="6"/>
      <c r="M15" s="6"/>
      <c r="N15" s="6"/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</row>
    <row r="16" spans="1:121" ht="30" x14ac:dyDescent="0.25">
      <c r="A16" t="s">
        <v>25</v>
      </c>
      <c r="B16" s="5" t="s">
        <v>158</v>
      </c>
      <c r="C16" t="s">
        <v>8</v>
      </c>
      <c r="D16">
        <v>132</v>
      </c>
      <c r="E16" t="b">
        <f>IFERROR(OR(IncrementalChanges2015[[#This Row],[Future No Enduring Need]:[Other Adjustment]]),FALSE)</f>
        <v>1</v>
      </c>
      <c r="G16" t="b">
        <v>1</v>
      </c>
      <c r="I16" s="3">
        <f>SUM(IncrementalChanges2015[[#This Row],[2015]:[1909]])</f>
        <v>-3</v>
      </c>
      <c r="J16" s="6">
        <v>0</v>
      </c>
      <c r="K16" s="6"/>
      <c r="L16" s="6"/>
      <c r="M16" s="6"/>
      <c r="N16" s="6"/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-2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-1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</row>
    <row r="17" spans="1:121" ht="30" x14ac:dyDescent="0.25">
      <c r="A17" t="s">
        <v>26</v>
      </c>
      <c r="B17" s="5" t="s">
        <v>158</v>
      </c>
      <c r="C17" t="s">
        <v>6</v>
      </c>
      <c r="D17">
        <v>132</v>
      </c>
      <c r="E17" t="b">
        <f>IFERROR(OR(IncrementalChanges2015[[#This Row],[Future No Enduring Need]:[Other Adjustment]]),FALSE)</f>
        <v>1</v>
      </c>
      <c r="G17" t="b">
        <v>1</v>
      </c>
      <c r="I17" s="3">
        <f>SUM(IncrementalChanges2015[[#This Row],[2015]:[1909]])</f>
        <v>-1</v>
      </c>
      <c r="J17" s="6">
        <v>0</v>
      </c>
      <c r="K17" s="6"/>
      <c r="L17" s="6"/>
      <c r="M17" s="6"/>
      <c r="N17" s="6"/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-1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</row>
    <row r="18" spans="1:121" ht="30" x14ac:dyDescent="0.25">
      <c r="A18" t="s">
        <v>26</v>
      </c>
      <c r="B18" s="5" t="s">
        <v>158</v>
      </c>
      <c r="C18" t="s">
        <v>7</v>
      </c>
      <c r="D18">
        <v>132</v>
      </c>
      <c r="E18" t="b">
        <f>IFERROR(OR(IncrementalChanges2015[[#This Row],[Future No Enduring Need]:[Other Adjustment]]),FALSE)</f>
        <v>1</v>
      </c>
      <c r="G18" t="b">
        <v>1</v>
      </c>
      <c r="I18" s="3">
        <f>SUM(IncrementalChanges2015[[#This Row],[2015]:[1909]])</f>
        <v>-1</v>
      </c>
      <c r="J18" s="6">
        <v>0</v>
      </c>
      <c r="K18" s="6"/>
      <c r="L18" s="6"/>
      <c r="M18" s="6"/>
      <c r="N18" s="6"/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-1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</row>
    <row r="19" spans="1:121" ht="30" x14ac:dyDescent="0.25">
      <c r="A19" t="s">
        <v>26</v>
      </c>
      <c r="B19" s="5" t="s">
        <v>158</v>
      </c>
      <c r="C19" t="s">
        <v>5</v>
      </c>
      <c r="D19">
        <v>132</v>
      </c>
      <c r="E19" t="b">
        <f>IFERROR(OR(IncrementalChanges2015[[#This Row],[Future No Enduring Need]:[Other Adjustment]]),FALSE)</f>
        <v>1</v>
      </c>
      <c r="G19" t="b">
        <v>1</v>
      </c>
      <c r="I19" s="3">
        <f>SUM(IncrementalChanges2015[[#This Row],[2015]:[1909]])</f>
        <v>0</v>
      </c>
      <c r="J19" s="6">
        <v>0</v>
      </c>
      <c r="K19" s="6"/>
      <c r="L19" s="6"/>
      <c r="M19" s="6"/>
      <c r="N19" s="6"/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</row>
    <row r="20" spans="1:121" ht="30" x14ac:dyDescent="0.25">
      <c r="A20" t="s">
        <v>26</v>
      </c>
      <c r="B20" s="5" t="s">
        <v>158</v>
      </c>
      <c r="C20" t="s">
        <v>8</v>
      </c>
      <c r="D20">
        <v>132</v>
      </c>
      <c r="E20" t="b">
        <f>IFERROR(OR(IncrementalChanges2015[[#This Row],[Future No Enduring Need]:[Other Adjustment]]),FALSE)</f>
        <v>1</v>
      </c>
      <c r="G20" t="b">
        <v>1</v>
      </c>
      <c r="I20" s="3">
        <f>SUM(IncrementalChanges2015[[#This Row],[2015]:[1909]])</f>
        <v>-3</v>
      </c>
      <c r="J20" s="6">
        <v>0</v>
      </c>
      <c r="K20" s="6"/>
      <c r="L20" s="6"/>
      <c r="M20" s="6"/>
      <c r="N20" s="6"/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-3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</row>
    <row r="21" spans="1:121" ht="30" x14ac:dyDescent="0.25">
      <c r="A21" t="s">
        <v>172</v>
      </c>
      <c r="B21" s="5" t="s">
        <v>189</v>
      </c>
      <c r="C21" t="s">
        <v>6</v>
      </c>
      <c r="D21">
        <v>132</v>
      </c>
      <c r="E21" t="b">
        <f>IFERROR(OR(IncrementalChanges2015[[#This Row],[Future No Enduring Need]:[Other Adjustment]]),FALSE)</f>
        <v>1</v>
      </c>
      <c r="F21" t="b">
        <v>1</v>
      </c>
      <c r="I21" s="3">
        <f>SUM(IncrementalChanges2015[[#This Row],[2015]:[1909]])</f>
        <v>-1</v>
      </c>
      <c r="J21" s="6">
        <v>0</v>
      </c>
      <c r="K21" s="6"/>
      <c r="L21" s="6"/>
      <c r="M21" s="6"/>
      <c r="N21" s="6"/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-1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</row>
    <row r="22" spans="1:121" ht="30" x14ac:dyDescent="0.25">
      <c r="A22" t="s">
        <v>172</v>
      </c>
      <c r="B22" s="5" t="s">
        <v>189</v>
      </c>
      <c r="C22" t="s">
        <v>7</v>
      </c>
      <c r="D22">
        <v>132</v>
      </c>
      <c r="E22" t="b">
        <f>IFERROR(OR(IncrementalChanges2015[[#This Row],[Future No Enduring Need]:[Other Adjustment]]),FALSE)</f>
        <v>1</v>
      </c>
      <c r="F22" t="b">
        <v>1</v>
      </c>
      <c r="I22" s="3">
        <f>SUM(IncrementalChanges2015[[#This Row],[2015]:[1909]])</f>
        <v>-5</v>
      </c>
      <c r="J22" s="6">
        <v>0</v>
      </c>
      <c r="K22" s="6"/>
      <c r="L22" s="6"/>
      <c r="M22" s="6"/>
      <c r="N22" s="6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-1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-1</v>
      </c>
      <c r="BN22" s="6">
        <v>-3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</row>
    <row r="23" spans="1:121" ht="30" x14ac:dyDescent="0.25">
      <c r="A23" t="s">
        <v>172</v>
      </c>
      <c r="B23" s="5" t="s">
        <v>189</v>
      </c>
      <c r="C23" t="s">
        <v>5</v>
      </c>
      <c r="D23">
        <v>132</v>
      </c>
      <c r="E23" t="b">
        <f>IFERROR(OR(IncrementalChanges2015[[#This Row],[Future No Enduring Need]:[Other Adjustment]]),FALSE)</f>
        <v>1</v>
      </c>
      <c r="F23" t="b">
        <v>1</v>
      </c>
      <c r="I23" s="3">
        <f>SUM(IncrementalChanges2015[[#This Row],[2015]:[1909]])</f>
        <v>-3</v>
      </c>
      <c r="J23" s="6">
        <v>0</v>
      </c>
      <c r="K23" s="6"/>
      <c r="L23" s="6"/>
      <c r="M23" s="6"/>
      <c r="N23" s="6"/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-3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</row>
    <row r="24" spans="1:121" ht="30" x14ac:dyDescent="0.25">
      <c r="A24" t="s">
        <v>172</v>
      </c>
      <c r="B24" s="5" t="s">
        <v>189</v>
      </c>
      <c r="C24" t="s">
        <v>8</v>
      </c>
      <c r="D24">
        <v>132</v>
      </c>
      <c r="E24" t="b">
        <f>IFERROR(OR(IncrementalChanges2015[[#This Row],[Future No Enduring Need]:[Other Adjustment]]),FALSE)</f>
        <v>1</v>
      </c>
      <c r="F24" t="b">
        <v>1</v>
      </c>
      <c r="I24" s="3">
        <f>SUM(IncrementalChanges2015[[#This Row],[2015]:[1909]])</f>
        <v>-3</v>
      </c>
      <c r="J24" s="6">
        <v>0</v>
      </c>
      <c r="K24" s="6"/>
      <c r="L24" s="6"/>
      <c r="M24" s="6"/>
      <c r="N24" s="6"/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-1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-2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</row>
    <row r="25" spans="1:121" ht="30" x14ac:dyDescent="0.25">
      <c r="A25" t="s">
        <v>173</v>
      </c>
      <c r="B25" s="5" t="s">
        <v>190</v>
      </c>
      <c r="C25" t="s">
        <v>6</v>
      </c>
      <c r="D25">
        <v>132</v>
      </c>
      <c r="E25" s="3" t="b">
        <f>IFERROR(OR(IncrementalChanges2015[[#This Row],[Future No Enduring Need]:[Other Adjustment]]),FALSE)</f>
        <v>1</v>
      </c>
      <c r="F25" t="b">
        <v>1</v>
      </c>
      <c r="I25" s="3">
        <f>SUM(IncrementalChanges2015[[#This Row],[2015]:[1909]])</f>
        <v>-1</v>
      </c>
      <c r="J25" s="6">
        <v>0</v>
      </c>
      <c r="K25" s="6"/>
      <c r="L25" s="6"/>
      <c r="M25" s="6"/>
      <c r="N25" s="6"/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-1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</row>
    <row r="26" spans="1:121" ht="30" x14ac:dyDescent="0.25">
      <c r="A26" t="s">
        <v>173</v>
      </c>
      <c r="B26" s="5" t="s">
        <v>190</v>
      </c>
      <c r="C26" t="s">
        <v>7</v>
      </c>
      <c r="D26">
        <v>132</v>
      </c>
      <c r="E26" s="3" t="b">
        <f>IFERROR(OR(IncrementalChanges2015[[#This Row],[Future No Enduring Need]:[Other Adjustment]]),FALSE)</f>
        <v>1</v>
      </c>
      <c r="F26" t="b">
        <v>1</v>
      </c>
      <c r="I26" s="3">
        <f>SUM(IncrementalChanges2015[[#This Row],[2015]:[1909]])</f>
        <v>-5</v>
      </c>
      <c r="J26" s="6">
        <v>0</v>
      </c>
      <c r="K26" s="6"/>
      <c r="L26" s="6"/>
      <c r="M26" s="6"/>
      <c r="N26" s="6"/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-5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</row>
    <row r="27" spans="1:121" ht="30" x14ac:dyDescent="0.25">
      <c r="A27" t="s">
        <v>173</v>
      </c>
      <c r="B27" s="5" t="s">
        <v>190</v>
      </c>
      <c r="C27" t="s">
        <v>5</v>
      </c>
      <c r="D27">
        <v>132</v>
      </c>
      <c r="E27" s="3" t="b">
        <f>IFERROR(OR(IncrementalChanges2015[[#This Row],[Future No Enduring Need]:[Other Adjustment]]),FALSE)</f>
        <v>1</v>
      </c>
      <c r="F27" t="b">
        <v>1</v>
      </c>
      <c r="I27" s="3">
        <f>SUM(IncrementalChanges2015[[#This Row],[2015]:[1909]])</f>
        <v>-3</v>
      </c>
      <c r="J27" s="6">
        <v>0</v>
      </c>
      <c r="K27" s="6"/>
      <c r="L27" s="6"/>
      <c r="M27" s="6"/>
      <c r="N27" s="6"/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-3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</row>
    <row r="28" spans="1:121" ht="30" x14ac:dyDescent="0.25">
      <c r="A28" t="s">
        <v>173</v>
      </c>
      <c r="B28" s="5" t="s">
        <v>190</v>
      </c>
      <c r="C28" t="s">
        <v>8</v>
      </c>
      <c r="D28">
        <v>132</v>
      </c>
      <c r="E28" s="3" t="b">
        <f>IFERROR(OR(IncrementalChanges2015[[#This Row],[Future No Enduring Need]:[Other Adjustment]]),FALSE)</f>
        <v>1</v>
      </c>
      <c r="F28" t="b">
        <v>1</v>
      </c>
      <c r="I28" s="3">
        <f>SUM(IncrementalChanges2015[[#This Row],[2015]:[1909]])</f>
        <v>-3</v>
      </c>
      <c r="J28" s="6">
        <v>0</v>
      </c>
      <c r="K28" s="6"/>
      <c r="L28" s="6"/>
      <c r="M28" s="6"/>
      <c r="N28" s="6"/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-1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-1</v>
      </c>
      <c r="AQ28" s="6">
        <v>-1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</row>
    <row r="29" spans="1:121" ht="30" x14ac:dyDescent="0.25">
      <c r="A29" t="s">
        <v>175</v>
      </c>
      <c r="B29" s="5" t="s">
        <v>192</v>
      </c>
      <c r="C29" t="s">
        <v>6</v>
      </c>
      <c r="D29">
        <v>132</v>
      </c>
      <c r="E29" s="3" t="b">
        <f>IFERROR(OR(IncrementalChanges2015[[#This Row],[Future No Enduring Need]:[Other Adjustment]]),FALSE)</f>
        <v>1</v>
      </c>
      <c r="F29" t="b">
        <v>1</v>
      </c>
      <c r="I29" s="3">
        <f>SUM(IncrementalChanges2015[[#This Row],[2015]:[1909]])</f>
        <v>-1</v>
      </c>
      <c r="J29" s="6">
        <v>0</v>
      </c>
      <c r="K29" s="6"/>
      <c r="L29" s="6"/>
      <c r="M29" s="6"/>
      <c r="N29" s="6"/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-1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</row>
    <row r="30" spans="1:121" ht="30" x14ac:dyDescent="0.25">
      <c r="A30" t="s">
        <v>175</v>
      </c>
      <c r="B30" s="5" t="s">
        <v>192</v>
      </c>
      <c r="C30" t="s">
        <v>7</v>
      </c>
      <c r="D30">
        <v>132</v>
      </c>
      <c r="E30" s="3" t="b">
        <f>IFERROR(OR(IncrementalChanges2015[[#This Row],[Future No Enduring Need]:[Other Adjustment]]),FALSE)</f>
        <v>1</v>
      </c>
      <c r="F30" t="b">
        <v>1</v>
      </c>
      <c r="I30" s="3">
        <f>SUM(IncrementalChanges2015[[#This Row],[2015]:[1909]])</f>
        <v>-6</v>
      </c>
      <c r="J30" s="6">
        <v>0</v>
      </c>
      <c r="K30" s="6"/>
      <c r="L30" s="6"/>
      <c r="M30" s="6"/>
      <c r="N30" s="6"/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-2</v>
      </c>
      <c r="BN30" s="6">
        <v>-4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</row>
    <row r="31" spans="1:121" ht="30" x14ac:dyDescent="0.25">
      <c r="A31" t="s">
        <v>175</v>
      </c>
      <c r="B31" s="5" t="s">
        <v>192</v>
      </c>
      <c r="C31" t="s">
        <v>5</v>
      </c>
      <c r="D31">
        <v>132</v>
      </c>
      <c r="E31" s="3" t="b">
        <f>IFERROR(OR(IncrementalChanges2015[[#This Row],[Future No Enduring Need]:[Other Adjustment]]),FALSE)</f>
        <v>1</v>
      </c>
      <c r="F31" t="b">
        <v>1</v>
      </c>
      <c r="I31" s="3">
        <f>SUM(IncrementalChanges2015[[#This Row],[2015]:[1909]])</f>
        <v>-3</v>
      </c>
      <c r="J31" s="6">
        <v>0</v>
      </c>
      <c r="K31" s="6"/>
      <c r="L31" s="6"/>
      <c r="M31" s="6"/>
      <c r="N31" s="6"/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-3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</row>
    <row r="32" spans="1:121" ht="30" x14ac:dyDescent="0.25">
      <c r="A32" t="s">
        <v>175</v>
      </c>
      <c r="B32" s="5" t="s">
        <v>192</v>
      </c>
      <c r="C32" t="s">
        <v>8</v>
      </c>
      <c r="D32">
        <v>132</v>
      </c>
      <c r="E32" s="3" t="b">
        <f>IFERROR(OR(IncrementalChanges2015[[#This Row],[Future No Enduring Need]:[Other Adjustment]]),FALSE)</f>
        <v>1</v>
      </c>
      <c r="F32" t="b">
        <v>1</v>
      </c>
      <c r="I32" s="3">
        <f>SUM(IncrementalChanges2015[[#This Row],[2015]:[1909]])</f>
        <v>-3</v>
      </c>
      <c r="J32" s="6">
        <v>0</v>
      </c>
      <c r="K32" s="6"/>
      <c r="L32" s="6"/>
      <c r="M32" s="6"/>
      <c r="N32" s="6"/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-3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</row>
    <row r="33" spans="1:121" ht="30" x14ac:dyDescent="0.25">
      <c r="A33" t="s">
        <v>176</v>
      </c>
      <c r="B33" s="5" t="s">
        <v>191</v>
      </c>
      <c r="C33" t="s">
        <v>6</v>
      </c>
      <c r="D33">
        <v>132</v>
      </c>
      <c r="E33" s="3" t="b">
        <f>IFERROR(OR(IncrementalChanges2015[[#This Row],[Future No Enduring Need]:[Other Adjustment]]),FALSE)</f>
        <v>1</v>
      </c>
      <c r="F33" t="b">
        <v>1</v>
      </c>
      <c r="I33" s="3">
        <f>SUM(IncrementalChanges2015[[#This Row],[2015]:[1909]])</f>
        <v>-1</v>
      </c>
      <c r="J33" s="6">
        <v>0</v>
      </c>
      <c r="K33" s="6"/>
      <c r="L33" s="6"/>
      <c r="M33" s="6"/>
      <c r="N33" s="6"/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-1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</row>
    <row r="34" spans="1:121" ht="30" x14ac:dyDescent="0.25">
      <c r="A34" t="s">
        <v>176</v>
      </c>
      <c r="B34" s="5" t="s">
        <v>191</v>
      </c>
      <c r="C34" t="s">
        <v>7</v>
      </c>
      <c r="D34">
        <v>132</v>
      </c>
      <c r="E34" s="3" t="b">
        <f>IFERROR(OR(IncrementalChanges2015[[#This Row],[Future No Enduring Need]:[Other Adjustment]]),FALSE)</f>
        <v>1</v>
      </c>
      <c r="F34" t="b">
        <v>1</v>
      </c>
      <c r="I34" s="3">
        <f>SUM(IncrementalChanges2015[[#This Row],[2015]:[1909]])</f>
        <v>-2</v>
      </c>
      <c r="J34" s="6">
        <v>0</v>
      </c>
      <c r="K34" s="6"/>
      <c r="L34" s="6"/>
      <c r="M34" s="6"/>
      <c r="N34" s="6"/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-2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</row>
    <row r="35" spans="1:121" ht="30" x14ac:dyDescent="0.25">
      <c r="A35" t="s">
        <v>176</v>
      </c>
      <c r="B35" s="5" t="s">
        <v>191</v>
      </c>
      <c r="C35" t="s">
        <v>5</v>
      </c>
      <c r="D35">
        <v>132</v>
      </c>
      <c r="E35" s="3" t="b">
        <f>IFERROR(OR(IncrementalChanges2015[[#This Row],[Future No Enduring Need]:[Other Adjustment]]),FALSE)</f>
        <v>1</v>
      </c>
      <c r="F35" t="b">
        <v>1</v>
      </c>
      <c r="I35" s="3">
        <f>SUM(IncrementalChanges2015[[#This Row],[2015]:[1909]])</f>
        <v>0</v>
      </c>
      <c r="J35" s="6">
        <v>0</v>
      </c>
      <c r="K35" s="6"/>
      <c r="L35" s="6"/>
      <c r="M35" s="6"/>
      <c r="N35" s="6"/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</row>
    <row r="36" spans="1:121" ht="30" x14ac:dyDescent="0.25">
      <c r="A36" t="s">
        <v>176</v>
      </c>
      <c r="B36" s="5" t="s">
        <v>191</v>
      </c>
      <c r="C36" t="s">
        <v>8</v>
      </c>
      <c r="D36">
        <v>132</v>
      </c>
      <c r="E36" s="3" t="b">
        <f>IFERROR(OR(IncrementalChanges2015[[#This Row],[Future No Enduring Need]:[Other Adjustment]]),FALSE)</f>
        <v>1</v>
      </c>
      <c r="F36" t="b">
        <v>1</v>
      </c>
      <c r="I36" s="3">
        <f>SUM(IncrementalChanges2015[[#This Row],[2015]:[1909]])</f>
        <v>-6</v>
      </c>
      <c r="J36" s="6">
        <v>0</v>
      </c>
      <c r="K36" s="6"/>
      <c r="L36" s="6"/>
      <c r="M36" s="6"/>
      <c r="N36" s="6"/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-6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</row>
    <row r="37" spans="1:121" ht="30" x14ac:dyDescent="0.25">
      <c r="A37" t="s">
        <v>177</v>
      </c>
      <c r="B37" s="5" t="s">
        <v>178</v>
      </c>
      <c r="C37" t="s">
        <v>6</v>
      </c>
      <c r="D37">
        <v>132</v>
      </c>
      <c r="E37" s="3" t="b">
        <f>IFERROR(OR(IncrementalChanges2015[[#This Row],[Future No Enduring Need]:[Other Adjustment]]),FALSE)</f>
        <v>1</v>
      </c>
      <c r="F37" t="b">
        <v>1</v>
      </c>
      <c r="I37" s="3">
        <f>SUM(IncrementalChanges2015[[#This Row],[2015]:[1909]])</f>
        <v>-1</v>
      </c>
      <c r="J37" s="6">
        <v>0</v>
      </c>
      <c r="K37" s="6"/>
      <c r="L37" s="6"/>
      <c r="M37" s="6"/>
      <c r="N37" s="6"/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-1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</row>
    <row r="38" spans="1:121" ht="30" x14ac:dyDescent="0.25">
      <c r="A38" t="s">
        <v>177</v>
      </c>
      <c r="B38" s="5" t="s">
        <v>178</v>
      </c>
      <c r="C38" t="s">
        <v>7</v>
      </c>
      <c r="D38">
        <v>132</v>
      </c>
      <c r="E38" s="3" t="b">
        <f>IFERROR(OR(IncrementalChanges2015[[#This Row],[Future No Enduring Need]:[Other Adjustment]]),FALSE)</f>
        <v>1</v>
      </c>
      <c r="F38" t="b">
        <v>1</v>
      </c>
      <c r="I38" s="3">
        <f>SUM(IncrementalChanges2015[[#This Row],[2015]:[1909]])</f>
        <v>-4</v>
      </c>
      <c r="J38" s="6">
        <v>0</v>
      </c>
      <c r="K38" s="6"/>
      <c r="L38" s="6"/>
      <c r="M38" s="6"/>
      <c r="N38" s="6"/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-1</v>
      </c>
      <c r="AT38" s="6">
        <v>0</v>
      </c>
      <c r="AU38" s="6">
        <v>0</v>
      </c>
      <c r="AV38" s="6">
        <v>-2</v>
      </c>
      <c r="AW38" s="6">
        <v>0</v>
      </c>
      <c r="AX38" s="6">
        <v>0</v>
      </c>
      <c r="AY38" s="6">
        <v>0</v>
      </c>
      <c r="AZ38" s="6">
        <v>-1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</row>
    <row r="39" spans="1:121" ht="30" x14ac:dyDescent="0.25">
      <c r="A39" t="s">
        <v>177</v>
      </c>
      <c r="B39" s="5" t="s">
        <v>178</v>
      </c>
      <c r="C39" t="s">
        <v>5</v>
      </c>
      <c r="D39">
        <v>132</v>
      </c>
      <c r="E39" s="3" t="b">
        <f>IFERROR(OR(IncrementalChanges2015[[#This Row],[Future No Enduring Need]:[Other Adjustment]]),FALSE)</f>
        <v>1</v>
      </c>
      <c r="F39" t="b">
        <v>1</v>
      </c>
      <c r="I39" s="3">
        <f>SUM(IncrementalChanges2015[[#This Row],[2015]:[1909]])</f>
        <v>0</v>
      </c>
      <c r="J39" s="6">
        <v>0</v>
      </c>
      <c r="K39" s="6"/>
      <c r="L39" s="6"/>
      <c r="M39" s="6"/>
      <c r="N39" s="6"/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</row>
    <row r="40" spans="1:121" ht="30" x14ac:dyDescent="0.25">
      <c r="A40" t="s">
        <v>177</v>
      </c>
      <c r="B40" s="5" t="s">
        <v>178</v>
      </c>
      <c r="C40" t="s">
        <v>8</v>
      </c>
      <c r="D40">
        <v>132</v>
      </c>
      <c r="E40" s="3" t="b">
        <f>IFERROR(OR(IncrementalChanges2015[[#This Row],[Future No Enduring Need]:[Other Adjustment]]),FALSE)</f>
        <v>1</v>
      </c>
      <c r="F40" t="b">
        <v>1</v>
      </c>
      <c r="I40" s="3">
        <f>SUM(IncrementalChanges2015[[#This Row],[2015]:[1909]])</f>
        <v>-3</v>
      </c>
      <c r="J40" s="6">
        <v>0</v>
      </c>
      <c r="K40" s="6"/>
      <c r="L40" s="6"/>
      <c r="M40" s="6"/>
      <c r="N40" s="6"/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-1</v>
      </c>
      <c r="AD40" s="6">
        <v>0</v>
      </c>
      <c r="AE40" s="6">
        <v>-1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-1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</row>
    <row r="41" spans="1:121" ht="45" x14ac:dyDescent="0.25">
      <c r="A41" t="s">
        <v>179</v>
      </c>
      <c r="B41" s="5" t="s">
        <v>180</v>
      </c>
      <c r="C41" t="s">
        <v>6</v>
      </c>
      <c r="D41">
        <v>132</v>
      </c>
      <c r="E41" s="3" t="b">
        <f>IFERROR(OR(IncrementalChanges2015[[#This Row],[Future No Enduring Need]:[Other Adjustment]]),FALSE)</f>
        <v>1</v>
      </c>
      <c r="F41" t="b">
        <v>1</v>
      </c>
      <c r="I41" s="3">
        <f>SUM(IncrementalChanges2015[[#This Row],[2015]:[1909]])</f>
        <v>-1</v>
      </c>
      <c r="J41" s="6">
        <v>0</v>
      </c>
      <c r="K41" s="6"/>
      <c r="L41" s="6"/>
      <c r="M41" s="6"/>
      <c r="N41" s="6"/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-1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</row>
    <row r="42" spans="1:121" ht="45" x14ac:dyDescent="0.25">
      <c r="A42" t="s">
        <v>179</v>
      </c>
      <c r="B42" s="5" t="s">
        <v>180</v>
      </c>
      <c r="C42" t="s">
        <v>7</v>
      </c>
      <c r="D42">
        <v>132</v>
      </c>
      <c r="E42" s="3" t="b">
        <f>IFERROR(OR(IncrementalChanges2015[[#This Row],[Future No Enduring Need]:[Other Adjustment]]),FALSE)</f>
        <v>1</v>
      </c>
      <c r="F42" t="b">
        <v>1</v>
      </c>
      <c r="I42" s="3">
        <f>SUM(IncrementalChanges2015[[#This Row],[2015]:[1909]])</f>
        <v>-3</v>
      </c>
      <c r="J42" s="6">
        <v>0</v>
      </c>
      <c r="K42" s="6"/>
      <c r="L42" s="6"/>
      <c r="M42" s="6"/>
      <c r="N42" s="6"/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-2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-1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</row>
    <row r="43" spans="1:121" ht="45" x14ac:dyDescent="0.25">
      <c r="A43" t="s">
        <v>179</v>
      </c>
      <c r="B43" s="5" t="s">
        <v>180</v>
      </c>
      <c r="C43" t="s">
        <v>5</v>
      </c>
      <c r="D43">
        <v>132</v>
      </c>
      <c r="E43" s="3" t="b">
        <f>IFERROR(OR(IncrementalChanges2015[[#This Row],[Future No Enduring Need]:[Other Adjustment]]),FALSE)</f>
        <v>1</v>
      </c>
      <c r="F43" t="b">
        <v>1</v>
      </c>
      <c r="I43" s="3">
        <f>SUM(IncrementalChanges2015[[#This Row],[2015]:[1909]])</f>
        <v>-1</v>
      </c>
      <c r="J43" s="6">
        <v>0</v>
      </c>
      <c r="K43" s="6"/>
      <c r="L43" s="6"/>
      <c r="M43" s="6"/>
      <c r="N43" s="6"/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-1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</row>
    <row r="44" spans="1:121" ht="45" x14ac:dyDescent="0.25">
      <c r="A44" t="s">
        <v>179</v>
      </c>
      <c r="B44" s="5" t="s">
        <v>180</v>
      </c>
      <c r="C44" t="s">
        <v>8</v>
      </c>
      <c r="D44">
        <v>132</v>
      </c>
      <c r="E44" s="3" t="b">
        <f>IFERROR(OR(IncrementalChanges2015[[#This Row],[Future No Enduring Need]:[Other Adjustment]]),FALSE)</f>
        <v>1</v>
      </c>
      <c r="F44" t="b">
        <v>1</v>
      </c>
      <c r="I44" s="3">
        <f>SUM(IncrementalChanges2015[[#This Row],[2015]:[1909]])</f>
        <v>0</v>
      </c>
      <c r="J44" s="6">
        <v>0</v>
      </c>
      <c r="K44" s="6"/>
      <c r="L44" s="6"/>
      <c r="M44" s="6"/>
      <c r="N44" s="6"/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</row>
    <row r="45" spans="1:121" ht="30" x14ac:dyDescent="0.25">
      <c r="A45" t="s">
        <v>10</v>
      </c>
      <c r="B45" s="5" t="s">
        <v>155</v>
      </c>
      <c r="C45" t="s">
        <v>6</v>
      </c>
      <c r="D45">
        <v>132</v>
      </c>
      <c r="E45" s="3" t="b">
        <f>IFERROR(OR(IncrementalChanges2015[[#This Row],[Future No Enduring Need]:[Other Adjustment]]),FALSE)</f>
        <v>1</v>
      </c>
      <c r="F45" t="b">
        <v>1</v>
      </c>
      <c r="I45" s="3">
        <f>SUM(IncrementalChanges2015[[#This Row],[2015]:[1909]])</f>
        <v>-4</v>
      </c>
      <c r="J45" s="6">
        <v>0</v>
      </c>
      <c r="K45" s="6"/>
      <c r="L45" s="6"/>
      <c r="M45" s="6"/>
      <c r="N45" s="6"/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-4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</row>
    <row r="46" spans="1:121" ht="30" x14ac:dyDescent="0.25">
      <c r="A46" t="s">
        <v>10</v>
      </c>
      <c r="B46" s="5" t="s">
        <v>155</v>
      </c>
      <c r="C46" t="s">
        <v>7</v>
      </c>
      <c r="D46">
        <v>132</v>
      </c>
      <c r="E46" s="3" t="b">
        <f>IFERROR(OR(IncrementalChanges2015[[#This Row],[Future No Enduring Need]:[Other Adjustment]]),FALSE)</f>
        <v>1</v>
      </c>
      <c r="F46" t="b">
        <v>1</v>
      </c>
      <c r="I46" s="3">
        <f>SUM(IncrementalChanges2015[[#This Row],[2015]:[1909]])</f>
        <v>-20</v>
      </c>
      <c r="J46" s="6">
        <v>0</v>
      </c>
      <c r="K46" s="6"/>
      <c r="L46" s="6"/>
      <c r="M46" s="6"/>
      <c r="N46" s="6"/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-10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-10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</row>
    <row r="47" spans="1:121" ht="30" x14ac:dyDescent="0.25">
      <c r="A47" t="s">
        <v>10</v>
      </c>
      <c r="B47" s="5" t="s">
        <v>155</v>
      </c>
      <c r="C47" t="s">
        <v>5</v>
      </c>
      <c r="D47">
        <v>132</v>
      </c>
      <c r="E47" s="3" t="b">
        <f>IFERROR(OR(IncrementalChanges2015[[#This Row],[Future No Enduring Need]:[Other Adjustment]]),FALSE)</f>
        <v>1</v>
      </c>
      <c r="F47" t="b">
        <v>1</v>
      </c>
      <c r="I47" s="3">
        <f>SUM(IncrementalChanges2015[[#This Row],[2015]:[1909]])</f>
        <v>-12</v>
      </c>
      <c r="J47" s="6">
        <v>0</v>
      </c>
      <c r="K47" s="6"/>
      <c r="L47" s="6"/>
      <c r="M47" s="6"/>
      <c r="N47" s="6"/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-12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</row>
    <row r="48" spans="1:121" ht="30" x14ac:dyDescent="0.25">
      <c r="A48" t="s">
        <v>10</v>
      </c>
      <c r="B48" s="5" t="s">
        <v>155</v>
      </c>
      <c r="C48" t="s">
        <v>8</v>
      </c>
      <c r="D48">
        <v>132</v>
      </c>
      <c r="E48" s="3" t="b">
        <f>IFERROR(OR(IncrementalChanges2015[[#This Row],[Future No Enduring Need]:[Other Adjustment]]),FALSE)</f>
        <v>1</v>
      </c>
      <c r="F48" t="b">
        <v>1</v>
      </c>
      <c r="I48" s="3">
        <f>SUM(IncrementalChanges2015[[#This Row],[2015]:[1909]])</f>
        <v>-12</v>
      </c>
      <c r="J48" s="6">
        <v>0</v>
      </c>
      <c r="K48" s="6"/>
      <c r="L48" s="6"/>
      <c r="M48" s="6"/>
      <c r="N48" s="6"/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-4</v>
      </c>
      <c r="AE48" s="6">
        <v>-1</v>
      </c>
      <c r="AF48" s="6">
        <v>-2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-2</v>
      </c>
      <c r="AU48" s="6">
        <v>0</v>
      </c>
      <c r="AV48" s="6">
        <v>-2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-1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</row>
    <row r="49" spans="1:121" ht="30" x14ac:dyDescent="0.25">
      <c r="A49" t="s">
        <v>169</v>
      </c>
      <c r="B49" s="5" t="s">
        <v>193</v>
      </c>
      <c r="C49" t="s">
        <v>8</v>
      </c>
      <c r="D49">
        <v>66</v>
      </c>
      <c r="E49" s="3" t="b">
        <f>IFERROR(OR(IncrementalChanges2015[[#This Row],[Future No Enduring Need]:[Other Adjustment]]),FALSE)</f>
        <v>1</v>
      </c>
      <c r="G49" t="b">
        <v>1</v>
      </c>
      <c r="I49" s="3">
        <f>SUM(IncrementalChanges2015[[#This Row],[2015]:[1909]])</f>
        <v>54</v>
      </c>
      <c r="J49" s="6">
        <v>0</v>
      </c>
      <c r="K49" s="6"/>
      <c r="L49" s="6"/>
      <c r="M49" s="6"/>
      <c r="N49" s="6"/>
      <c r="O49" s="6">
        <v>0</v>
      </c>
      <c r="P49" s="6">
        <v>0</v>
      </c>
      <c r="Q49" s="6">
        <v>12</v>
      </c>
      <c r="R49" s="6">
        <v>42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</row>
    <row r="50" spans="1:121" ht="30" x14ac:dyDescent="0.25">
      <c r="A50" t="s">
        <v>169</v>
      </c>
      <c r="B50" s="5" t="s">
        <v>193</v>
      </c>
      <c r="C50" t="s">
        <v>8</v>
      </c>
      <c r="D50">
        <v>132</v>
      </c>
      <c r="E50" s="3" t="b">
        <f>IFERROR(OR(IncrementalChanges2015[[#This Row],[Future No Enduring Need]:[Other Adjustment]]),FALSE)</f>
        <v>1</v>
      </c>
      <c r="G50" t="b">
        <v>1</v>
      </c>
      <c r="I50" s="3">
        <f>SUM(IncrementalChanges2015[[#This Row],[2015]:[1909]])</f>
        <v>498</v>
      </c>
      <c r="J50" s="6"/>
      <c r="K50" s="6"/>
      <c r="L50" s="6"/>
      <c r="M50" s="6"/>
      <c r="N50" s="6"/>
      <c r="O50" s="6">
        <v>48</v>
      </c>
      <c r="P50" s="6">
        <v>228</v>
      </c>
      <c r="Q50" s="6">
        <v>168</v>
      </c>
      <c r="R50" s="6">
        <v>54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</row>
    <row r="51" spans="1:121" ht="30" x14ac:dyDescent="0.25">
      <c r="A51" t="s">
        <v>169</v>
      </c>
      <c r="B51" s="5" t="s">
        <v>193</v>
      </c>
      <c r="C51" t="s">
        <v>8</v>
      </c>
      <c r="D51">
        <v>275</v>
      </c>
      <c r="E51" s="3" t="b">
        <f>IFERROR(OR(IncrementalChanges2015[[#This Row],[Future No Enduring Need]:[Other Adjustment]]),FALSE)</f>
        <v>1</v>
      </c>
      <c r="G51" t="b">
        <v>1</v>
      </c>
      <c r="I51" s="3">
        <f>SUM(IncrementalChanges2015[[#This Row],[2015]:[1909]])</f>
        <v>120</v>
      </c>
      <c r="J51" s="6"/>
      <c r="K51" s="6"/>
      <c r="L51" s="6"/>
      <c r="M51" s="6"/>
      <c r="N51" s="6"/>
      <c r="O51" s="6">
        <v>24</v>
      </c>
      <c r="P51" s="6">
        <v>78</v>
      </c>
      <c r="Q51" s="6">
        <v>6</v>
      </c>
      <c r="R51" s="6">
        <v>12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</row>
    <row r="52" spans="1:121" ht="30" x14ac:dyDescent="0.25">
      <c r="A52" t="s">
        <v>170</v>
      </c>
      <c r="B52" s="5" t="s">
        <v>194</v>
      </c>
      <c r="C52" t="s">
        <v>8</v>
      </c>
      <c r="D52">
        <v>275</v>
      </c>
      <c r="E52" s="3" t="b">
        <f>IFERROR(OR(IncrementalChanges2015[[#This Row],[Future No Enduring Need]:[Other Adjustment]]),FALSE)</f>
        <v>1</v>
      </c>
      <c r="G52" t="b">
        <v>1</v>
      </c>
      <c r="I52" s="3">
        <f>SUM(IncrementalChanges2015[[#This Row],[2015]:[1909]])</f>
        <v>48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>
        <v>12</v>
      </c>
      <c r="BA52" s="6">
        <v>0</v>
      </c>
      <c r="BB52" s="6">
        <v>0</v>
      </c>
      <c r="BC52" s="6">
        <v>36</v>
      </c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</row>
    <row r="53" spans="1:121" ht="30" x14ac:dyDescent="0.25">
      <c r="A53" t="s">
        <v>170</v>
      </c>
      <c r="B53" s="5" t="s">
        <v>194</v>
      </c>
      <c r="C53" t="s">
        <v>8</v>
      </c>
      <c r="D53">
        <v>132</v>
      </c>
      <c r="E53" s="3" t="b">
        <f>IFERROR(OR(IncrementalChanges2015[[#This Row],[Future No Enduring Need]:[Other Adjustment]]),FALSE)</f>
        <v>1</v>
      </c>
      <c r="G53" t="b">
        <v>1</v>
      </c>
      <c r="I53" s="3">
        <f>SUM(IncrementalChanges2015[[#This Row],[2015]:[1909]])</f>
        <v>84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>
        <v>42</v>
      </c>
      <c r="AU53" s="6">
        <v>0</v>
      </c>
      <c r="AV53" s="6">
        <v>0</v>
      </c>
      <c r="AW53" s="6">
        <v>0</v>
      </c>
      <c r="AX53" s="6">
        <v>6</v>
      </c>
      <c r="AY53" s="6">
        <v>36</v>
      </c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117"/>
  <sheetViews>
    <sheetView zoomScale="90" zoomScaleNormal="90" workbookViewId="0"/>
  </sheetViews>
  <sheetFormatPr defaultRowHeight="15" outlineLevelRow="1" x14ac:dyDescent="0.25"/>
  <cols>
    <col min="3" max="3" width="36.5703125" bestFit="1" customWidth="1"/>
    <col min="4" max="4" width="7.140625" bestFit="1" customWidth="1"/>
    <col min="5" max="5" width="6" bestFit="1" customWidth="1"/>
    <col min="6" max="6" width="6.85546875" customWidth="1"/>
    <col min="7" max="7" width="8.28515625" customWidth="1"/>
    <col min="8" max="8" width="8.140625" bestFit="1" customWidth="1"/>
    <col min="9" max="13" width="8.140625" customWidth="1"/>
    <col min="14" max="14" width="7.28515625" bestFit="1" customWidth="1"/>
    <col min="15" max="28" width="5.140625" bestFit="1" customWidth="1"/>
    <col min="29" max="29" width="7.28515625" bestFit="1" customWidth="1"/>
    <col min="30" max="33" width="5.140625" bestFit="1" customWidth="1"/>
    <col min="34" max="34" width="7.28515625" bestFit="1" customWidth="1"/>
    <col min="35" max="116" width="5.140625" bestFit="1" customWidth="1"/>
  </cols>
  <sheetData>
    <row r="2" spans="1:116" s="4" customFormat="1" ht="20.25" thickBot="1" x14ac:dyDescent="0.35">
      <c r="A2" s="4" t="s">
        <v>196</v>
      </c>
    </row>
    <row r="3" spans="1:116" s="11" customFormat="1" ht="15.75" thickTop="1" x14ac:dyDescent="0.25">
      <c r="C3" s="11" t="s">
        <v>0</v>
      </c>
      <c r="D3" s="11" t="s">
        <v>2</v>
      </c>
      <c r="E3" s="11" t="s">
        <v>3</v>
      </c>
      <c r="F3" s="11" t="s">
        <v>4</v>
      </c>
      <c r="H3" s="11">
        <v>2015</v>
      </c>
      <c r="I3" s="11">
        <f>H3-1</f>
        <v>2014</v>
      </c>
      <c r="J3" s="11">
        <f t="shared" ref="J3:M3" si="0">I3-1</f>
        <v>2013</v>
      </c>
      <c r="K3" s="11">
        <f t="shared" si="0"/>
        <v>2012</v>
      </c>
      <c r="L3" s="11">
        <f t="shared" si="0"/>
        <v>2011</v>
      </c>
      <c r="M3" s="11">
        <f t="shared" si="0"/>
        <v>2010</v>
      </c>
      <c r="N3" s="11">
        <f>M3-1</f>
        <v>2009</v>
      </c>
      <c r="O3" s="11">
        <f t="shared" ref="O3:BZ3" si="1">N3-1</f>
        <v>2008</v>
      </c>
      <c r="P3" s="11">
        <f t="shared" si="1"/>
        <v>2007</v>
      </c>
      <c r="Q3" s="11">
        <f t="shared" si="1"/>
        <v>2006</v>
      </c>
      <c r="R3" s="11">
        <f t="shared" si="1"/>
        <v>2005</v>
      </c>
      <c r="S3" s="11">
        <f t="shared" si="1"/>
        <v>2004</v>
      </c>
      <c r="T3" s="11">
        <f t="shared" si="1"/>
        <v>2003</v>
      </c>
      <c r="U3" s="11">
        <f t="shared" si="1"/>
        <v>2002</v>
      </c>
      <c r="V3" s="11">
        <f t="shared" si="1"/>
        <v>2001</v>
      </c>
      <c r="W3" s="11">
        <f t="shared" si="1"/>
        <v>2000</v>
      </c>
      <c r="X3" s="11">
        <f t="shared" si="1"/>
        <v>1999</v>
      </c>
      <c r="Y3" s="11">
        <f t="shared" si="1"/>
        <v>1998</v>
      </c>
      <c r="Z3" s="11">
        <f t="shared" si="1"/>
        <v>1997</v>
      </c>
      <c r="AA3" s="11">
        <f t="shared" si="1"/>
        <v>1996</v>
      </c>
      <c r="AB3" s="11">
        <f t="shared" si="1"/>
        <v>1995</v>
      </c>
      <c r="AC3" s="11">
        <f t="shared" si="1"/>
        <v>1994</v>
      </c>
      <c r="AD3" s="11">
        <f t="shared" si="1"/>
        <v>1993</v>
      </c>
      <c r="AE3" s="11">
        <f t="shared" si="1"/>
        <v>1992</v>
      </c>
      <c r="AF3" s="11">
        <f t="shared" si="1"/>
        <v>1991</v>
      </c>
      <c r="AG3" s="11">
        <f t="shared" si="1"/>
        <v>1990</v>
      </c>
      <c r="AH3" s="11">
        <f t="shared" si="1"/>
        <v>1989</v>
      </c>
      <c r="AI3" s="11">
        <f t="shared" si="1"/>
        <v>1988</v>
      </c>
      <c r="AJ3" s="11">
        <f t="shared" si="1"/>
        <v>1987</v>
      </c>
      <c r="AK3" s="11">
        <f t="shared" si="1"/>
        <v>1986</v>
      </c>
      <c r="AL3" s="11">
        <f t="shared" si="1"/>
        <v>1985</v>
      </c>
      <c r="AM3" s="11">
        <f t="shared" si="1"/>
        <v>1984</v>
      </c>
      <c r="AN3" s="11">
        <f t="shared" si="1"/>
        <v>1983</v>
      </c>
      <c r="AO3" s="11">
        <f t="shared" si="1"/>
        <v>1982</v>
      </c>
      <c r="AP3" s="11">
        <f t="shared" si="1"/>
        <v>1981</v>
      </c>
      <c r="AQ3" s="11">
        <f t="shared" si="1"/>
        <v>1980</v>
      </c>
      <c r="AR3" s="11">
        <f t="shared" si="1"/>
        <v>1979</v>
      </c>
      <c r="AS3" s="11">
        <f t="shared" si="1"/>
        <v>1978</v>
      </c>
      <c r="AT3" s="11">
        <f t="shared" si="1"/>
        <v>1977</v>
      </c>
      <c r="AU3" s="11">
        <f t="shared" si="1"/>
        <v>1976</v>
      </c>
      <c r="AV3" s="11">
        <f t="shared" si="1"/>
        <v>1975</v>
      </c>
      <c r="AW3" s="11">
        <f t="shared" si="1"/>
        <v>1974</v>
      </c>
      <c r="AX3" s="11">
        <f t="shared" si="1"/>
        <v>1973</v>
      </c>
      <c r="AY3" s="11">
        <f t="shared" si="1"/>
        <v>1972</v>
      </c>
      <c r="AZ3" s="11">
        <f t="shared" si="1"/>
        <v>1971</v>
      </c>
      <c r="BA3" s="11">
        <f t="shared" si="1"/>
        <v>1970</v>
      </c>
      <c r="BB3" s="11">
        <f t="shared" si="1"/>
        <v>1969</v>
      </c>
      <c r="BC3" s="11">
        <f t="shared" si="1"/>
        <v>1968</v>
      </c>
      <c r="BD3" s="11">
        <f t="shared" si="1"/>
        <v>1967</v>
      </c>
      <c r="BE3" s="11">
        <f t="shared" si="1"/>
        <v>1966</v>
      </c>
      <c r="BF3" s="11">
        <f t="shared" si="1"/>
        <v>1965</v>
      </c>
      <c r="BG3" s="11">
        <f t="shared" si="1"/>
        <v>1964</v>
      </c>
      <c r="BH3" s="11">
        <f t="shared" si="1"/>
        <v>1963</v>
      </c>
      <c r="BI3" s="11">
        <f t="shared" si="1"/>
        <v>1962</v>
      </c>
      <c r="BJ3" s="11">
        <f t="shared" si="1"/>
        <v>1961</v>
      </c>
      <c r="BK3" s="11">
        <f t="shared" si="1"/>
        <v>1960</v>
      </c>
      <c r="BL3" s="11">
        <f t="shared" si="1"/>
        <v>1959</v>
      </c>
      <c r="BM3" s="11">
        <f t="shared" si="1"/>
        <v>1958</v>
      </c>
      <c r="BN3" s="11">
        <f t="shared" si="1"/>
        <v>1957</v>
      </c>
      <c r="BO3" s="11">
        <f t="shared" si="1"/>
        <v>1956</v>
      </c>
      <c r="BP3" s="11">
        <f t="shared" si="1"/>
        <v>1955</v>
      </c>
      <c r="BQ3" s="11">
        <f t="shared" si="1"/>
        <v>1954</v>
      </c>
      <c r="BR3" s="11">
        <f t="shared" si="1"/>
        <v>1953</v>
      </c>
      <c r="BS3" s="11">
        <f t="shared" si="1"/>
        <v>1952</v>
      </c>
      <c r="BT3" s="11">
        <f t="shared" si="1"/>
        <v>1951</v>
      </c>
      <c r="BU3" s="11">
        <f t="shared" si="1"/>
        <v>1950</v>
      </c>
      <c r="BV3" s="11">
        <f t="shared" si="1"/>
        <v>1949</v>
      </c>
      <c r="BW3" s="11">
        <f t="shared" si="1"/>
        <v>1948</v>
      </c>
      <c r="BX3" s="11">
        <f t="shared" si="1"/>
        <v>1947</v>
      </c>
      <c r="BY3" s="11">
        <f t="shared" si="1"/>
        <v>1946</v>
      </c>
      <c r="BZ3" s="11">
        <f t="shared" si="1"/>
        <v>1945</v>
      </c>
      <c r="CA3" s="11">
        <f t="shared" ref="CA3:DL3" si="2">BZ3-1</f>
        <v>1944</v>
      </c>
      <c r="CB3" s="11">
        <f t="shared" si="2"/>
        <v>1943</v>
      </c>
      <c r="CC3" s="11">
        <f t="shared" si="2"/>
        <v>1942</v>
      </c>
      <c r="CD3" s="11">
        <f t="shared" si="2"/>
        <v>1941</v>
      </c>
      <c r="CE3" s="11">
        <f t="shared" si="2"/>
        <v>1940</v>
      </c>
      <c r="CF3" s="11">
        <f t="shared" si="2"/>
        <v>1939</v>
      </c>
      <c r="CG3" s="11">
        <f t="shared" si="2"/>
        <v>1938</v>
      </c>
      <c r="CH3" s="11">
        <f t="shared" si="2"/>
        <v>1937</v>
      </c>
      <c r="CI3" s="11">
        <f t="shared" si="2"/>
        <v>1936</v>
      </c>
      <c r="CJ3" s="11">
        <f t="shared" si="2"/>
        <v>1935</v>
      </c>
      <c r="CK3" s="11">
        <f t="shared" si="2"/>
        <v>1934</v>
      </c>
      <c r="CL3" s="11">
        <f t="shared" si="2"/>
        <v>1933</v>
      </c>
      <c r="CM3" s="11">
        <f t="shared" si="2"/>
        <v>1932</v>
      </c>
      <c r="CN3" s="11">
        <f t="shared" si="2"/>
        <v>1931</v>
      </c>
      <c r="CO3" s="11">
        <f t="shared" si="2"/>
        <v>1930</v>
      </c>
      <c r="CP3" s="11">
        <f t="shared" si="2"/>
        <v>1929</v>
      </c>
      <c r="CQ3" s="11">
        <f t="shared" si="2"/>
        <v>1928</v>
      </c>
      <c r="CR3" s="11">
        <f t="shared" si="2"/>
        <v>1927</v>
      </c>
      <c r="CS3" s="11">
        <f t="shared" si="2"/>
        <v>1926</v>
      </c>
      <c r="CT3" s="11">
        <f t="shared" si="2"/>
        <v>1925</v>
      </c>
      <c r="CU3" s="11">
        <f t="shared" si="2"/>
        <v>1924</v>
      </c>
      <c r="CV3" s="11">
        <f t="shared" si="2"/>
        <v>1923</v>
      </c>
      <c r="CW3" s="11">
        <f t="shared" si="2"/>
        <v>1922</v>
      </c>
      <c r="CX3" s="11">
        <f t="shared" si="2"/>
        <v>1921</v>
      </c>
      <c r="CY3" s="11">
        <f t="shared" si="2"/>
        <v>1920</v>
      </c>
      <c r="CZ3" s="11">
        <f t="shared" si="2"/>
        <v>1919</v>
      </c>
      <c r="DA3" s="11">
        <f t="shared" si="2"/>
        <v>1918</v>
      </c>
      <c r="DB3" s="11">
        <f t="shared" si="2"/>
        <v>1917</v>
      </c>
      <c r="DC3" s="11">
        <f t="shared" si="2"/>
        <v>1916</v>
      </c>
      <c r="DD3" s="11">
        <f t="shared" si="2"/>
        <v>1915</v>
      </c>
      <c r="DE3" s="11">
        <f t="shared" si="2"/>
        <v>1914</v>
      </c>
      <c r="DF3" s="11">
        <f t="shared" si="2"/>
        <v>1913</v>
      </c>
      <c r="DG3" s="11">
        <f t="shared" si="2"/>
        <v>1912</v>
      </c>
      <c r="DH3" s="11">
        <f t="shared" si="2"/>
        <v>1911</v>
      </c>
      <c r="DI3" s="11">
        <f t="shared" si="2"/>
        <v>1910</v>
      </c>
      <c r="DJ3" s="11">
        <f t="shared" si="2"/>
        <v>1909</v>
      </c>
      <c r="DK3" s="11">
        <f t="shared" si="2"/>
        <v>1908</v>
      </c>
      <c r="DL3" s="11">
        <f t="shared" si="2"/>
        <v>1907</v>
      </c>
    </row>
    <row r="4" spans="1:116" x14ac:dyDescent="0.25">
      <c r="C4" t="s">
        <v>27</v>
      </c>
      <c r="D4">
        <v>0</v>
      </c>
      <c r="E4">
        <v>33</v>
      </c>
      <c r="F4" t="s">
        <v>6</v>
      </c>
      <c r="G4" s="1"/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0</v>
      </c>
      <c r="AM4">
        <v>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</row>
    <row r="5" spans="1:116" x14ac:dyDescent="0.25">
      <c r="C5" t="s">
        <v>28</v>
      </c>
      <c r="D5">
        <v>34</v>
      </c>
      <c r="E5">
        <v>66</v>
      </c>
      <c r="F5" t="s">
        <v>6</v>
      </c>
      <c r="G5" s="1"/>
      <c r="H5">
        <v>0</v>
      </c>
      <c r="I5">
        <v>0</v>
      </c>
      <c r="J5">
        <v>2</v>
      </c>
      <c r="K5">
        <v>7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</v>
      </c>
      <c r="Y5">
        <v>2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</row>
    <row r="6" spans="1:116" x14ac:dyDescent="0.25">
      <c r="C6" t="s">
        <v>29</v>
      </c>
      <c r="D6">
        <v>67</v>
      </c>
      <c r="E6">
        <v>132</v>
      </c>
      <c r="F6" t="s">
        <v>6</v>
      </c>
      <c r="G6" s="1"/>
      <c r="H6">
        <v>8</v>
      </c>
      <c r="I6">
        <v>40</v>
      </c>
      <c r="J6">
        <v>32</v>
      </c>
      <c r="K6">
        <v>29</v>
      </c>
      <c r="L6">
        <v>27</v>
      </c>
      <c r="M6">
        <v>48</v>
      </c>
      <c r="N6">
        <v>58</v>
      </c>
      <c r="O6">
        <v>26</v>
      </c>
      <c r="P6">
        <v>22</v>
      </c>
      <c r="Q6">
        <v>17</v>
      </c>
      <c r="R6">
        <v>15</v>
      </c>
      <c r="S6">
        <v>2</v>
      </c>
      <c r="T6">
        <v>4</v>
      </c>
      <c r="U6">
        <v>4</v>
      </c>
      <c r="V6">
        <v>7</v>
      </c>
      <c r="W6">
        <v>3</v>
      </c>
      <c r="X6">
        <v>8</v>
      </c>
      <c r="Y6">
        <v>13</v>
      </c>
      <c r="Z6">
        <v>4</v>
      </c>
      <c r="AA6">
        <v>1</v>
      </c>
      <c r="AB6">
        <v>7</v>
      </c>
      <c r="AC6">
        <v>3</v>
      </c>
      <c r="AD6">
        <v>1</v>
      </c>
      <c r="AE6">
        <v>3</v>
      </c>
      <c r="AF6">
        <v>2</v>
      </c>
      <c r="AG6">
        <v>2</v>
      </c>
      <c r="AH6">
        <v>6</v>
      </c>
      <c r="AI6">
        <v>16</v>
      </c>
      <c r="AJ6">
        <v>20</v>
      </c>
      <c r="AK6">
        <v>13</v>
      </c>
      <c r="AL6">
        <v>11</v>
      </c>
      <c r="AM6">
        <v>12</v>
      </c>
      <c r="AN6">
        <v>8</v>
      </c>
      <c r="AO6">
        <v>5</v>
      </c>
      <c r="AP6">
        <v>6</v>
      </c>
      <c r="AQ6">
        <v>2</v>
      </c>
      <c r="AR6">
        <v>7</v>
      </c>
      <c r="AS6">
        <v>4</v>
      </c>
      <c r="AT6">
        <v>2</v>
      </c>
      <c r="AU6">
        <v>2</v>
      </c>
      <c r="AV6">
        <v>7</v>
      </c>
      <c r="AW6">
        <v>2</v>
      </c>
      <c r="AX6">
        <v>0</v>
      </c>
      <c r="AY6">
        <v>0</v>
      </c>
      <c r="AZ6">
        <v>0</v>
      </c>
      <c r="BA6">
        <v>3</v>
      </c>
      <c r="BB6">
        <v>0</v>
      </c>
      <c r="BC6">
        <v>3</v>
      </c>
      <c r="BD6">
        <v>0</v>
      </c>
      <c r="BE6">
        <v>0</v>
      </c>
      <c r="BF6">
        <v>0</v>
      </c>
      <c r="BG6">
        <v>0</v>
      </c>
      <c r="BH6">
        <v>12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</row>
    <row r="7" spans="1:116" x14ac:dyDescent="0.25">
      <c r="C7" t="s">
        <v>30</v>
      </c>
      <c r="D7">
        <v>133</v>
      </c>
      <c r="E7">
        <v>275</v>
      </c>
      <c r="F7" t="s">
        <v>6</v>
      </c>
      <c r="G7" s="1"/>
      <c r="H7">
        <v>16</v>
      </c>
      <c r="I7">
        <v>21</v>
      </c>
      <c r="J7">
        <v>31</v>
      </c>
      <c r="K7">
        <v>30</v>
      </c>
      <c r="L7">
        <v>6</v>
      </c>
      <c r="M7">
        <v>15</v>
      </c>
      <c r="N7">
        <v>33</v>
      </c>
      <c r="O7">
        <v>42</v>
      </c>
      <c r="P7">
        <v>31</v>
      </c>
      <c r="Q7">
        <v>27</v>
      </c>
      <c r="R7">
        <v>15</v>
      </c>
      <c r="S7">
        <v>5</v>
      </c>
      <c r="T7">
        <v>10</v>
      </c>
      <c r="U7">
        <v>12</v>
      </c>
      <c r="V7">
        <v>3</v>
      </c>
      <c r="W7">
        <v>7</v>
      </c>
      <c r="X7">
        <v>10</v>
      </c>
      <c r="Y7">
        <v>13</v>
      </c>
      <c r="Z7">
        <v>0</v>
      </c>
      <c r="AA7">
        <v>5</v>
      </c>
      <c r="AB7">
        <v>4</v>
      </c>
      <c r="AC7">
        <v>8</v>
      </c>
      <c r="AD7">
        <v>12</v>
      </c>
      <c r="AE7">
        <v>2</v>
      </c>
      <c r="AF7">
        <v>0</v>
      </c>
      <c r="AG7">
        <v>0</v>
      </c>
      <c r="AH7">
        <v>18</v>
      </c>
      <c r="AI7">
        <v>1</v>
      </c>
      <c r="AJ7">
        <v>1</v>
      </c>
      <c r="AK7">
        <v>1</v>
      </c>
      <c r="AL7">
        <v>12</v>
      </c>
      <c r="AM7">
        <v>1</v>
      </c>
      <c r="AN7">
        <v>0</v>
      </c>
      <c r="AO7">
        <v>0</v>
      </c>
      <c r="AP7">
        <v>3</v>
      </c>
      <c r="AQ7">
        <v>0</v>
      </c>
      <c r="AR7">
        <v>1</v>
      </c>
      <c r="AS7">
        <v>4</v>
      </c>
      <c r="AT7">
        <v>0</v>
      </c>
      <c r="AU7">
        <v>0</v>
      </c>
      <c r="AV7">
        <v>13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</row>
    <row r="8" spans="1:116" x14ac:dyDescent="0.25">
      <c r="C8" t="s">
        <v>31</v>
      </c>
      <c r="D8">
        <v>276</v>
      </c>
      <c r="E8">
        <v>330</v>
      </c>
      <c r="F8" t="s">
        <v>6</v>
      </c>
      <c r="G8" s="1"/>
      <c r="H8">
        <v>0</v>
      </c>
      <c r="I8">
        <v>0</v>
      </c>
      <c r="J8">
        <v>0</v>
      </c>
      <c r="K8">
        <v>3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4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</row>
    <row r="9" spans="1:116" x14ac:dyDescent="0.25">
      <c r="C9" t="s">
        <v>32</v>
      </c>
      <c r="D9">
        <v>331</v>
      </c>
      <c r="E9">
        <v>500</v>
      </c>
      <c r="F9" t="s">
        <v>6</v>
      </c>
      <c r="G9" s="1"/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</row>
    <row r="10" spans="1:116" x14ac:dyDescent="0.25">
      <c r="C10" t="s">
        <v>33</v>
      </c>
      <c r="D10">
        <v>501</v>
      </c>
      <c r="E10">
        <v>99999</v>
      </c>
      <c r="F10" t="s">
        <v>6</v>
      </c>
      <c r="G10" s="1"/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</row>
    <row r="11" spans="1:116" x14ac:dyDescent="0.25">
      <c r="C11" t="s">
        <v>34</v>
      </c>
      <c r="D11">
        <v>0</v>
      </c>
      <c r="E11">
        <v>33</v>
      </c>
      <c r="F11" t="s">
        <v>7</v>
      </c>
      <c r="G11" s="1"/>
      <c r="H11">
        <v>0</v>
      </c>
      <c r="I11">
        <v>1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2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1</v>
      </c>
      <c r="X11">
        <v>1</v>
      </c>
      <c r="Y11">
        <v>1</v>
      </c>
      <c r="Z11">
        <v>0</v>
      </c>
      <c r="AA11">
        <v>0</v>
      </c>
      <c r="AB11">
        <v>5</v>
      </c>
      <c r="AC11">
        <v>0</v>
      </c>
      <c r="AD11">
        <v>0</v>
      </c>
      <c r="AE11">
        <v>0</v>
      </c>
      <c r="AF11">
        <v>0</v>
      </c>
      <c r="AG11">
        <v>1</v>
      </c>
      <c r="AH11">
        <v>2</v>
      </c>
      <c r="AI11">
        <v>0</v>
      </c>
      <c r="AJ11">
        <v>0</v>
      </c>
      <c r="AK11">
        <v>0</v>
      </c>
      <c r="AL11">
        <v>0</v>
      </c>
      <c r="AM11">
        <v>1</v>
      </c>
      <c r="AN11">
        <v>0</v>
      </c>
      <c r="AO11">
        <v>2</v>
      </c>
      <c r="AP11">
        <v>0</v>
      </c>
      <c r="AQ11">
        <v>0</v>
      </c>
      <c r="AR11">
        <v>1</v>
      </c>
      <c r="AS11">
        <v>0</v>
      </c>
      <c r="AT11">
        <v>0</v>
      </c>
      <c r="AU11">
        <v>0</v>
      </c>
      <c r="AV11">
        <v>2</v>
      </c>
      <c r="AW11">
        <v>0</v>
      </c>
      <c r="AX11">
        <v>0</v>
      </c>
      <c r="AY11">
        <v>2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</row>
    <row r="12" spans="1:116" x14ac:dyDescent="0.25">
      <c r="C12" t="s">
        <v>35</v>
      </c>
      <c r="D12">
        <v>34</v>
      </c>
      <c r="E12">
        <v>66</v>
      </c>
      <c r="F12" t="s">
        <v>7</v>
      </c>
      <c r="G12" s="1"/>
      <c r="H12">
        <v>0</v>
      </c>
      <c r="I12">
        <v>0</v>
      </c>
      <c r="J12">
        <v>14</v>
      </c>
      <c r="K12">
        <v>17</v>
      </c>
      <c r="L12">
        <v>0</v>
      </c>
      <c r="M12">
        <v>0</v>
      </c>
      <c r="N12">
        <v>6</v>
      </c>
      <c r="O12">
        <v>2</v>
      </c>
      <c r="P12">
        <v>0</v>
      </c>
      <c r="Q12">
        <v>2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  <c r="X12">
        <v>1</v>
      </c>
      <c r="Y12">
        <v>3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  <c r="AP12">
        <v>0</v>
      </c>
      <c r="AQ12">
        <v>2</v>
      </c>
      <c r="AR12">
        <v>2</v>
      </c>
      <c r="AS12">
        <v>2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</row>
    <row r="13" spans="1:116" x14ac:dyDescent="0.25">
      <c r="C13" t="s">
        <v>36</v>
      </c>
      <c r="D13">
        <v>67</v>
      </c>
      <c r="E13">
        <v>132</v>
      </c>
      <c r="F13" t="s">
        <v>7</v>
      </c>
      <c r="G13" s="1"/>
      <c r="H13">
        <v>23</v>
      </c>
      <c r="I13">
        <v>113</v>
      </c>
      <c r="J13">
        <v>90</v>
      </c>
      <c r="K13">
        <v>126</v>
      </c>
      <c r="L13">
        <v>76</v>
      </c>
      <c r="M13">
        <v>158</v>
      </c>
      <c r="N13">
        <v>192</v>
      </c>
      <c r="O13">
        <v>80</v>
      </c>
      <c r="P13">
        <v>68</v>
      </c>
      <c r="Q13">
        <v>41</v>
      </c>
      <c r="R13">
        <v>63</v>
      </c>
      <c r="S13">
        <v>25</v>
      </c>
      <c r="T13">
        <v>13</v>
      </c>
      <c r="U13">
        <v>14</v>
      </c>
      <c r="V13">
        <v>33</v>
      </c>
      <c r="W13">
        <v>35</v>
      </c>
      <c r="X13">
        <v>15</v>
      </c>
      <c r="Y13">
        <v>36</v>
      </c>
      <c r="Z13">
        <v>17</v>
      </c>
      <c r="AA13">
        <v>8</v>
      </c>
      <c r="AB13">
        <v>30</v>
      </c>
      <c r="AC13">
        <v>4</v>
      </c>
      <c r="AD13">
        <v>9</v>
      </c>
      <c r="AE13">
        <v>10</v>
      </c>
      <c r="AF13">
        <v>6</v>
      </c>
      <c r="AG13">
        <v>5</v>
      </c>
      <c r="AH13">
        <v>14</v>
      </c>
      <c r="AI13">
        <v>16</v>
      </c>
      <c r="AJ13">
        <v>49</v>
      </c>
      <c r="AK13">
        <v>43</v>
      </c>
      <c r="AL13">
        <v>48</v>
      </c>
      <c r="AM13">
        <v>35</v>
      </c>
      <c r="AN13">
        <v>38</v>
      </c>
      <c r="AO13">
        <v>28</v>
      </c>
      <c r="AP13">
        <v>15</v>
      </c>
      <c r="AQ13">
        <v>14</v>
      </c>
      <c r="AR13">
        <v>43</v>
      </c>
      <c r="AS13">
        <v>57</v>
      </c>
      <c r="AT13">
        <v>8</v>
      </c>
      <c r="AU13">
        <v>3</v>
      </c>
      <c r="AV13">
        <v>13</v>
      </c>
      <c r="AW13">
        <v>4</v>
      </c>
      <c r="AX13">
        <v>11</v>
      </c>
      <c r="AY13">
        <v>21</v>
      </c>
      <c r="AZ13">
        <v>1</v>
      </c>
      <c r="BA13">
        <v>12</v>
      </c>
      <c r="BB13">
        <v>2</v>
      </c>
      <c r="BC13">
        <v>11</v>
      </c>
      <c r="BD13">
        <v>0</v>
      </c>
      <c r="BE13">
        <v>5</v>
      </c>
      <c r="BF13">
        <v>19</v>
      </c>
      <c r="BG13">
        <v>52</v>
      </c>
      <c r="BH13">
        <v>2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</row>
    <row r="14" spans="1:116" x14ac:dyDescent="0.25">
      <c r="C14" t="s">
        <v>37</v>
      </c>
      <c r="D14">
        <v>133</v>
      </c>
      <c r="E14">
        <v>275</v>
      </c>
      <c r="F14" t="s">
        <v>7</v>
      </c>
      <c r="G14" s="1"/>
      <c r="H14">
        <v>96</v>
      </c>
      <c r="I14">
        <v>119</v>
      </c>
      <c r="J14">
        <v>180</v>
      </c>
      <c r="K14">
        <v>158</v>
      </c>
      <c r="L14">
        <v>44</v>
      </c>
      <c r="M14">
        <v>72</v>
      </c>
      <c r="N14">
        <v>141</v>
      </c>
      <c r="O14">
        <v>238</v>
      </c>
      <c r="P14">
        <v>113</v>
      </c>
      <c r="Q14">
        <v>116</v>
      </c>
      <c r="R14">
        <v>92</v>
      </c>
      <c r="S14">
        <v>43</v>
      </c>
      <c r="T14">
        <v>29</v>
      </c>
      <c r="U14">
        <v>42</v>
      </c>
      <c r="V14">
        <v>21</v>
      </c>
      <c r="W14">
        <v>90</v>
      </c>
      <c r="X14">
        <v>37</v>
      </c>
      <c r="Y14">
        <v>61</v>
      </c>
      <c r="Z14">
        <v>1</v>
      </c>
      <c r="AA14">
        <v>19</v>
      </c>
      <c r="AB14">
        <v>27</v>
      </c>
      <c r="AC14">
        <v>53</v>
      </c>
      <c r="AD14">
        <v>66</v>
      </c>
      <c r="AE14">
        <v>33</v>
      </c>
      <c r="AF14">
        <v>24</v>
      </c>
      <c r="AG14">
        <v>1</v>
      </c>
      <c r="AH14">
        <v>37</v>
      </c>
      <c r="AI14">
        <v>0</v>
      </c>
      <c r="AJ14">
        <v>15</v>
      </c>
      <c r="AK14">
        <v>14</v>
      </c>
      <c r="AL14">
        <v>35</v>
      </c>
      <c r="AM14">
        <v>96</v>
      </c>
      <c r="AN14">
        <v>3</v>
      </c>
      <c r="AO14">
        <v>18</v>
      </c>
      <c r="AP14">
        <v>8</v>
      </c>
      <c r="AQ14">
        <v>0</v>
      </c>
      <c r="AR14">
        <v>19</v>
      </c>
      <c r="AS14">
        <v>108</v>
      </c>
      <c r="AT14">
        <v>8</v>
      </c>
      <c r="AU14">
        <v>30</v>
      </c>
      <c r="AV14">
        <v>25</v>
      </c>
      <c r="AW14">
        <v>26</v>
      </c>
      <c r="AX14">
        <v>5</v>
      </c>
      <c r="AY14">
        <v>10</v>
      </c>
      <c r="AZ14">
        <v>26</v>
      </c>
      <c r="BA14">
        <v>16</v>
      </c>
      <c r="BB14">
        <v>3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</row>
    <row r="15" spans="1:116" x14ac:dyDescent="0.25">
      <c r="C15" t="s">
        <v>38</v>
      </c>
      <c r="D15">
        <v>276</v>
      </c>
      <c r="E15">
        <v>330</v>
      </c>
      <c r="F15" t="s">
        <v>7</v>
      </c>
      <c r="G15" s="1"/>
      <c r="H15">
        <v>0</v>
      </c>
      <c r="I15">
        <v>0</v>
      </c>
      <c r="J15">
        <v>0</v>
      </c>
      <c r="K15">
        <v>9</v>
      </c>
      <c r="L15">
        <v>0</v>
      </c>
      <c r="M15">
        <v>0</v>
      </c>
      <c r="N15">
        <v>2</v>
      </c>
      <c r="O15">
        <v>5</v>
      </c>
      <c r="P15">
        <v>1</v>
      </c>
      <c r="Q15">
        <v>0</v>
      </c>
      <c r="R15">
        <v>28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</row>
    <row r="16" spans="1:116" x14ac:dyDescent="0.25">
      <c r="C16" t="s">
        <v>39</v>
      </c>
      <c r="D16">
        <v>331</v>
      </c>
      <c r="E16">
        <v>500</v>
      </c>
      <c r="F16" t="s">
        <v>7</v>
      </c>
      <c r="G16" s="1"/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</row>
    <row r="17" spans="3:116" x14ac:dyDescent="0.25">
      <c r="C17" t="s">
        <v>40</v>
      </c>
      <c r="D17">
        <v>501</v>
      </c>
      <c r="E17">
        <v>99999</v>
      </c>
      <c r="F17" t="s">
        <v>7</v>
      </c>
      <c r="G17" s="1"/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</row>
    <row r="18" spans="3:116" x14ac:dyDescent="0.25">
      <c r="C18" s="2" t="s">
        <v>11</v>
      </c>
      <c r="D18">
        <v>0</v>
      </c>
      <c r="E18">
        <v>33</v>
      </c>
      <c r="F18" t="s">
        <v>5</v>
      </c>
      <c r="G18" s="1"/>
      <c r="H18">
        <v>0</v>
      </c>
      <c r="I18">
        <v>6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3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2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0</v>
      </c>
      <c r="AR18">
        <v>0</v>
      </c>
      <c r="AS18">
        <v>0</v>
      </c>
      <c r="AT18">
        <v>0</v>
      </c>
      <c r="AU18">
        <v>2</v>
      </c>
      <c r="AV18">
        <v>0</v>
      </c>
      <c r="AW18">
        <v>0</v>
      </c>
      <c r="AX18">
        <v>0</v>
      </c>
      <c r="AY18">
        <v>1</v>
      </c>
      <c r="AZ18">
        <v>1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</row>
    <row r="19" spans="3:116" x14ac:dyDescent="0.25">
      <c r="C19" t="s">
        <v>12</v>
      </c>
      <c r="D19">
        <v>34</v>
      </c>
      <c r="E19">
        <v>66</v>
      </c>
      <c r="F19" t="s">
        <v>5</v>
      </c>
      <c r="G19" s="1"/>
      <c r="H19">
        <v>0</v>
      </c>
      <c r="I19">
        <v>0</v>
      </c>
      <c r="J19">
        <v>3</v>
      </c>
      <c r="K19">
        <v>0</v>
      </c>
      <c r="L19">
        <v>0</v>
      </c>
      <c r="M19">
        <v>0</v>
      </c>
      <c r="N19">
        <v>0</v>
      </c>
      <c r="O19">
        <v>0</v>
      </c>
      <c r="P19">
        <v>3</v>
      </c>
      <c r="Q19">
        <v>0</v>
      </c>
      <c r="R19">
        <v>3</v>
      </c>
      <c r="S19">
        <v>3</v>
      </c>
      <c r="T19">
        <v>0</v>
      </c>
      <c r="U19">
        <v>3</v>
      </c>
      <c r="V19">
        <v>0</v>
      </c>
      <c r="W19">
        <v>11</v>
      </c>
      <c r="X19">
        <v>0</v>
      </c>
      <c r="Y19">
        <v>4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6</v>
      </c>
      <c r="AL19">
        <v>3</v>
      </c>
      <c r="AM19">
        <v>0</v>
      </c>
      <c r="AN19">
        <v>0</v>
      </c>
      <c r="AO19">
        <v>6</v>
      </c>
      <c r="AP19">
        <v>0</v>
      </c>
      <c r="AQ19">
        <v>0</v>
      </c>
      <c r="AR19">
        <v>0</v>
      </c>
      <c r="AS19">
        <v>6</v>
      </c>
      <c r="AT19">
        <v>0</v>
      </c>
      <c r="AU19">
        <v>0</v>
      </c>
      <c r="AV19">
        <v>4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</row>
    <row r="20" spans="3:116" x14ac:dyDescent="0.25">
      <c r="C20" t="s">
        <v>13</v>
      </c>
      <c r="D20">
        <v>67</v>
      </c>
      <c r="E20">
        <v>132</v>
      </c>
      <c r="F20" t="s">
        <v>5</v>
      </c>
      <c r="G20" s="1"/>
      <c r="H20">
        <v>31</v>
      </c>
      <c r="I20">
        <v>94</v>
      </c>
      <c r="J20">
        <v>73</v>
      </c>
      <c r="K20">
        <v>62</v>
      </c>
      <c r="L20">
        <v>64</v>
      </c>
      <c r="M20">
        <v>132</v>
      </c>
      <c r="N20">
        <v>116</v>
      </c>
      <c r="O20">
        <v>58</v>
      </c>
      <c r="P20">
        <v>103</v>
      </c>
      <c r="Q20">
        <v>39</v>
      </c>
      <c r="R20">
        <v>49</v>
      </c>
      <c r="S20">
        <v>17</v>
      </c>
      <c r="T20">
        <v>83</v>
      </c>
      <c r="U20">
        <v>50</v>
      </c>
      <c r="V20">
        <v>32</v>
      </c>
      <c r="W20">
        <v>32</v>
      </c>
      <c r="X20">
        <v>7</v>
      </c>
      <c r="Y20">
        <v>39</v>
      </c>
      <c r="Z20">
        <v>20</v>
      </c>
      <c r="AA20">
        <v>5</v>
      </c>
      <c r="AB20">
        <v>7</v>
      </c>
      <c r="AC20">
        <v>7</v>
      </c>
      <c r="AD20">
        <v>6</v>
      </c>
      <c r="AE20">
        <v>5</v>
      </c>
      <c r="AF20">
        <v>2</v>
      </c>
      <c r="AG20">
        <v>0</v>
      </c>
      <c r="AH20">
        <v>5</v>
      </c>
      <c r="AI20">
        <v>16</v>
      </c>
      <c r="AJ20">
        <v>26</v>
      </c>
      <c r="AK20">
        <v>26</v>
      </c>
      <c r="AL20">
        <v>39</v>
      </c>
      <c r="AM20">
        <v>4</v>
      </c>
      <c r="AN20">
        <v>22</v>
      </c>
      <c r="AO20">
        <v>20</v>
      </c>
      <c r="AP20">
        <v>0</v>
      </c>
      <c r="AQ20">
        <v>0</v>
      </c>
      <c r="AR20">
        <v>4</v>
      </c>
      <c r="AS20">
        <v>18</v>
      </c>
      <c r="AT20">
        <v>0</v>
      </c>
      <c r="AU20">
        <v>9</v>
      </c>
      <c r="AV20">
        <v>3</v>
      </c>
      <c r="AW20">
        <v>10</v>
      </c>
      <c r="AX20">
        <v>0</v>
      </c>
      <c r="AY20">
        <v>1</v>
      </c>
      <c r="AZ20">
        <v>0</v>
      </c>
      <c r="BA20">
        <v>0</v>
      </c>
      <c r="BB20">
        <v>0</v>
      </c>
      <c r="BC20">
        <v>3</v>
      </c>
      <c r="BD20">
        <v>10</v>
      </c>
      <c r="BE20">
        <v>1</v>
      </c>
      <c r="BF20">
        <v>0</v>
      </c>
      <c r="BG20">
        <v>0</v>
      </c>
      <c r="BH20">
        <v>2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</row>
    <row r="21" spans="3:116" x14ac:dyDescent="0.25">
      <c r="C21" t="s">
        <v>14</v>
      </c>
      <c r="D21">
        <v>133</v>
      </c>
      <c r="E21">
        <v>275</v>
      </c>
      <c r="F21" t="s">
        <v>5</v>
      </c>
      <c r="G21" s="1"/>
      <c r="H21">
        <v>45</v>
      </c>
      <c r="I21">
        <v>58</v>
      </c>
      <c r="J21">
        <v>81</v>
      </c>
      <c r="K21">
        <v>60</v>
      </c>
      <c r="L21">
        <v>30</v>
      </c>
      <c r="M21">
        <v>22</v>
      </c>
      <c r="N21">
        <v>39</v>
      </c>
      <c r="O21">
        <v>60</v>
      </c>
      <c r="P21">
        <v>42</v>
      </c>
      <c r="Q21">
        <v>34</v>
      </c>
      <c r="R21">
        <v>24</v>
      </c>
      <c r="S21">
        <v>6</v>
      </c>
      <c r="T21">
        <v>10</v>
      </c>
      <c r="U21">
        <v>21</v>
      </c>
      <c r="V21">
        <v>0</v>
      </c>
      <c r="W21">
        <v>37</v>
      </c>
      <c r="X21">
        <v>15</v>
      </c>
      <c r="Y21">
        <v>15</v>
      </c>
      <c r="Z21">
        <v>15</v>
      </c>
      <c r="AA21">
        <v>0</v>
      </c>
      <c r="AB21">
        <v>6</v>
      </c>
      <c r="AC21">
        <v>4</v>
      </c>
      <c r="AD21">
        <v>1</v>
      </c>
      <c r="AE21">
        <v>0</v>
      </c>
      <c r="AF21">
        <v>1</v>
      </c>
      <c r="AG21">
        <v>0</v>
      </c>
      <c r="AH21">
        <v>3</v>
      </c>
      <c r="AI21">
        <v>5</v>
      </c>
      <c r="AJ21">
        <v>1</v>
      </c>
      <c r="AK21">
        <v>0</v>
      </c>
      <c r="AL21">
        <v>22</v>
      </c>
      <c r="AM21">
        <v>50</v>
      </c>
      <c r="AN21">
        <v>4</v>
      </c>
      <c r="AO21">
        <v>0</v>
      </c>
      <c r="AP21">
        <v>0</v>
      </c>
      <c r="AQ21">
        <v>0</v>
      </c>
      <c r="AR21">
        <v>0</v>
      </c>
      <c r="AS21">
        <v>15</v>
      </c>
      <c r="AT21">
        <v>0</v>
      </c>
      <c r="AU21">
        <v>0</v>
      </c>
      <c r="AV21">
        <v>6</v>
      </c>
      <c r="AW21">
        <v>1</v>
      </c>
      <c r="AX21">
        <v>12</v>
      </c>
      <c r="AY21">
        <v>0</v>
      </c>
      <c r="AZ21">
        <v>0</v>
      </c>
      <c r="BA21">
        <v>3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</row>
    <row r="22" spans="3:116" x14ac:dyDescent="0.25">
      <c r="C22" t="s">
        <v>15</v>
      </c>
      <c r="D22">
        <v>276</v>
      </c>
      <c r="E22">
        <v>330</v>
      </c>
      <c r="F22" t="s">
        <v>5</v>
      </c>
      <c r="G22" s="1"/>
      <c r="H22">
        <v>0</v>
      </c>
      <c r="I22">
        <v>0</v>
      </c>
      <c r="J22">
        <v>0</v>
      </c>
      <c r="K22">
        <v>0</v>
      </c>
      <c r="L22">
        <v>0</v>
      </c>
      <c r="M22">
        <v>3</v>
      </c>
      <c r="N22">
        <v>0</v>
      </c>
      <c r="O22">
        <v>3</v>
      </c>
      <c r="P22">
        <v>0</v>
      </c>
      <c r="Q22">
        <v>0</v>
      </c>
      <c r="R22">
        <v>10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</row>
    <row r="23" spans="3:116" x14ac:dyDescent="0.25">
      <c r="C23" t="s">
        <v>16</v>
      </c>
      <c r="D23">
        <v>331</v>
      </c>
      <c r="E23">
        <v>500</v>
      </c>
      <c r="F23" t="s">
        <v>5</v>
      </c>
      <c r="G23" s="1"/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</row>
    <row r="24" spans="3:116" x14ac:dyDescent="0.25">
      <c r="C24" t="s">
        <v>17</v>
      </c>
      <c r="D24">
        <v>501</v>
      </c>
      <c r="E24">
        <v>99999</v>
      </c>
      <c r="F24" t="s">
        <v>5</v>
      </c>
      <c r="G24" s="1"/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</row>
    <row r="25" spans="3:116" x14ac:dyDescent="0.25">
      <c r="C25" t="s">
        <v>18</v>
      </c>
      <c r="D25">
        <v>0</v>
      </c>
      <c r="E25">
        <v>33</v>
      </c>
      <c r="F25" t="s">
        <v>8</v>
      </c>
      <c r="G25" s="1"/>
      <c r="H25">
        <v>0</v>
      </c>
      <c r="I25">
        <v>0</v>
      </c>
      <c r="J25">
        <v>12</v>
      </c>
      <c r="K25">
        <v>0</v>
      </c>
      <c r="L25">
        <v>0</v>
      </c>
      <c r="M25">
        <v>0</v>
      </c>
      <c r="N25">
        <v>0</v>
      </c>
      <c r="O25">
        <v>3</v>
      </c>
      <c r="P25">
        <v>18</v>
      </c>
      <c r="Q25">
        <v>0</v>
      </c>
      <c r="R25">
        <v>0</v>
      </c>
      <c r="S25">
        <v>1</v>
      </c>
      <c r="T25">
        <v>42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3</v>
      </c>
      <c r="AC25">
        <v>0</v>
      </c>
      <c r="AD25">
        <v>0</v>
      </c>
      <c r="AE25">
        <v>3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2</v>
      </c>
      <c r="AT25">
        <v>0</v>
      </c>
      <c r="AU25">
        <v>0</v>
      </c>
      <c r="AV25">
        <v>0</v>
      </c>
      <c r="AW25">
        <v>0</v>
      </c>
      <c r="AX25">
        <v>2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</row>
    <row r="26" spans="3:116" x14ac:dyDescent="0.25">
      <c r="C26" t="s">
        <v>19</v>
      </c>
      <c r="D26">
        <v>34</v>
      </c>
      <c r="E26">
        <v>66</v>
      </c>
      <c r="F26" t="s">
        <v>8</v>
      </c>
      <c r="G26" s="1"/>
      <c r="H26">
        <v>3</v>
      </c>
      <c r="I26">
        <v>0</v>
      </c>
      <c r="J26">
        <v>3</v>
      </c>
      <c r="K26">
        <v>0</v>
      </c>
      <c r="L26">
        <v>0</v>
      </c>
      <c r="M26">
        <v>0</v>
      </c>
      <c r="N26">
        <v>12</v>
      </c>
      <c r="O26">
        <v>0</v>
      </c>
      <c r="P26">
        <v>3</v>
      </c>
      <c r="Q26">
        <v>0</v>
      </c>
      <c r="R26">
        <v>5</v>
      </c>
      <c r="S26">
        <v>1</v>
      </c>
      <c r="T26">
        <v>0</v>
      </c>
      <c r="U26">
        <v>3</v>
      </c>
      <c r="V26">
        <v>2</v>
      </c>
      <c r="W26">
        <v>4</v>
      </c>
      <c r="X26">
        <v>3</v>
      </c>
      <c r="Y26">
        <v>9</v>
      </c>
      <c r="Z26">
        <v>1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3</v>
      </c>
      <c r="AI26">
        <v>0</v>
      </c>
      <c r="AJ26">
        <v>0</v>
      </c>
      <c r="AK26">
        <v>6</v>
      </c>
      <c r="AL26">
        <v>0</v>
      </c>
      <c r="AM26">
        <v>0</v>
      </c>
      <c r="AN26">
        <v>0</v>
      </c>
      <c r="AO26">
        <v>6</v>
      </c>
      <c r="AP26">
        <v>2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3</v>
      </c>
      <c r="AW26">
        <v>3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</row>
    <row r="27" spans="3:116" x14ac:dyDescent="0.25">
      <c r="C27" t="s">
        <v>20</v>
      </c>
      <c r="D27">
        <v>67</v>
      </c>
      <c r="E27">
        <v>132</v>
      </c>
      <c r="F27" t="s">
        <v>8</v>
      </c>
      <c r="G27" s="1"/>
      <c r="H27">
        <v>0</v>
      </c>
      <c r="I27">
        <v>16</v>
      </c>
      <c r="J27">
        <v>10</v>
      </c>
      <c r="K27">
        <v>57</v>
      </c>
      <c r="L27">
        <v>42</v>
      </c>
      <c r="M27">
        <v>110</v>
      </c>
      <c r="N27">
        <v>118</v>
      </c>
      <c r="O27">
        <v>42</v>
      </c>
      <c r="P27">
        <v>32</v>
      </c>
      <c r="Q27">
        <v>70</v>
      </c>
      <c r="R27">
        <v>63</v>
      </c>
      <c r="S27">
        <v>12</v>
      </c>
      <c r="T27">
        <v>15</v>
      </c>
      <c r="U27">
        <v>9</v>
      </c>
      <c r="V27">
        <v>71</v>
      </c>
      <c r="W27">
        <v>56</v>
      </c>
      <c r="X27">
        <v>34</v>
      </c>
      <c r="Y27">
        <v>53</v>
      </c>
      <c r="Z27">
        <v>19</v>
      </c>
      <c r="AA27">
        <v>0</v>
      </c>
      <c r="AB27">
        <v>25</v>
      </c>
      <c r="AC27">
        <v>1</v>
      </c>
      <c r="AD27">
        <v>5</v>
      </c>
      <c r="AE27">
        <v>12</v>
      </c>
      <c r="AF27">
        <v>15</v>
      </c>
      <c r="AG27">
        <v>0</v>
      </c>
      <c r="AH27">
        <v>18</v>
      </c>
      <c r="AI27">
        <v>15</v>
      </c>
      <c r="AJ27">
        <v>34</v>
      </c>
      <c r="AK27">
        <v>26</v>
      </c>
      <c r="AL27">
        <v>58</v>
      </c>
      <c r="AM27">
        <v>7</v>
      </c>
      <c r="AN27">
        <v>31</v>
      </c>
      <c r="AO27">
        <v>13</v>
      </c>
      <c r="AP27">
        <v>15</v>
      </c>
      <c r="AQ27">
        <v>0</v>
      </c>
      <c r="AR27">
        <v>0</v>
      </c>
      <c r="AS27">
        <v>12</v>
      </c>
      <c r="AT27">
        <v>0</v>
      </c>
      <c r="AU27">
        <v>15</v>
      </c>
      <c r="AV27">
        <v>12</v>
      </c>
      <c r="AW27">
        <v>0</v>
      </c>
      <c r="AX27">
        <v>0</v>
      </c>
      <c r="AY27">
        <v>0</v>
      </c>
      <c r="AZ27">
        <v>3</v>
      </c>
      <c r="BA27">
        <v>1</v>
      </c>
      <c r="BB27">
        <v>6</v>
      </c>
      <c r="BC27">
        <v>8</v>
      </c>
      <c r="BD27">
        <v>3</v>
      </c>
      <c r="BE27">
        <v>8</v>
      </c>
      <c r="BF27">
        <v>0</v>
      </c>
      <c r="BG27">
        <v>0</v>
      </c>
      <c r="BH27">
        <v>2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</row>
    <row r="28" spans="3:116" x14ac:dyDescent="0.25">
      <c r="C28" t="s">
        <v>21</v>
      </c>
      <c r="D28">
        <v>133</v>
      </c>
      <c r="E28">
        <v>275</v>
      </c>
      <c r="F28" t="s">
        <v>8</v>
      </c>
      <c r="G28" s="1"/>
      <c r="H28">
        <v>106</v>
      </c>
      <c r="I28">
        <v>34</v>
      </c>
      <c r="J28">
        <v>90</v>
      </c>
      <c r="K28">
        <v>88</v>
      </c>
      <c r="L28">
        <v>21</v>
      </c>
      <c r="M28">
        <v>64</v>
      </c>
      <c r="N28">
        <v>89</v>
      </c>
      <c r="O28">
        <v>126</v>
      </c>
      <c r="P28">
        <v>75</v>
      </c>
      <c r="Q28">
        <v>80</v>
      </c>
      <c r="R28">
        <v>46</v>
      </c>
      <c r="S28">
        <v>11</v>
      </c>
      <c r="T28">
        <v>23</v>
      </c>
      <c r="U28">
        <v>40</v>
      </c>
      <c r="V28">
        <v>0</v>
      </c>
      <c r="W28">
        <v>16</v>
      </c>
      <c r="X28">
        <v>9</v>
      </c>
      <c r="Y28">
        <v>39</v>
      </c>
      <c r="Z28">
        <v>0</v>
      </c>
      <c r="AA28">
        <v>8</v>
      </c>
      <c r="AB28">
        <v>0</v>
      </c>
      <c r="AC28">
        <v>1</v>
      </c>
      <c r="AD28">
        <v>36</v>
      </c>
      <c r="AE28">
        <v>15</v>
      </c>
      <c r="AF28">
        <v>0</v>
      </c>
      <c r="AG28">
        <v>0</v>
      </c>
      <c r="AH28">
        <v>14</v>
      </c>
      <c r="AI28">
        <v>10</v>
      </c>
      <c r="AJ28">
        <v>10</v>
      </c>
      <c r="AK28">
        <v>16</v>
      </c>
      <c r="AL28">
        <v>18</v>
      </c>
      <c r="AM28">
        <v>8</v>
      </c>
      <c r="AN28">
        <v>18</v>
      </c>
      <c r="AO28">
        <v>0</v>
      </c>
      <c r="AP28">
        <v>0</v>
      </c>
      <c r="AQ28">
        <v>0</v>
      </c>
      <c r="AR28">
        <v>0</v>
      </c>
      <c r="AS28">
        <v>12</v>
      </c>
      <c r="AT28">
        <v>0</v>
      </c>
      <c r="AU28">
        <v>0</v>
      </c>
      <c r="AV28">
        <v>21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</row>
    <row r="29" spans="3:116" x14ac:dyDescent="0.25">
      <c r="C29" t="s">
        <v>22</v>
      </c>
      <c r="D29">
        <v>276</v>
      </c>
      <c r="E29">
        <v>330</v>
      </c>
      <c r="F29" t="s">
        <v>8</v>
      </c>
      <c r="G29" s="1"/>
      <c r="H29">
        <v>0</v>
      </c>
      <c r="I29">
        <v>0</v>
      </c>
      <c r="J29">
        <v>0</v>
      </c>
      <c r="K29">
        <v>9</v>
      </c>
      <c r="L29">
        <v>0</v>
      </c>
      <c r="M29">
        <v>0</v>
      </c>
      <c r="N29">
        <v>0</v>
      </c>
      <c r="O29">
        <v>3</v>
      </c>
      <c r="P29">
        <v>0</v>
      </c>
      <c r="Q29">
        <v>0</v>
      </c>
      <c r="R29">
        <v>12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</row>
    <row r="30" spans="3:116" x14ac:dyDescent="0.25">
      <c r="C30" t="s">
        <v>23</v>
      </c>
      <c r="D30">
        <v>331</v>
      </c>
      <c r="E30">
        <v>500</v>
      </c>
      <c r="F30" t="s">
        <v>8</v>
      </c>
      <c r="G30" s="1"/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</row>
    <row r="31" spans="3:116" x14ac:dyDescent="0.25">
      <c r="C31" t="s">
        <v>24</v>
      </c>
      <c r="D31">
        <v>501</v>
      </c>
      <c r="E31">
        <v>99999</v>
      </c>
      <c r="F31" t="s">
        <v>8</v>
      </c>
      <c r="G31" s="1"/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</row>
    <row r="33" spans="1:116" x14ac:dyDescent="0.25">
      <c r="G33">
        <f>SUM(H33:CY33)</f>
        <v>10054</v>
      </c>
      <c r="H33">
        <f>SUM(H4:H31)</f>
        <v>328</v>
      </c>
      <c r="I33">
        <f t="shared" ref="I33:M33" si="3">SUM(I4:I31)</f>
        <v>502</v>
      </c>
      <c r="J33">
        <f t="shared" si="3"/>
        <v>621</v>
      </c>
      <c r="K33">
        <f t="shared" si="3"/>
        <v>657</v>
      </c>
      <c r="L33">
        <f t="shared" si="3"/>
        <v>310</v>
      </c>
      <c r="M33">
        <f t="shared" si="3"/>
        <v>624</v>
      </c>
      <c r="N33">
        <f t="shared" ref="N33:BX33" si="4">SUM(N4:N31)</f>
        <v>806</v>
      </c>
      <c r="O33">
        <f t="shared" si="4"/>
        <v>690</v>
      </c>
      <c r="P33">
        <f t="shared" si="4"/>
        <v>516</v>
      </c>
      <c r="Q33">
        <f t="shared" si="4"/>
        <v>426</v>
      </c>
      <c r="R33">
        <f t="shared" si="4"/>
        <v>429</v>
      </c>
      <c r="S33">
        <f t="shared" si="4"/>
        <v>126</v>
      </c>
      <c r="T33">
        <f t="shared" si="4"/>
        <v>229</v>
      </c>
      <c r="U33">
        <f t="shared" si="4"/>
        <v>201</v>
      </c>
      <c r="V33">
        <f t="shared" si="4"/>
        <v>169</v>
      </c>
      <c r="W33">
        <f t="shared" si="4"/>
        <v>295</v>
      </c>
      <c r="X33">
        <f t="shared" si="4"/>
        <v>142</v>
      </c>
      <c r="Y33">
        <f t="shared" si="4"/>
        <v>288</v>
      </c>
      <c r="Z33">
        <f t="shared" si="4"/>
        <v>77</v>
      </c>
      <c r="AA33">
        <f t="shared" si="4"/>
        <v>46</v>
      </c>
      <c r="AB33">
        <f t="shared" si="4"/>
        <v>114</v>
      </c>
      <c r="AC33">
        <f t="shared" si="4"/>
        <v>81</v>
      </c>
      <c r="AD33">
        <f t="shared" si="4"/>
        <v>137</v>
      </c>
      <c r="AE33">
        <f t="shared" si="4"/>
        <v>84</v>
      </c>
      <c r="AF33">
        <f t="shared" si="4"/>
        <v>50</v>
      </c>
      <c r="AG33">
        <f t="shared" si="4"/>
        <v>9</v>
      </c>
      <c r="AH33">
        <f t="shared" si="4"/>
        <v>121</v>
      </c>
      <c r="AI33">
        <f t="shared" si="4"/>
        <v>79</v>
      </c>
      <c r="AJ33">
        <f t="shared" si="4"/>
        <v>156</v>
      </c>
      <c r="AK33">
        <f t="shared" si="4"/>
        <v>151</v>
      </c>
      <c r="AL33">
        <f t="shared" si="4"/>
        <v>246</v>
      </c>
      <c r="AM33">
        <f t="shared" si="4"/>
        <v>216</v>
      </c>
      <c r="AN33">
        <f t="shared" si="4"/>
        <v>124</v>
      </c>
      <c r="AO33">
        <f t="shared" si="4"/>
        <v>100</v>
      </c>
      <c r="AP33">
        <f t="shared" si="4"/>
        <v>50</v>
      </c>
      <c r="AQ33">
        <f t="shared" si="4"/>
        <v>18</v>
      </c>
      <c r="AR33">
        <f t="shared" si="4"/>
        <v>77</v>
      </c>
      <c r="AS33">
        <f t="shared" si="4"/>
        <v>240</v>
      </c>
      <c r="AT33">
        <f t="shared" si="4"/>
        <v>18</v>
      </c>
      <c r="AU33">
        <f t="shared" si="4"/>
        <v>61</v>
      </c>
      <c r="AV33">
        <f t="shared" si="4"/>
        <v>109</v>
      </c>
      <c r="AW33">
        <f t="shared" si="4"/>
        <v>46</v>
      </c>
      <c r="AX33">
        <f t="shared" si="4"/>
        <v>30</v>
      </c>
      <c r="AY33">
        <f t="shared" si="4"/>
        <v>35</v>
      </c>
      <c r="AZ33">
        <f t="shared" si="4"/>
        <v>31</v>
      </c>
      <c r="BA33">
        <f t="shared" si="4"/>
        <v>35</v>
      </c>
      <c r="BB33">
        <f t="shared" si="4"/>
        <v>11</v>
      </c>
      <c r="BC33">
        <f t="shared" si="4"/>
        <v>25</v>
      </c>
      <c r="BD33">
        <f t="shared" si="4"/>
        <v>13</v>
      </c>
      <c r="BE33">
        <f t="shared" si="4"/>
        <v>14</v>
      </c>
      <c r="BF33">
        <f t="shared" si="4"/>
        <v>19</v>
      </c>
      <c r="BG33">
        <f t="shared" si="4"/>
        <v>52</v>
      </c>
      <c r="BH33">
        <f t="shared" si="4"/>
        <v>19</v>
      </c>
      <c r="BI33">
        <f t="shared" si="4"/>
        <v>1</v>
      </c>
      <c r="BJ33">
        <f t="shared" si="4"/>
        <v>0</v>
      </c>
      <c r="BK33">
        <f t="shared" si="4"/>
        <v>0</v>
      </c>
      <c r="BL33">
        <f t="shared" si="4"/>
        <v>0</v>
      </c>
      <c r="BM33">
        <f t="shared" si="4"/>
        <v>0</v>
      </c>
      <c r="BN33">
        <f t="shared" si="4"/>
        <v>0</v>
      </c>
      <c r="BO33">
        <f t="shared" si="4"/>
        <v>0</v>
      </c>
      <c r="BP33">
        <f t="shared" si="4"/>
        <v>0</v>
      </c>
      <c r="BQ33">
        <f t="shared" si="4"/>
        <v>0</v>
      </c>
      <c r="BR33">
        <f t="shared" si="4"/>
        <v>0</v>
      </c>
      <c r="BS33">
        <f t="shared" si="4"/>
        <v>0</v>
      </c>
      <c r="BT33">
        <f t="shared" si="4"/>
        <v>0</v>
      </c>
      <c r="BU33">
        <f t="shared" si="4"/>
        <v>0</v>
      </c>
      <c r="BV33">
        <f t="shared" si="4"/>
        <v>0</v>
      </c>
      <c r="BW33">
        <f t="shared" si="4"/>
        <v>0</v>
      </c>
      <c r="BX33">
        <f t="shared" si="4"/>
        <v>0</v>
      </c>
      <c r="BY33">
        <f t="shared" ref="BY33:CY33" si="5">SUM(BY4:BY31)</f>
        <v>0</v>
      </c>
      <c r="BZ33">
        <f t="shared" si="5"/>
        <v>0</v>
      </c>
      <c r="CA33">
        <f t="shared" si="5"/>
        <v>0</v>
      </c>
      <c r="CB33">
        <f t="shared" si="5"/>
        <v>0</v>
      </c>
      <c r="CC33">
        <f t="shared" si="5"/>
        <v>0</v>
      </c>
      <c r="CD33">
        <f t="shared" si="5"/>
        <v>0</v>
      </c>
      <c r="CE33">
        <f t="shared" si="5"/>
        <v>0</v>
      </c>
      <c r="CF33">
        <f t="shared" si="5"/>
        <v>0</v>
      </c>
      <c r="CG33">
        <f t="shared" si="5"/>
        <v>0</v>
      </c>
      <c r="CH33">
        <f t="shared" si="5"/>
        <v>0</v>
      </c>
      <c r="CI33">
        <f t="shared" si="5"/>
        <v>0</v>
      </c>
      <c r="CJ33">
        <f t="shared" si="5"/>
        <v>0</v>
      </c>
      <c r="CK33">
        <f t="shared" si="5"/>
        <v>0</v>
      </c>
      <c r="CL33">
        <f t="shared" si="5"/>
        <v>0</v>
      </c>
      <c r="CM33">
        <f t="shared" si="5"/>
        <v>0</v>
      </c>
      <c r="CN33">
        <f t="shared" si="5"/>
        <v>0</v>
      </c>
      <c r="CO33">
        <f t="shared" si="5"/>
        <v>0</v>
      </c>
      <c r="CP33">
        <f t="shared" si="5"/>
        <v>0</v>
      </c>
      <c r="CQ33">
        <f t="shared" si="5"/>
        <v>0</v>
      </c>
      <c r="CR33">
        <f t="shared" si="5"/>
        <v>0</v>
      </c>
      <c r="CS33">
        <f t="shared" si="5"/>
        <v>0</v>
      </c>
      <c r="CT33">
        <f t="shared" si="5"/>
        <v>0</v>
      </c>
      <c r="CU33">
        <f t="shared" si="5"/>
        <v>0</v>
      </c>
      <c r="CV33">
        <f t="shared" si="5"/>
        <v>0</v>
      </c>
      <c r="CW33">
        <f t="shared" si="5"/>
        <v>0</v>
      </c>
      <c r="CX33">
        <f t="shared" si="5"/>
        <v>0</v>
      </c>
      <c r="CY33">
        <f t="shared" si="5"/>
        <v>0</v>
      </c>
    </row>
    <row r="36" spans="1:116" s="4" customFormat="1" ht="20.25" thickBot="1" x14ac:dyDescent="0.35">
      <c r="A36" s="4" t="s">
        <v>182</v>
      </c>
    </row>
    <row r="37" spans="1:116" s="11" customFormat="1" ht="15.75" thickTop="1" x14ac:dyDescent="0.25">
      <c r="A37"/>
      <c r="B37"/>
      <c r="C37"/>
      <c r="D37"/>
      <c r="E37"/>
      <c r="H37" s="11">
        <v>2015</v>
      </c>
      <c r="I37" s="11">
        <f>H37-1</f>
        <v>2014</v>
      </c>
      <c r="J37" s="11">
        <f t="shared" ref="J37:M37" si="6">I37-1</f>
        <v>2013</v>
      </c>
      <c r="K37" s="11">
        <f t="shared" si="6"/>
        <v>2012</v>
      </c>
      <c r="L37" s="11">
        <f t="shared" si="6"/>
        <v>2011</v>
      </c>
      <c r="M37" s="11">
        <f t="shared" si="6"/>
        <v>2010</v>
      </c>
      <c r="N37" s="11">
        <f>M37-1</f>
        <v>2009</v>
      </c>
      <c r="O37" s="11">
        <f t="shared" ref="O37" si="7">N37-1</f>
        <v>2008</v>
      </c>
      <c r="P37" s="11">
        <f t="shared" ref="P37" si="8">O37-1</f>
        <v>2007</v>
      </c>
      <c r="Q37" s="11">
        <f t="shared" ref="Q37" si="9">P37-1</f>
        <v>2006</v>
      </c>
      <c r="R37" s="11">
        <f t="shared" ref="R37" si="10">Q37-1</f>
        <v>2005</v>
      </c>
      <c r="S37" s="11">
        <f t="shared" ref="S37" si="11">R37-1</f>
        <v>2004</v>
      </c>
      <c r="T37" s="11">
        <f t="shared" ref="T37" si="12">S37-1</f>
        <v>2003</v>
      </c>
      <c r="U37" s="11">
        <f t="shared" ref="U37" si="13">T37-1</f>
        <v>2002</v>
      </c>
      <c r="V37" s="11">
        <f t="shared" ref="V37" si="14">U37-1</f>
        <v>2001</v>
      </c>
      <c r="W37" s="11">
        <f t="shared" ref="W37" si="15">V37-1</f>
        <v>2000</v>
      </c>
      <c r="X37" s="11">
        <f t="shared" ref="X37" si="16">W37-1</f>
        <v>1999</v>
      </c>
      <c r="Y37" s="11">
        <f t="shared" ref="Y37" si="17">X37-1</f>
        <v>1998</v>
      </c>
      <c r="Z37" s="11">
        <f t="shared" ref="Z37" si="18">Y37-1</f>
        <v>1997</v>
      </c>
      <c r="AA37" s="11">
        <f t="shared" ref="AA37" si="19">Z37-1</f>
        <v>1996</v>
      </c>
      <c r="AB37" s="11">
        <f t="shared" ref="AB37" si="20">AA37-1</f>
        <v>1995</v>
      </c>
      <c r="AC37" s="11">
        <f t="shared" ref="AC37" si="21">AB37-1</f>
        <v>1994</v>
      </c>
      <c r="AD37" s="11">
        <f t="shared" ref="AD37" si="22">AC37-1</f>
        <v>1993</v>
      </c>
      <c r="AE37" s="11">
        <f t="shared" ref="AE37" si="23">AD37-1</f>
        <v>1992</v>
      </c>
      <c r="AF37" s="11">
        <f t="shared" ref="AF37" si="24">AE37-1</f>
        <v>1991</v>
      </c>
      <c r="AG37" s="11">
        <f t="shared" ref="AG37" si="25">AF37-1</f>
        <v>1990</v>
      </c>
      <c r="AH37" s="11">
        <f t="shared" ref="AH37" si="26">AG37-1</f>
        <v>1989</v>
      </c>
      <c r="AI37" s="11">
        <f t="shared" ref="AI37" si="27">AH37-1</f>
        <v>1988</v>
      </c>
      <c r="AJ37" s="11">
        <f t="shared" ref="AJ37" si="28">AI37-1</f>
        <v>1987</v>
      </c>
      <c r="AK37" s="11">
        <f t="shared" ref="AK37" si="29">AJ37-1</f>
        <v>1986</v>
      </c>
      <c r="AL37" s="11">
        <f t="shared" ref="AL37" si="30">AK37-1</f>
        <v>1985</v>
      </c>
      <c r="AM37" s="11">
        <f t="shared" ref="AM37" si="31">AL37-1</f>
        <v>1984</v>
      </c>
      <c r="AN37" s="11">
        <f t="shared" ref="AN37" si="32">AM37-1</f>
        <v>1983</v>
      </c>
      <c r="AO37" s="11">
        <f t="shared" ref="AO37" si="33">AN37-1</f>
        <v>1982</v>
      </c>
      <c r="AP37" s="11">
        <f t="shared" ref="AP37" si="34">AO37-1</f>
        <v>1981</v>
      </c>
      <c r="AQ37" s="11">
        <f t="shared" ref="AQ37" si="35">AP37-1</f>
        <v>1980</v>
      </c>
      <c r="AR37" s="11">
        <f t="shared" ref="AR37" si="36">AQ37-1</f>
        <v>1979</v>
      </c>
      <c r="AS37" s="11">
        <f t="shared" ref="AS37" si="37">AR37-1</f>
        <v>1978</v>
      </c>
      <c r="AT37" s="11">
        <f t="shared" ref="AT37" si="38">AS37-1</f>
        <v>1977</v>
      </c>
      <c r="AU37" s="11">
        <f t="shared" ref="AU37" si="39">AT37-1</f>
        <v>1976</v>
      </c>
      <c r="AV37" s="11">
        <f t="shared" ref="AV37" si="40">AU37-1</f>
        <v>1975</v>
      </c>
      <c r="AW37" s="11">
        <f t="shared" ref="AW37" si="41">AV37-1</f>
        <v>1974</v>
      </c>
      <c r="AX37" s="11">
        <f t="shared" ref="AX37" si="42">AW37-1</f>
        <v>1973</v>
      </c>
      <c r="AY37" s="11">
        <f t="shared" ref="AY37" si="43">AX37-1</f>
        <v>1972</v>
      </c>
      <c r="AZ37" s="11">
        <f t="shared" ref="AZ37" si="44">AY37-1</f>
        <v>1971</v>
      </c>
      <c r="BA37" s="11">
        <f t="shared" ref="BA37" si="45">AZ37-1</f>
        <v>1970</v>
      </c>
      <c r="BB37" s="11">
        <f t="shared" ref="BB37" si="46">BA37-1</f>
        <v>1969</v>
      </c>
      <c r="BC37" s="11">
        <f t="shared" ref="BC37" si="47">BB37-1</f>
        <v>1968</v>
      </c>
      <c r="BD37" s="11">
        <f t="shared" ref="BD37" si="48">BC37-1</f>
        <v>1967</v>
      </c>
      <c r="BE37" s="11">
        <f t="shared" ref="BE37" si="49">BD37-1</f>
        <v>1966</v>
      </c>
      <c r="BF37" s="11">
        <f t="shared" ref="BF37" si="50">BE37-1</f>
        <v>1965</v>
      </c>
      <c r="BG37" s="11">
        <f t="shared" ref="BG37" si="51">BF37-1</f>
        <v>1964</v>
      </c>
      <c r="BH37" s="11">
        <f t="shared" ref="BH37" si="52">BG37-1</f>
        <v>1963</v>
      </c>
      <c r="BI37" s="11">
        <f t="shared" ref="BI37" si="53">BH37-1</f>
        <v>1962</v>
      </c>
      <c r="BJ37" s="11">
        <f t="shared" ref="BJ37" si="54">BI37-1</f>
        <v>1961</v>
      </c>
      <c r="BK37" s="11">
        <f t="shared" ref="BK37" si="55">BJ37-1</f>
        <v>1960</v>
      </c>
      <c r="BL37" s="11">
        <f t="shared" ref="BL37" si="56">BK37-1</f>
        <v>1959</v>
      </c>
      <c r="BM37" s="11">
        <f t="shared" ref="BM37" si="57">BL37-1</f>
        <v>1958</v>
      </c>
      <c r="BN37" s="11">
        <f t="shared" ref="BN37" si="58">BM37-1</f>
        <v>1957</v>
      </c>
      <c r="BO37" s="11">
        <f t="shared" ref="BO37" si="59">BN37-1</f>
        <v>1956</v>
      </c>
      <c r="BP37" s="11">
        <f t="shared" ref="BP37" si="60">BO37-1</f>
        <v>1955</v>
      </c>
      <c r="BQ37" s="11">
        <f t="shared" ref="BQ37" si="61">BP37-1</f>
        <v>1954</v>
      </c>
      <c r="BR37" s="11">
        <f t="shared" ref="BR37" si="62">BQ37-1</f>
        <v>1953</v>
      </c>
      <c r="BS37" s="11">
        <f t="shared" ref="BS37" si="63">BR37-1</f>
        <v>1952</v>
      </c>
      <c r="BT37" s="11">
        <f t="shared" ref="BT37" si="64">BS37-1</f>
        <v>1951</v>
      </c>
      <c r="BU37" s="11">
        <f t="shared" ref="BU37" si="65">BT37-1</f>
        <v>1950</v>
      </c>
      <c r="BV37" s="11">
        <f t="shared" ref="BV37" si="66">BU37-1</f>
        <v>1949</v>
      </c>
      <c r="BW37" s="11">
        <f t="shared" ref="BW37" si="67">BV37-1</f>
        <v>1948</v>
      </c>
      <c r="BX37" s="11">
        <f t="shared" ref="BX37" si="68">BW37-1</f>
        <v>1947</v>
      </c>
      <c r="BY37" s="11">
        <f t="shared" ref="BY37" si="69">BX37-1</f>
        <v>1946</v>
      </c>
      <c r="BZ37" s="11">
        <f t="shared" ref="BZ37" si="70">BY37-1</f>
        <v>1945</v>
      </c>
      <c r="CA37" s="11">
        <f t="shared" ref="CA37" si="71">BZ37-1</f>
        <v>1944</v>
      </c>
      <c r="CB37" s="11">
        <f t="shared" ref="CB37" si="72">CA37-1</f>
        <v>1943</v>
      </c>
      <c r="CC37" s="11">
        <f t="shared" ref="CC37" si="73">CB37-1</f>
        <v>1942</v>
      </c>
      <c r="CD37" s="11">
        <f t="shared" ref="CD37" si="74">CC37-1</f>
        <v>1941</v>
      </c>
      <c r="CE37" s="11">
        <f t="shared" ref="CE37" si="75">CD37-1</f>
        <v>1940</v>
      </c>
      <c r="CF37" s="11">
        <f t="shared" ref="CF37" si="76">CE37-1</f>
        <v>1939</v>
      </c>
      <c r="CG37" s="11">
        <f t="shared" ref="CG37" si="77">CF37-1</f>
        <v>1938</v>
      </c>
      <c r="CH37" s="11">
        <f t="shared" ref="CH37" si="78">CG37-1</f>
        <v>1937</v>
      </c>
      <c r="CI37" s="11">
        <f t="shared" ref="CI37" si="79">CH37-1</f>
        <v>1936</v>
      </c>
      <c r="CJ37" s="11">
        <f t="shared" ref="CJ37" si="80">CI37-1</f>
        <v>1935</v>
      </c>
      <c r="CK37" s="11">
        <f t="shared" ref="CK37" si="81">CJ37-1</f>
        <v>1934</v>
      </c>
      <c r="CL37" s="11">
        <f t="shared" ref="CL37" si="82">CK37-1</f>
        <v>1933</v>
      </c>
      <c r="CM37" s="11">
        <f t="shared" ref="CM37" si="83">CL37-1</f>
        <v>1932</v>
      </c>
      <c r="CN37" s="11">
        <f t="shared" ref="CN37" si="84">CM37-1</f>
        <v>1931</v>
      </c>
      <c r="CO37" s="11">
        <f t="shared" ref="CO37" si="85">CN37-1</f>
        <v>1930</v>
      </c>
      <c r="CP37" s="11">
        <f t="shared" ref="CP37" si="86">CO37-1</f>
        <v>1929</v>
      </c>
      <c r="CQ37" s="11">
        <f t="shared" ref="CQ37" si="87">CP37-1</f>
        <v>1928</v>
      </c>
      <c r="CR37" s="11">
        <f t="shared" ref="CR37" si="88">CQ37-1</f>
        <v>1927</v>
      </c>
      <c r="CS37" s="11">
        <f t="shared" ref="CS37" si="89">CR37-1</f>
        <v>1926</v>
      </c>
      <c r="CT37" s="11">
        <f t="shared" ref="CT37" si="90">CS37-1</f>
        <v>1925</v>
      </c>
      <c r="CU37" s="11">
        <f t="shared" ref="CU37" si="91">CT37-1</f>
        <v>1924</v>
      </c>
      <c r="CV37" s="11">
        <f t="shared" ref="CV37" si="92">CU37-1</f>
        <v>1923</v>
      </c>
      <c r="CW37" s="11">
        <f t="shared" ref="CW37" si="93">CV37-1</f>
        <v>1922</v>
      </c>
      <c r="CX37" s="11">
        <f t="shared" ref="CX37" si="94">CW37-1</f>
        <v>1921</v>
      </c>
      <c r="CY37" s="11">
        <f t="shared" ref="CY37" si="95">CX37-1</f>
        <v>1920</v>
      </c>
      <c r="CZ37" s="11">
        <f t="shared" ref="CZ37" si="96">CY37-1</f>
        <v>1919</v>
      </c>
      <c r="DA37" s="11">
        <f t="shared" ref="DA37" si="97">CZ37-1</f>
        <v>1918</v>
      </c>
      <c r="DB37" s="11">
        <f t="shared" ref="DB37" si="98">DA37-1</f>
        <v>1917</v>
      </c>
      <c r="DC37" s="11">
        <f t="shared" ref="DC37" si="99">DB37-1</f>
        <v>1916</v>
      </c>
      <c r="DD37" s="11">
        <f t="shared" ref="DD37" si="100">DC37-1</f>
        <v>1915</v>
      </c>
      <c r="DE37" s="11">
        <f t="shared" ref="DE37" si="101">DD37-1</f>
        <v>1914</v>
      </c>
      <c r="DF37" s="11">
        <f t="shared" ref="DF37" si="102">DE37-1</f>
        <v>1913</v>
      </c>
      <c r="DG37" s="11">
        <f t="shared" ref="DG37" si="103">DF37-1</f>
        <v>1912</v>
      </c>
      <c r="DH37" s="11">
        <f t="shared" ref="DH37" si="104">DG37-1</f>
        <v>1911</v>
      </c>
      <c r="DI37" s="11">
        <f t="shared" ref="DI37" si="105">DH37-1</f>
        <v>1910</v>
      </c>
      <c r="DJ37" s="11">
        <f t="shared" ref="DJ37" si="106">DI37-1</f>
        <v>1909</v>
      </c>
      <c r="DK37" s="11">
        <f t="shared" ref="DK37" si="107">DJ37-1</f>
        <v>1908</v>
      </c>
      <c r="DL37" s="11">
        <f t="shared" ref="DL37" si="108">DK37-1</f>
        <v>1907</v>
      </c>
    </row>
    <row r="38" spans="1:116" x14ac:dyDescent="0.25">
      <c r="C38" t="s">
        <v>0</v>
      </c>
      <c r="D38" t="s">
        <v>2</v>
      </c>
      <c r="E38" t="s">
        <v>3</v>
      </c>
      <c r="F38" t="s">
        <v>4</v>
      </c>
    </row>
    <row r="39" spans="1:116" x14ac:dyDescent="0.25">
      <c r="C39" t="s">
        <v>27</v>
      </c>
      <c r="D39">
        <v>0</v>
      </c>
      <c r="E39">
        <v>33</v>
      </c>
      <c r="F39" t="s">
        <v>6</v>
      </c>
      <c r="G39" s="1">
        <f>SUM(H39:CY39)</f>
        <v>0</v>
      </c>
      <c r="H39">
        <f>SUMIFS(IncrementalChanges2015[2015],IncrementalChanges2015[[Enable]:[Enable]],TRUE,IncrementalChanges2015[[Voltage]:[Voltage]],CONCATENATE("&gt;",'Age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I39">
        <f>SUMIFS(IncrementalChanges2015[2014],IncrementalChanges2015[[Enable]:[Enable]],TRUE,IncrementalChanges2015[[Voltage]:[Voltage]],CONCATENATE("&gt;",'Age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J39">
        <f>SUMIFS(IncrementalChanges2015[2013],IncrementalChanges2015[[Enable]:[Enable]],TRUE,IncrementalChanges2015[[Voltage]:[Voltage]],CONCATENATE("&gt;",'Age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K39">
        <f>SUMIFS(IncrementalChanges2015[2012],IncrementalChanges2015[[Enable]:[Enable]],TRUE,IncrementalChanges2015[[Voltage]:[Voltage]],CONCATENATE("&gt;",'Age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L39">
        <f>SUMIFS(IncrementalChanges2015[2011],IncrementalChanges2015[[Enable]:[Enable]],TRUE,IncrementalChanges2015[[Voltage]:[Voltage]],CONCATENATE("&gt;",'Age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M39">
        <f>SUMIFS(IncrementalChanges2015[2010],IncrementalChanges2015[[Enable]:[Enable]],TRUE,IncrementalChanges2015[[Voltage]:[Voltage]],CONCATENATE("&gt;",'Age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N39">
        <f>SUMIFS(IncrementalChanges2015[2009],IncrementalChanges2015[[Enable]:[Enable]],TRUE,IncrementalChanges2015[[Voltage]:[Voltage]],CONCATENATE("&gt;",'Age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O39">
        <f>SUMIFS(IncrementalChanges2015[2008],IncrementalChanges2015[[Enable]:[Enable]],TRUE,IncrementalChanges2015[[Voltage]:[Voltage]],CONCATENATE("&gt;",'Age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P39">
        <f>SUMIFS(IncrementalChanges2015[2007],IncrementalChanges2015[[Enable]:[Enable]],TRUE,IncrementalChanges2015[[Voltage]:[Voltage]],CONCATENATE("&gt;",'Age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Q39">
        <f>SUMIFS(IncrementalChanges2015[2006],IncrementalChanges2015[[Enable]:[Enable]],TRUE,IncrementalChanges2015[[Voltage]:[Voltage]],CONCATENATE("&gt;",'Age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R39">
        <f>SUMIFS(IncrementalChanges2015[2005],IncrementalChanges2015[[Enable]:[Enable]],TRUE,IncrementalChanges2015[[Voltage]:[Voltage]],CONCATENATE("&gt;",'Age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S39">
        <f>SUMIFS(IncrementalChanges2015[2004],IncrementalChanges2015[[Enable]:[Enable]],TRUE,IncrementalChanges2015[[Voltage]:[Voltage]],CONCATENATE("&gt;",'Age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T39">
        <f>SUMIFS(IncrementalChanges2015[2003],IncrementalChanges2015[[Enable]:[Enable]],TRUE,IncrementalChanges2015[[Voltage]:[Voltage]],CONCATENATE("&gt;",'Age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U39">
        <f>SUMIFS(IncrementalChanges2015[2002],IncrementalChanges2015[[Enable]:[Enable]],TRUE,IncrementalChanges2015[[Voltage]:[Voltage]],CONCATENATE("&gt;",'Age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V39">
        <f>SUMIFS(IncrementalChanges2015[2001],IncrementalChanges2015[[Enable]:[Enable]],TRUE,IncrementalChanges2015[[Voltage]:[Voltage]],CONCATENATE("&gt;",'Age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W39">
        <f>SUMIFS(IncrementalChanges2015[2000],IncrementalChanges2015[[Enable]:[Enable]],TRUE,IncrementalChanges2015[[Voltage]:[Voltage]],CONCATENATE("&gt;",'Age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X39">
        <f>SUMIFS(IncrementalChanges2015[1999],IncrementalChanges2015[[Enable]:[Enable]],TRUE,IncrementalChanges2015[[Voltage]:[Voltage]],CONCATENATE("&gt;",'Age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Y39">
        <f>SUMIFS(IncrementalChanges2015[1998],IncrementalChanges2015[[Enable]:[Enable]],TRUE,IncrementalChanges2015[[Voltage]:[Voltage]],CONCATENATE("&gt;",'Age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Z39">
        <f>SUMIFS(IncrementalChanges2015[1997],IncrementalChanges2015[[Enable]:[Enable]],TRUE,IncrementalChanges2015[[Voltage]:[Voltage]],CONCATENATE("&gt;",'Age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A39">
        <f>SUMIFS(IncrementalChanges2015[1996],IncrementalChanges2015[[Enable]:[Enable]],TRUE,IncrementalChanges2015[[Voltage]:[Voltage]],CONCATENATE("&gt;",'Age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B39">
        <f>SUMIFS(IncrementalChanges2015[1995],IncrementalChanges2015[[Enable]:[Enable]],TRUE,IncrementalChanges2015[[Voltage]:[Voltage]],CONCATENATE("&gt;",'Age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C39">
        <f>SUMIFS(IncrementalChanges2015[1994],IncrementalChanges2015[[Enable]:[Enable]],TRUE,IncrementalChanges2015[[Voltage]:[Voltage]],CONCATENATE("&gt;",'Age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D39">
        <f>SUMIFS(IncrementalChanges2015[1993],IncrementalChanges2015[[Enable]:[Enable]],TRUE,IncrementalChanges2015[[Voltage]:[Voltage]],CONCATENATE("&gt;",'Age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E39">
        <f>SUMIFS(IncrementalChanges2015[1992],IncrementalChanges2015[[Enable]:[Enable]],TRUE,IncrementalChanges2015[[Voltage]:[Voltage]],CONCATENATE("&gt;",'Age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F39">
        <f>SUMIFS(IncrementalChanges2015[1991],IncrementalChanges2015[[Enable]:[Enable]],TRUE,IncrementalChanges2015[[Voltage]:[Voltage]],CONCATENATE("&gt;",'Age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G39">
        <f>SUMIFS(IncrementalChanges2015[1990],IncrementalChanges2015[[Enable]:[Enable]],TRUE,IncrementalChanges2015[[Voltage]:[Voltage]],CONCATENATE("&gt;",'Age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H39">
        <f>SUMIFS(IncrementalChanges2015[1989],IncrementalChanges2015[[Enable]:[Enable]],TRUE,IncrementalChanges2015[[Voltage]:[Voltage]],CONCATENATE("&gt;",'Age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I39">
        <f>SUMIFS(IncrementalChanges2015[1988],IncrementalChanges2015[[Enable]:[Enable]],TRUE,IncrementalChanges2015[[Voltage]:[Voltage]],CONCATENATE("&gt;",'Age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J39">
        <f>SUMIFS(IncrementalChanges2015[1987],IncrementalChanges2015[[Enable]:[Enable]],TRUE,IncrementalChanges2015[[Voltage]:[Voltage]],CONCATENATE("&gt;",'Age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K39">
        <f>SUMIFS(IncrementalChanges2015[1986],IncrementalChanges2015[[Enable]:[Enable]],TRUE,IncrementalChanges2015[[Voltage]:[Voltage]],CONCATENATE("&gt;",'Age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L39">
        <f>SUMIFS(IncrementalChanges2015[1985],IncrementalChanges2015[[Enable]:[Enable]],TRUE,IncrementalChanges2015[[Voltage]:[Voltage]],CONCATENATE("&gt;",'Age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M39">
        <f>SUMIFS(IncrementalChanges2015[1984],IncrementalChanges2015[[Enable]:[Enable]],TRUE,IncrementalChanges2015[[Voltage]:[Voltage]],CONCATENATE("&gt;",'Age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N39">
        <f>SUMIFS(IncrementalChanges2015[1983],IncrementalChanges2015[[Enable]:[Enable]],TRUE,IncrementalChanges2015[[Voltage]:[Voltage]],CONCATENATE("&gt;",'Age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O39">
        <f>SUMIFS(IncrementalChanges2015[1982],IncrementalChanges2015[[Enable]:[Enable]],TRUE,IncrementalChanges2015[[Voltage]:[Voltage]],CONCATENATE("&gt;",'Age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P39">
        <f>SUMIFS(IncrementalChanges2015[1981],IncrementalChanges2015[[Enable]:[Enable]],TRUE,IncrementalChanges2015[[Voltage]:[Voltage]],CONCATENATE("&gt;",'Age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Q39">
        <f>SUMIFS(IncrementalChanges2015[1980],IncrementalChanges2015[[Enable]:[Enable]],TRUE,IncrementalChanges2015[[Voltage]:[Voltage]],CONCATENATE("&gt;",'Age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R39">
        <f>SUMIFS(IncrementalChanges2015[1979],IncrementalChanges2015[[Enable]:[Enable]],TRUE,IncrementalChanges2015[[Voltage]:[Voltage]],CONCATENATE("&gt;",'Age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S39">
        <f>SUMIFS(IncrementalChanges2015[1978],IncrementalChanges2015[[Enable]:[Enable]],TRUE,IncrementalChanges2015[[Voltage]:[Voltage]],CONCATENATE("&gt;",'Age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T39">
        <f>SUMIFS(IncrementalChanges2015[1977],IncrementalChanges2015[[Enable]:[Enable]],TRUE,IncrementalChanges2015[[Voltage]:[Voltage]],CONCATENATE("&gt;",'Age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U39">
        <f>SUMIFS(IncrementalChanges2015[1976],IncrementalChanges2015[[Enable]:[Enable]],TRUE,IncrementalChanges2015[[Voltage]:[Voltage]],CONCATENATE("&gt;",'Age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V39">
        <f>SUMIFS(IncrementalChanges2015[1975],IncrementalChanges2015[[Enable]:[Enable]],TRUE,IncrementalChanges2015[[Voltage]:[Voltage]],CONCATENATE("&gt;",'Age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W39">
        <f>SUMIFS(IncrementalChanges2015[1974],IncrementalChanges2015[[Enable]:[Enable]],TRUE,IncrementalChanges2015[[Voltage]:[Voltage]],CONCATENATE("&gt;",'Age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X39">
        <f>SUMIFS(IncrementalChanges2015[1973],IncrementalChanges2015[[Enable]:[Enable]],TRUE,IncrementalChanges2015[[Voltage]:[Voltage]],CONCATENATE("&gt;",'Age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Y39">
        <f>SUMIFS(IncrementalChanges2015[1972],IncrementalChanges2015[[Enable]:[Enable]],TRUE,IncrementalChanges2015[[Voltage]:[Voltage]],CONCATENATE("&gt;",'Age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AZ39">
        <f>SUMIFS(IncrementalChanges2015[1971],IncrementalChanges2015[[Enable]:[Enable]],TRUE,IncrementalChanges2015[[Voltage]:[Voltage]],CONCATENATE("&gt;",'Age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A39">
        <f>SUMIFS(IncrementalChanges2015[1970],IncrementalChanges2015[[Enable]:[Enable]],TRUE,IncrementalChanges2015[[Voltage]:[Voltage]],CONCATENATE("&gt;",'Age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B39">
        <f>SUMIFS(IncrementalChanges2015[1969],IncrementalChanges2015[[Enable]:[Enable]],TRUE,IncrementalChanges2015[[Voltage]:[Voltage]],CONCATENATE("&gt;",'Age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C39">
        <f>SUMIFS(IncrementalChanges2015[1968],IncrementalChanges2015[[Enable]:[Enable]],TRUE,IncrementalChanges2015[[Voltage]:[Voltage]],CONCATENATE("&gt;",'Age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D39">
        <f>SUMIFS(IncrementalChanges2015[1967],IncrementalChanges2015[[Enable]:[Enable]],TRUE,IncrementalChanges2015[[Voltage]:[Voltage]],CONCATENATE("&gt;",'Age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E39">
        <f>SUMIFS(IncrementalChanges2015[1966],IncrementalChanges2015[[Enable]:[Enable]],TRUE,IncrementalChanges2015[[Voltage]:[Voltage]],CONCATENATE("&gt;",'Age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F39">
        <f>SUMIFS(IncrementalChanges2015[1965],IncrementalChanges2015[[Enable]:[Enable]],TRUE,IncrementalChanges2015[[Voltage]:[Voltage]],CONCATENATE("&gt;",'Age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G39">
        <f>SUMIFS(IncrementalChanges2015[1964],IncrementalChanges2015[[Enable]:[Enable]],TRUE,IncrementalChanges2015[[Voltage]:[Voltage]],CONCATENATE("&gt;",'Age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H39">
        <f>SUMIFS(IncrementalChanges2015[1963],IncrementalChanges2015[[Enable]:[Enable]],TRUE,IncrementalChanges2015[[Voltage]:[Voltage]],CONCATENATE("&gt;",'Age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I39">
        <f>SUMIFS(IncrementalChanges2015[1962],IncrementalChanges2015[[Enable]:[Enable]],TRUE,IncrementalChanges2015[[Voltage]:[Voltage]],CONCATENATE("&gt;",'Age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J39">
        <f>SUMIFS(IncrementalChanges2015[1961],IncrementalChanges2015[[Enable]:[Enable]],TRUE,IncrementalChanges2015[[Voltage]:[Voltage]],CONCATENATE("&gt;",'Age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K39">
        <f>SUMIFS(IncrementalChanges2015[1960],IncrementalChanges2015[[Enable]:[Enable]],TRUE,IncrementalChanges2015[[Voltage]:[Voltage]],CONCATENATE("&gt;",'Age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L39">
        <f>SUMIFS(IncrementalChanges2015[1959],IncrementalChanges2015[[Enable]:[Enable]],TRUE,IncrementalChanges2015[[Voltage]:[Voltage]],CONCATENATE("&gt;",'Age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M39">
        <f>SUMIFS(IncrementalChanges2015[1958],IncrementalChanges2015[[Enable]:[Enable]],TRUE,IncrementalChanges2015[[Voltage]:[Voltage]],CONCATENATE("&gt;",'Age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N39">
        <f>SUMIFS(IncrementalChanges2015[1957],IncrementalChanges2015[[Enable]:[Enable]],TRUE,IncrementalChanges2015[[Voltage]:[Voltage]],CONCATENATE("&gt;",'Age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O39">
        <f>SUMIFS(IncrementalChanges2015[1956],IncrementalChanges2015[[Enable]:[Enable]],TRUE,IncrementalChanges2015[[Voltage]:[Voltage]],CONCATENATE("&gt;",'Age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P39">
        <f>SUMIFS(IncrementalChanges2015[1955],IncrementalChanges2015[[Enable]:[Enable]],TRUE,IncrementalChanges2015[[Voltage]:[Voltage]],CONCATENATE("&gt;",'Age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Q39">
        <f>SUMIFS(IncrementalChanges2015[1954],IncrementalChanges2015[[Enable]:[Enable]],TRUE,IncrementalChanges2015[[Voltage]:[Voltage]],CONCATENATE("&gt;",'Age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R39">
        <f>SUMIFS(IncrementalChanges2015[1953],IncrementalChanges2015[[Enable]:[Enable]],TRUE,IncrementalChanges2015[[Voltage]:[Voltage]],CONCATENATE("&gt;",'Age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S39">
        <f>SUMIFS(IncrementalChanges2015[1952],IncrementalChanges2015[[Enable]:[Enable]],TRUE,IncrementalChanges2015[[Voltage]:[Voltage]],CONCATENATE("&gt;",'Age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T39">
        <f>SUMIFS(IncrementalChanges2015[1951],IncrementalChanges2015[[Enable]:[Enable]],TRUE,IncrementalChanges2015[[Voltage]:[Voltage]],CONCATENATE("&gt;",'Age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U39">
        <f>SUMIFS(IncrementalChanges2015[1950],IncrementalChanges2015[[Enable]:[Enable]],TRUE,IncrementalChanges2015[[Voltage]:[Voltage]],CONCATENATE("&gt;",'Age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V39">
        <f>SUMIFS(IncrementalChanges2015[1949],IncrementalChanges2015[[Enable]:[Enable]],TRUE,IncrementalChanges2015[[Voltage]:[Voltage]],CONCATENATE("&gt;",'Age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W39">
        <f>SUMIFS(IncrementalChanges2015[1948],IncrementalChanges2015[[Enable]:[Enable]],TRUE,IncrementalChanges2015[[Voltage]:[Voltage]],CONCATENATE("&gt;",'Age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X39">
        <f>SUMIFS(IncrementalChanges2015[1947],IncrementalChanges2015[[Enable]:[Enable]],TRUE,IncrementalChanges2015[[Voltage]:[Voltage]],CONCATENATE("&gt;",'Age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Y39">
        <f>SUMIFS(IncrementalChanges2015[1946],IncrementalChanges2015[[Enable]:[Enable]],TRUE,IncrementalChanges2015[[Voltage]:[Voltage]],CONCATENATE("&gt;",'Age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BZ39">
        <f>SUMIFS(IncrementalChanges2015[1945],IncrementalChanges2015[[Enable]:[Enable]],TRUE,IncrementalChanges2015[[Voltage]:[Voltage]],CONCATENATE("&gt;",'Age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A39">
        <f>SUMIFS(IncrementalChanges2015[1944],IncrementalChanges2015[[Enable]:[Enable]],TRUE,IncrementalChanges2015[[Voltage]:[Voltage]],CONCATENATE("&gt;",'Age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B39">
        <f>SUMIFS(IncrementalChanges2015[1943],IncrementalChanges2015[[Enable]:[Enable]],TRUE,IncrementalChanges2015[[Voltage]:[Voltage]],CONCATENATE("&gt;",'Age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C39">
        <f>SUMIFS(IncrementalChanges2015[1942],IncrementalChanges2015[[Enable]:[Enable]],TRUE,IncrementalChanges2015[[Voltage]:[Voltage]],CONCATENATE("&gt;",'Age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D39">
        <f>SUMIFS(IncrementalChanges2015[1941],IncrementalChanges2015[[Enable]:[Enable]],TRUE,IncrementalChanges2015[[Voltage]:[Voltage]],CONCATENATE("&gt;",'Age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E39">
        <f>SUMIFS(IncrementalChanges2015[1940],IncrementalChanges2015[[Enable]:[Enable]],TRUE,IncrementalChanges2015[[Voltage]:[Voltage]],CONCATENATE("&gt;",'Age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F39">
        <f>SUMIFS(IncrementalChanges2015[1939],IncrementalChanges2015[[Enable]:[Enable]],TRUE,IncrementalChanges2015[[Voltage]:[Voltage]],CONCATENATE("&gt;",'Age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G39">
        <f>SUMIFS(IncrementalChanges2015[1938],IncrementalChanges2015[[Enable]:[Enable]],TRUE,IncrementalChanges2015[[Voltage]:[Voltage]],CONCATENATE("&gt;",'Age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H39">
        <f>SUMIFS(IncrementalChanges2015[1937],IncrementalChanges2015[[Enable]:[Enable]],TRUE,IncrementalChanges2015[[Voltage]:[Voltage]],CONCATENATE("&gt;",'Age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I39">
        <f>SUMIFS(IncrementalChanges2015[1936],IncrementalChanges2015[[Enable]:[Enable]],TRUE,IncrementalChanges2015[[Voltage]:[Voltage]],CONCATENATE("&gt;",'Age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J39">
        <f>SUMIFS(IncrementalChanges2015[1935],IncrementalChanges2015[[Enable]:[Enable]],TRUE,IncrementalChanges2015[[Voltage]:[Voltage]],CONCATENATE("&gt;",'Age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K39">
        <f>SUMIFS(IncrementalChanges2015[1934],IncrementalChanges2015[[Enable]:[Enable]],TRUE,IncrementalChanges2015[[Voltage]:[Voltage]],CONCATENATE("&gt;",'Age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L39">
        <f>SUMIFS(IncrementalChanges2015[1933],IncrementalChanges2015[[Enable]:[Enable]],TRUE,IncrementalChanges2015[[Voltage]:[Voltage]],CONCATENATE("&gt;",'Age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M39">
        <f>SUMIFS(IncrementalChanges2015[1932],IncrementalChanges2015[[Enable]:[Enable]],TRUE,IncrementalChanges2015[[Voltage]:[Voltage]],CONCATENATE("&gt;",'Age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N39">
        <f>SUMIFS(IncrementalChanges2015[1931],IncrementalChanges2015[[Enable]:[Enable]],TRUE,IncrementalChanges2015[[Voltage]:[Voltage]],CONCATENATE("&gt;",'Age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O39">
        <f>SUMIFS(IncrementalChanges2015[1930],IncrementalChanges2015[[Enable]:[Enable]],TRUE,IncrementalChanges2015[[Voltage]:[Voltage]],CONCATENATE("&gt;",'Age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P39">
        <f>SUMIFS(IncrementalChanges2015[1929],IncrementalChanges2015[[Enable]:[Enable]],TRUE,IncrementalChanges2015[[Voltage]:[Voltage]],CONCATENATE("&gt;",'Age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Q39">
        <f>SUMIFS(IncrementalChanges2015[1928],IncrementalChanges2015[[Enable]:[Enable]],TRUE,IncrementalChanges2015[[Voltage]:[Voltage]],CONCATENATE("&gt;",'Age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R39">
        <f>SUMIFS(IncrementalChanges2015[1927],IncrementalChanges2015[[Enable]:[Enable]],TRUE,IncrementalChanges2015[[Voltage]:[Voltage]],CONCATENATE("&gt;",'Age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S39">
        <f>SUMIFS(IncrementalChanges2015[1926],IncrementalChanges2015[[Enable]:[Enable]],TRUE,IncrementalChanges2015[[Voltage]:[Voltage]],CONCATENATE("&gt;",'Age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T39">
        <f>SUMIFS(IncrementalChanges2015[1925],IncrementalChanges2015[[Enable]:[Enable]],TRUE,IncrementalChanges2015[[Voltage]:[Voltage]],CONCATENATE("&gt;",'Age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U39">
        <f>SUMIFS(IncrementalChanges2015[1924],IncrementalChanges2015[[Enable]:[Enable]],TRUE,IncrementalChanges2015[[Voltage]:[Voltage]],CONCATENATE("&gt;",'Age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V39">
        <f>SUMIFS(IncrementalChanges2015[1923],IncrementalChanges2015[[Enable]:[Enable]],TRUE,IncrementalChanges2015[[Voltage]:[Voltage]],CONCATENATE("&gt;",'Age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W39">
        <f>SUMIFS(IncrementalChanges2015[1922],IncrementalChanges2015[[Enable]:[Enable]],TRUE,IncrementalChanges2015[[Voltage]:[Voltage]],CONCATENATE("&gt;",'Age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X39">
        <f>SUMIFS(IncrementalChanges2015[1921],IncrementalChanges2015[[Enable]:[Enable]],TRUE,IncrementalChanges2015[[Voltage]:[Voltage]],CONCATENATE("&gt;",'Age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  <c r="CY39">
        <f>SUMIFS(IncrementalChanges2015[1920],IncrementalChanges2015[[Enable]:[Enable]],TRUE,IncrementalChanges2015[[Voltage]:[Voltage]],CONCATENATE("&gt;",'Age Profile - 2015'!$D39),IncrementalChanges2015[[Voltage]:[Voltage]], CONCATENATE("&lt;=", 'Age Profile - 2015'!$E39),IncrementalChanges2015[[Type]:[Type]],'Age Profile - 2015'!$F39)</f>
        <v>0</v>
      </c>
    </row>
    <row r="40" spans="1:116" x14ac:dyDescent="0.25">
      <c r="C40" t="s">
        <v>28</v>
      </c>
      <c r="D40">
        <v>34</v>
      </c>
      <c r="E40">
        <v>66</v>
      </c>
      <c r="F40" t="s">
        <v>6</v>
      </c>
      <c r="G40" s="1">
        <f t="shared" ref="G40:G66" si="109">SUM(H40:CY40)</f>
        <v>0</v>
      </c>
      <c r="H40">
        <f>SUMIFS(IncrementalChanges2015[2015],IncrementalChanges2015[[Enable]:[Enable]],TRUE,IncrementalChanges2015[[Voltage]:[Voltage]],CONCATENATE("&gt;",'Age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I40">
        <f>SUMIFS(IncrementalChanges2015[2014],IncrementalChanges2015[[Enable]:[Enable]],TRUE,IncrementalChanges2015[[Voltage]:[Voltage]],CONCATENATE("&gt;",'Age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J40">
        <f>SUMIFS(IncrementalChanges2015[2013],IncrementalChanges2015[[Enable]:[Enable]],TRUE,IncrementalChanges2015[[Voltage]:[Voltage]],CONCATENATE("&gt;",'Age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K40">
        <f>SUMIFS(IncrementalChanges2015[2012],IncrementalChanges2015[[Enable]:[Enable]],TRUE,IncrementalChanges2015[[Voltage]:[Voltage]],CONCATENATE("&gt;",'Age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L40">
        <f>SUMIFS(IncrementalChanges2015[2011],IncrementalChanges2015[[Enable]:[Enable]],TRUE,IncrementalChanges2015[[Voltage]:[Voltage]],CONCATENATE("&gt;",'Age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M40">
        <f>SUMIFS(IncrementalChanges2015[2010],IncrementalChanges2015[[Enable]:[Enable]],TRUE,IncrementalChanges2015[[Voltage]:[Voltage]],CONCATENATE("&gt;",'Age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N40">
        <f>SUMIFS(IncrementalChanges2015[2009],IncrementalChanges2015[[Enable]:[Enable]],TRUE,IncrementalChanges2015[[Voltage]:[Voltage]],CONCATENATE("&gt;",'Age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O40">
        <f>SUMIFS(IncrementalChanges2015[2008],IncrementalChanges2015[[Enable]:[Enable]],TRUE,IncrementalChanges2015[[Voltage]:[Voltage]],CONCATENATE("&gt;",'Age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P40">
        <f>SUMIFS(IncrementalChanges2015[2007],IncrementalChanges2015[[Enable]:[Enable]],TRUE,IncrementalChanges2015[[Voltage]:[Voltage]],CONCATENATE("&gt;",'Age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Q40">
        <f>SUMIFS(IncrementalChanges2015[2006],IncrementalChanges2015[[Enable]:[Enable]],TRUE,IncrementalChanges2015[[Voltage]:[Voltage]],CONCATENATE("&gt;",'Age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R40">
        <f>SUMIFS(IncrementalChanges2015[2005],IncrementalChanges2015[[Enable]:[Enable]],TRUE,IncrementalChanges2015[[Voltage]:[Voltage]],CONCATENATE("&gt;",'Age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S40">
        <f>SUMIFS(IncrementalChanges2015[2004],IncrementalChanges2015[[Enable]:[Enable]],TRUE,IncrementalChanges2015[[Voltage]:[Voltage]],CONCATENATE("&gt;",'Age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T40">
        <f>SUMIFS(IncrementalChanges2015[2003],IncrementalChanges2015[[Enable]:[Enable]],TRUE,IncrementalChanges2015[[Voltage]:[Voltage]],CONCATENATE("&gt;",'Age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U40">
        <f>SUMIFS(IncrementalChanges2015[2002],IncrementalChanges2015[[Enable]:[Enable]],TRUE,IncrementalChanges2015[[Voltage]:[Voltage]],CONCATENATE("&gt;",'Age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V40">
        <f>SUMIFS(IncrementalChanges2015[2001],IncrementalChanges2015[[Enable]:[Enable]],TRUE,IncrementalChanges2015[[Voltage]:[Voltage]],CONCATENATE("&gt;",'Age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W40">
        <f>SUMIFS(IncrementalChanges2015[2000],IncrementalChanges2015[[Enable]:[Enable]],TRUE,IncrementalChanges2015[[Voltage]:[Voltage]],CONCATENATE("&gt;",'Age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X40">
        <f>SUMIFS(IncrementalChanges2015[1999],IncrementalChanges2015[[Enable]:[Enable]],TRUE,IncrementalChanges2015[[Voltage]:[Voltage]],CONCATENATE("&gt;",'Age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Y40">
        <f>SUMIFS(IncrementalChanges2015[1998],IncrementalChanges2015[[Enable]:[Enable]],TRUE,IncrementalChanges2015[[Voltage]:[Voltage]],CONCATENATE("&gt;",'Age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Z40">
        <f>SUMIFS(IncrementalChanges2015[1997],IncrementalChanges2015[[Enable]:[Enable]],TRUE,IncrementalChanges2015[[Voltage]:[Voltage]],CONCATENATE("&gt;",'Age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A40">
        <f>SUMIFS(IncrementalChanges2015[1996],IncrementalChanges2015[[Enable]:[Enable]],TRUE,IncrementalChanges2015[[Voltage]:[Voltage]],CONCATENATE("&gt;",'Age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B40">
        <f>SUMIFS(IncrementalChanges2015[1995],IncrementalChanges2015[[Enable]:[Enable]],TRUE,IncrementalChanges2015[[Voltage]:[Voltage]],CONCATENATE("&gt;",'Age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C40">
        <f>SUMIFS(IncrementalChanges2015[1994],IncrementalChanges2015[[Enable]:[Enable]],TRUE,IncrementalChanges2015[[Voltage]:[Voltage]],CONCATENATE("&gt;",'Age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D40">
        <f>SUMIFS(IncrementalChanges2015[1993],IncrementalChanges2015[[Enable]:[Enable]],TRUE,IncrementalChanges2015[[Voltage]:[Voltage]],CONCATENATE("&gt;",'Age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E40">
        <f>SUMIFS(IncrementalChanges2015[1992],IncrementalChanges2015[[Enable]:[Enable]],TRUE,IncrementalChanges2015[[Voltage]:[Voltage]],CONCATENATE("&gt;",'Age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F40">
        <f>SUMIFS(IncrementalChanges2015[1991],IncrementalChanges2015[[Enable]:[Enable]],TRUE,IncrementalChanges2015[[Voltage]:[Voltage]],CONCATENATE("&gt;",'Age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G40">
        <f>SUMIFS(IncrementalChanges2015[1990],IncrementalChanges2015[[Enable]:[Enable]],TRUE,IncrementalChanges2015[[Voltage]:[Voltage]],CONCATENATE("&gt;",'Age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H40">
        <f>SUMIFS(IncrementalChanges2015[1989],IncrementalChanges2015[[Enable]:[Enable]],TRUE,IncrementalChanges2015[[Voltage]:[Voltage]],CONCATENATE("&gt;",'Age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I40">
        <f>SUMIFS(IncrementalChanges2015[1988],IncrementalChanges2015[[Enable]:[Enable]],TRUE,IncrementalChanges2015[[Voltage]:[Voltage]],CONCATENATE("&gt;",'Age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J40">
        <f>SUMIFS(IncrementalChanges2015[1987],IncrementalChanges2015[[Enable]:[Enable]],TRUE,IncrementalChanges2015[[Voltage]:[Voltage]],CONCATENATE("&gt;",'Age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K40">
        <f>SUMIFS(IncrementalChanges2015[1986],IncrementalChanges2015[[Enable]:[Enable]],TRUE,IncrementalChanges2015[[Voltage]:[Voltage]],CONCATENATE("&gt;",'Age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L40">
        <f>SUMIFS(IncrementalChanges2015[1985],IncrementalChanges2015[[Enable]:[Enable]],TRUE,IncrementalChanges2015[[Voltage]:[Voltage]],CONCATENATE("&gt;",'Age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M40">
        <f>SUMIFS(IncrementalChanges2015[1984],IncrementalChanges2015[[Enable]:[Enable]],TRUE,IncrementalChanges2015[[Voltage]:[Voltage]],CONCATENATE("&gt;",'Age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N40">
        <f>SUMIFS(IncrementalChanges2015[1983],IncrementalChanges2015[[Enable]:[Enable]],TRUE,IncrementalChanges2015[[Voltage]:[Voltage]],CONCATENATE("&gt;",'Age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O40">
        <f>SUMIFS(IncrementalChanges2015[1982],IncrementalChanges2015[[Enable]:[Enable]],TRUE,IncrementalChanges2015[[Voltage]:[Voltage]],CONCATENATE("&gt;",'Age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P40">
        <f>SUMIFS(IncrementalChanges2015[1981],IncrementalChanges2015[[Enable]:[Enable]],TRUE,IncrementalChanges2015[[Voltage]:[Voltage]],CONCATENATE("&gt;",'Age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Q40">
        <f>SUMIFS(IncrementalChanges2015[1980],IncrementalChanges2015[[Enable]:[Enable]],TRUE,IncrementalChanges2015[[Voltage]:[Voltage]],CONCATENATE("&gt;",'Age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R40">
        <f>SUMIFS(IncrementalChanges2015[1979],IncrementalChanges2015[[Enable]:[Enable]],TRUE,IncrementalChanges2015[[Voltage]:[Voltage]],CONCATENATE("&gt;",'Age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S40">
        <f>SUMIFS(IncrementalChanges2015[1978],IncrementalChanges2015[[Enable]:[Enable]],TRUE,IncrementalChanges2015[[Voltage]:[Voltage]],CONCATENATE("&gt;",'Age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T40">
        <f>SUMIFS(IncrementalChanges2015[1977],IncrementalChanges2015[[Enable]:[Enable]],TRUE,IncrementalChanges2015[[Voltage]:[Voltage]],CONCATENATE("&gt;",'Age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U40">
        <f>SUMIFS(IncrementalChanges2015[1976],IncrementalChanges2015[[Enable]:[Enable]],TRUE,IncrementalChanges2015[[Voltage]:[Voltage]],CONCATENATE("&gt;",'Age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V40">
        <f>SUMIFS(IncrementalChanges2015[1975],IncrementalChanges2015[[Enable]:[Enable]],TRUE,IncrementalChanges2015[[Voltage]:[Voltage]],CONCATENATE("&gt;",'Age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W40">
        <f>SUMIFS(IncrementalChanges2015[1974],IncrementalChanges2015[[Enable]:[Enable]],TRUE,IncrementalChanges2015[[Voltage]:[Voltage]],CONCATENATE("&gt;",'Age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X40">
        <f>SUMIFS(IncrementalChanges2015[1973],IncrementalChanges2015[[Enable]:[Enable]],TRUE,IncrementalChanges2015[[Voltage]:[Voltage]],CONCATENATE("&gt;",'Age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Y40">
        <f>SUMIFS(IncrementalChanges2015[1972],IncrementalChanges2015[[Enable]:[Enable]],TRUE,IncrementalChanges2015[[Voltage]:[Voltage]],CONCATENATE("&gt;",'Age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AZ40">
        <f>SUMIFS(IncrementalChanges2015[1971],IncrementalChanges2015[[Enable]:[Enable]],TRUE,IncrementalChanges2015[[Voltage]:[Voltage]],CONCATENATE("&gt;",'Age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A40">
        <f>SUMIFS(IncrementalChanges2015[1970],IncrementalChanges2015[[Enable]:[Enable]],TRUE,IncrementalChanges2015[[Voltage]:[Voltage]],CONCATENATE("&gt;",'Age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B40">
        <f>SUMIFS(IncrementalChanges2015[1969],IncrementalChanges2015[[Enable]:[Enable]],TRUE,IncrementalChanges2015[[Voltage]:[Voltage]],CONCATENATE("&gt;",'Age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C40">
        <f>SUMIFS(IncrementalChanges2015[1968],IncrementalChanges2015[[Enable]:[Enable]],TRUE,IncrementalChanges2015[[Voltage]:[Voltage]],CONCATENATE("&gt;",'Age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D40">
        <f>SUMIFS(IncrementalChanges2015[1967],IncrementalChanges2015[[Enable]:[Enable]],TRUE,IncrementalChanges2015[[Voltage]:[Voltage]],CONCATENATE("&gt;",'Age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E40">
        <f>SUMIFS(IncrementalChanges2015[1966],IncrementalChanges2015[[Enable]:[Enable]],TRUE,IncrementalChanges2015[[Voltage]:[Voltage]],CONCATENATE("&gt;",'Age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F40">
        <f>SUMIFS(IncrementalChanges2015[1965],IncrementalChanges2015[[Enable]:[Enable]],TRUE,IncrementalChanges2015[[Voltage]:[Voltage]],CONCATENATE("&gt;",'Age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G40">
        <f>SUMIFS(IncrementalChanges2015[1964],IncrementalChanges2015[[Enable]:[Enable]],TRUE,IncrementalChanges2015[[Voltage]:[Voltage]],CONCATENATE("&gt;",'Age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H40">
        <f>SUMIFS(IncrementalChanges2015[1963],IncrementalChanges2015[[Enable]:[Enable]],TRUE,IncrementalChanges2015[[Voltage]:[Voltage]],CONCATENATE("&gt;",'Age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I40">
        <f>SUMIFS(IncrementalChanges2015[1962],IncrementalChanges2015[[Enable]:[Enable]],TRUE,IncrementalChanges2015[[Voltage]:[Voltage]],CONCATENATE("&gt;",'Age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J40">
        <f>SUMIFS(IncrementalChanges2015[1961],IncrementalChanges2015[[Enable]:[Enable]],TRUE,IncrementalChanges2015[[Voltage]:[Voltage]],CONCATENATE("&gt;",'Age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K40">
        <f>SUMIFS(IncrementalChanges2015[1960],IncrementalChanges2015[[Enable]:[Enable]],TRUE,IncrementalChanges2015[[Voltage]:[Voltage]],CONCATENATE("&gt;",'Age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L40">
        <f>SUMIFS(IncrementalChanges2015[1959],IncrementalChanges2015[[Enable]:[Enable]],TRUE,IncrementalChanges2015[[Voltage]:[Voltage]],CONCATENATE("&gt;",'Age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M40">
        <f>SUMIFS(IncrementalChanges2015[1958],IncrementalChanges2015[[Enable]:[Enable]],TRUE,IncrementalChanges2015[[Voltage]:[Voltage]],CONCATENATE("&gt;",'Age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N40">
        <f>SUMIFS(IncrementalChanges2015[1957],IncrementalChanges2015[[Enable]:[Enable]],TRUE,IncrementalChanges2015[[Voltage]:[Voltage]],CONCATENATE("&gt;",'Age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O40">
        <f>SUMIFS(IncrementalChanges2015[1956],IncrementalChanges2015[[Enable]:[Enable]],TRUE,IncrementalChanges2015[[Voltage]:[Voltage]],CONCATENATE("&gt;",'Age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P40">
        <f>SUMIFS(IncrementalChanges2015[1955],IncrementalChanges2015[[Enable]:[Enable]],TRUE,IncrementalChanges2015[[Voltage]:[Voltage]],CONCATENATE("&gt;",'Age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Q40">
        <f>SUMIFS(IncrementalChanges2015[1954],IncrementalChanges2015[[Enable]:[Enable]],TRUE,IncrementalChanges2015[[Voltage]:[Voltage]],CONCATENATE("&gt;",'Age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R40">
        <f>SUMIFS(IncrementalChanges2015[1953],IncrementalChanges2015[[Enable]:[Enable]],TRUE,IncrementalChanges2015[[Voltage]:[Voltage]],CONCATENATE("&gt;",'Age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S40">
        <f>SUMIFS(IncrementalChanges2015[1952],IncrementalChanges2015[[Enable]:[Enable]],TRUE,IncrementalChanges2015[[Voltage]:[Voltage]],CONCATENATE("&gt;",'Age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T40">
        <f>SUMIFS(IncrementalChanges2015[1951],IncrementalChanges2015[[Enable]:[Enable]],TRUE,IncrementalChanges2015[[Voltage]:[Voltage]],CONCATENATE("&gt;",'Age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U40">
        <f>SUMIFS(IncrementalChanges2015[1950],IncrementalChanges2015[[Enable]:[Enable]],TRUE,IncrementalChanges2015[[Voltage]:[Voltage]],CONCATENATE("&gt;",'Age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V40">
        <f>SUMIFS(IncrementalChanges2015[1949],IncrementalChanges2015[[Enable]:[Enable]],TRUE,IncrementalChanges2015[[Voltage]:[Voltage]],CONCATENATE("&gt;",'Age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W40">
        <f>SUMIFS(IncrementalChanges2015[1948],IncrementalChanges2015[[Enable]:[Enable]],TRUE,IncrementalChanges2015[[Voltage]:[Voltage]],CONCATENATE("&gt;",'Age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X40">
        <f>SUMIFS(IncrementalChanges2015[1947],IncrementalChanges2015[[Enable]:[Enable]],TRUE,IncrementalChanges2015[[Voltage]:[Voltage]],CONCATENATE("&gt;",'Age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Y40">
        <f>SUMIFS(IncrementalChanges2015[1946],IncrementalChanges2015[[Enable]:[Enable]],TRUE,IncrementalChanges2015[[Voltage]:[Voltage]],CONCATENATE("&gt;",'Age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BZ40">
        <f>SUMIFS(IncrementalChanges2015[1945],IncrementalChanges2015[[Enable]:[Enable]],TRUE,IncrementalChanges2015[[Voltage]:[Voltage]],CONCATENATE("&gt;",'Age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A40">
        <f>SUMIFS(IncrementalChanges2015[1944],IncrementalChanges2015[[Enable]:[Enable]],TRUE,IncrementalChanges2015[[Voltage]:[Voltage]],CONCATENATE("&gt;",'Age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B40">
        <f>SUMIFS(IncrementalChanges2015[1943],IncrementalChanges2015[[Enable]:[Enable]],TRUE,IncrementalChanges2015[[Voltage]:[Voltage]],CONCATENATE("&gt;",'Age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C40">
        <f>SUMIFS(IncrementalChanges2015[1942],IncrementalChanges2015[[Enable]:[Enable]],TRUE,IncrementalChanges2015[[Voltage]:[Voltage]],CONCATENATE("&gt;",'Age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D40">
        <f>SUMIFS(IncrementalChanges2015[1941],IncrementalChanges2015[[Enable]:[Enable]],TRUE,IncrementalChanges2015[[Voltage]:[Voltage]],CONCATENATE("&gt;",'Age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E40">
        <f>SUMIFS(IncrementalChanges2015[1940],IncrementalChanges2015[[Enable]:[Enable]],TRUE,IncrementalChanges2015[[Voltage]:[Voltage]],CONCATENATE("&gt;",'Age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F40">
        <f>SUMIFS(IncrementalChanges2015[1939],IncrementalChanges2015[[Enable]:[Enable]],TRUE,IncrementalChanges2015[[Voltage]:[Voltage]],CONCATENATE("&gt;",'Age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G40">
        <f>SUMIFS(IncrementalChanges2015[1938],IncrementalChanges2015[[Enable]:[Enable]],TRUE,IncrementalChanges2015[[Voltage]:[Voltage]],CONCATENATE("&gt;",'Age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H40">
        <f>SUMIFS(IncrementalChanges2015[1937],IncrementalChanges2015[[Enable]:[Enable]],TRUE,IncrementalChanges2015[[Voltage]:[Voltage]],CONCATENATE("&gt;",'Age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I40">
        <f>SUMIFS(IncrementalChanges2015[1936],IncrementalChanges2015[[Enable]:[Enable]],TRUE,IncrementalChanges2015[[Voltage]:[Voltage]],CONCATENATE("&gt;",'Age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J40">
        <f>SUMIFS(IncrementalChanges2015[1935],IncrementalChanges2015[[Enable]:[Enable]],TRUE,IncrementalChanges2015[[Voltage]:[Voltage]],CONCATENATE("&gt;",'Age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K40">
        <f>SUMIFS(IncrementalChanges2015[1934],IncrementalChanges2015[[Enable]:[Enable]],TRUE,IncrementalChanges2015[[Voltage]:[Voltage]],CONCATENATE("&gt;",'Age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L40">
        <f>SUMIFS(IncrementalChanges2015[1933],IncrementalChanges2015[[Enable]:[Enable]],TRUE,IncrementalChanges2015[[Voltage]:[Voltage]],CONCATENATE("&gt;",'Age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M40">
        <f>SUMIFS(IncrementalChanges2015[1932],IncrementalChanges2015[[Enable]:[Enable]],TRUE,IncrementalChanges2015[[Voltage]:[Voltage]],CONCATENATE("&gt;",'Age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N40">
        <f>SUMIFS(IncrementalChanges2015[1931],IncrementalChanges2015[[Enable]:[Enable]],TRUE,IncrementalChanges2015[[Voltage]:[Voltage]],CONCATENATE("&gt;",'Age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O40">
        <f>SUMIFS(IncrementalChanges2015[1930],IncrementalChanges2015[[Enable]:[Enable]],TRUE,IncrementalChanges2015[[Voltage]:[Voltage]],CONCATENATE("&gt;",'Age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P40">
        <f>SUMIFS(IncrementalChanges2015[1929],IncrementalChanges2015[[Enable]:[Enable]],TRUE,IncrementalChanges2015[[Voltage]:[Voltage]],CONCATENATE("&gt;",'Age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Q40">
        <f>SUMIFS(IncrementalChanges2015[1928],IncrementalChanges2015[[Enable]:[Enable]],TRUE,IncrementalChanges2015[[Voltage]:[Voltage]],CONCATENATE("&gt;",'Age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R40">
        <f>SUMIFS(IncrementalChanges2015[1927],IncrementalChanges2015[[Enable]:[Enable]],TRUE,IncrementalChanges2015[[Voltage]:[Voltage]],CONCATENATE("&gt;",'Age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S40">
        <f>SUMIFS(IncrementalChanges2015[1926],IncrementalChanges2015[[Enable]:[Enable]],TRUE,IncrementalChanges2015[[Voltage]:[Voltage]],CONCATENATE("&gt;",'Age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T40">
        <f>SUMIFS(IncrementalChanges2015[1925],IncrementalChanges2015[[Enable]:[Enable]],TRUE,IncrementalChanges2015[[Voltage]:[Voltage]],CONCATENATE("&gt;",'Age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U40">
        <f>SUMIFS(IncrementalChanges2015[1924],IncrementalChanges2015[[Enable]:[Enable]],TRUE,IncrementalChanges2015[[Voltage]:[Voltage]],CONCATENATE("&gt;",'Age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V40">
        <f>SUMIFS(IncrementalChanges2015[1923],IncrementalChanges2015[[Enable]:[Enable]],TRUE,IncrementalChanges2015[[Voltage]:[Voltage]],CONCATENATE("&gt;",'Age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W40">
        <f>SUMIFS(IncrementalChanges2015[1922],IncrementalChanges2015[[Enable]:[Enable]],TRUE,IncrementalChanges2015[[Voltage]:[Voltage]],CONCATENATE("&gt;",'Age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X40">
        <f>SUMIFS(IncrementalChanges2015[1921],IncrementalChanges2015[[Enable]:[Enable]],TRUE,IncrementalChanges2015[[Voltage]:[Voltage]],CONCATENATE("&gt;",'Age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  <c r="CY40">
        <f>SUMIFS(IncrementalChanges2015[1920],IncrementalChanges2015[[Enable]:[Enable]],TRUE,IncrementalChanges2015[[Voltage]:[Voltage]],CONCATENATE("&gt;",'Age Profile - 2015'!$D40),IncrementalChanges2015[[Voltage]:[Voltage]], CONCATENATE("&lt;=", 'Age Profile - 2015'!$E40),IncrementalChanges2015[[Type]:[Type]],'Age Profile - 2015'!$F40)</f>
        <v>0</v>
      </c>
    </row>
    <row r="41" spans="1:116" x14ac:dyDescent="0.25">
      <c r="C41" t="s">
        <v>29</v>
      </c>
      <c r="D41">
        <v>67</v>
      </c>
      <c r="E41">
        <v>132</v>
      </c>
      <c r="F41" t="s">
        <v>6</v>
      </c>
      <c r="G41" s="1">
        <f t="shared" si="109"/>
        <v>-12</v>
      </c>
      <c r="H41">
        <f>SUMIFS(IncrementalChanges2015[2015],IncrementalChanges2015[[Enable]:[Enable]],TRUE,IncrementalChanges2015[[Voltage]:[Voltage]],CONCATENATE("&gt;",'Age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I41">
        <f>SUMIFS(IncrementalChanges2015[2014],IncrementalChanges2015[[Enable]:[Enable]],TRUE,IncrementalChanges2015[[Voltage]:[Voltage]],CONCATENATE("&gt;",'Age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J41">
        <f>SUMIFS(IncrementalChanges2015[2013],IncrementalChanges2015[[Enable]:[Enable]],TRUE,IncrementalChanges2015[[Voltage]:[Voltage]],CONCATENATE("&gt;",'Age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K41">
        <f>SUMIFS(IncrementalChanges2015[2012],IncrementalChanges2015[[Enable]:[Enable]],TRUE,IncrementalChanges2015[[Voltage]:[Voltage]],CONCATENATE("&gt;",'Age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L41">
        <f>SUMIFS(IncrementalChanges2015[2011],IncrementalChanges2015[[Enable]:[Enable]],TRUE,IncrementalChanges2015[[Voltage]:[Voltage]],CONCATENATE("&gt;",'Age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M41">
        <f>SUMIFS(IncrementalChanges2015[2010],IncrementalChanges2015[[Enable]:[Enable]],TRUE,IncrementalChanges2015[[Voltage]:[Voltage]],CONCATENATE("&gt;",'Age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N41">
        <f>SUMIFS(IncrementalChanges2015[2009],IncrementalChanges2015[[Enable]:[Enable]],TRUE,IncrementalChanges2015[[Voltage]:[Voltage]],CONCATENATE("&gt;",'Age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O41">
        <f>SUMIFS(IncrementalChanges2015[2008],IncrementalChanges2015[[Enable]:[Enable]],TRUE,IncrementalChanges2015[[Voltage]:[Voltage]],CONCATENATE("&gt;",'Age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P41">
        <f>SUMIFS(IncrementalChanges2015[2007],IncrementalChanges2015[[Enable]:[Enable]],TRUE,IncrementalChanges2015[[Voltage]:[Voltage]],CONCATENATE("&gt;",'Age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Q41">
        <f>SUMIFS(IncrementalChanges2015[2006],IncrementalChanges2015[[Enable]:[Enable]],TRUE,IncrementalChanges2015[[Voltage]:[Voltage]],CONCATENATE("&gt;",'Age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R41">
        <f>SUMIFS(IncrementalChanges2015[2005],IncrementalChanges2015[[Enable]:[Enable]],TRUE,IncrementalChanges2015[[Voltage]:[Voltage]],CONCATENATE("&gt;",'Age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S41">
        <f>SUMIFS(IncrementalChanges2015[2004],IncrementalChanges2015[[Enable]:[Enable]],TRUE,IncrementalChanges2015[[Voltage]:[Voltage]],CONCATENATE("&gt;",'Age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T41">
        <f>SUMIFS(IncrementalChanges2015[2003],IncrementalChanges2015[[Enable]:[Enable]],TRUE,IncrementalChanges2015[[Voltage]:[Voltage]],CONCATENATE("&gt;",'Age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U41">
        <f>SUMIFS(IncrementalChanges2015[2002],IncrementalChanges2015[[Enable]:[Enable]],TRUE,IncrementalChanges2015[[Voltage]:[Voltage]],CONCATENATE("&gt;",'Age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V41">
        <f>SUMIFS(IncrementalChanges2015[2001],IncrementalChanges2015[[Enable]:[Enable]],TRUE,IncrementalChanges2015[[Voltage]:[Voltage]],CONCATENATE("&gt;",'Age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W41">
        <f>SUMIFS(IncrementalChanges2015[2000],IncrementalChanges2015[[Enable]:[Enable]],TRUE,IncrementalChanges2015[[Voltage]:[Voltage]],CONCATENATE("&gt;",'Age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X41">
        <f>SUMIFS(IncrementalChanges2015[1999],IncrementalChanges2015[[Enable]:[Enable]],TRUE,IncrementalChanges2015[[Voltage]:[Voltage]],CONCATENATE("&gt;",'Age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Y41">
        <f>SUMIFS(IncrementalChanges2015[1998],IncrementalChanges2015[[Enable]:[Enable]],TRUE,IncrementalChanges2015[[Voltage]:[Voltage]],CONCATENATE("&gt;",'Age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Z41">
        <f>SUMIFS(IncrementalChanges2015[1997],IncrementalChanges2015[[Enable]:[Enable]],TRUE,IncrementalChanges2015[[Voltage]:[Voltage]],CONCATENATE("&gt;",'Age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A41">
        <f>SUMIFS(IncrementalChanges2015[1996],IncrementalChanges2015[[Enable]:[Enable]],TRUE,IncrementalChanges2015[[Voltage]:[Voltage]],CONCATENATE("&gt;",'Age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B41">
        <f>SUMIFS(IncrementalChanges2015[1995],IncrementalChanges2015[[Enable]:[Enable]],TRUE,IncrementalChanges2015[[Voltage]:[Voltage]],CONCATENATE("&gt;",'Age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C41">
        <f>SUMIFS(IncrementalChanges2015[1994],IncrementalChanges2015[[Enable]:[Enable]],TRUE,IncrementalChanges2015[[Voltage]:[Voltage]],CONCATENATE("&gt;",'Age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D41">
        <f>SUMIFS(IncrementalChanges2015[1993],IncrementalChanges2015[[Enable]:[Enable]],TRUE,IncrementalChanges2015[[Voltage]:[Voltage]],CONCATENATE("&gt;",'Age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E41">
        <f>SUMIFS(IncrementalChanges2015[1992],IncrementalChanges2015[[Enable]:[Enable]],TRUE,IncrementalChanges2015[[Voltage]:[Voltage]],CONCATENATE("&gt;",'Age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F41">
        <f>SUMIFS(IncrementalChanges2015[1991],IncrementalChanges2015[[Enable]:[Enable]],TRUE,IncrementalChanges2015[[Voltage]:[Voltage]],CONCATENATE("&gt;",'Age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G41">
        <f>SUMIFS(IncrementalChanges2015[1990],IncrementalChanges2015[[Enable]:[Enable]],TRUE,IncrementalChanges2015[[Voltage]:[Voltage]],CONCATENATE("&gt;",'Age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H41">
        <f>SUMIFS(IncrementalChanges2015[1989],IncrementalChanges2015[[Enable]:[Enable]],TRUE,IncrementalChanges2015[[Voltage]:[Voltage]],CONCATENATE("&gt;",'Age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I41">
        <f>SUMIFS(IncrementalChanges2015[1988],IncrementalChanges2015[[Enable]:[Enable]],TRUE,IncrementalChanges2015[[Voltage]:[Voltage]],CONCATENATE("&gt;",'Age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J41">
        <f>SUMIFS(IncrementalChanges2015[1987],IncrementalChanges2015[[Enable]:[Enable]],TRUE,IncrementalChanges2015[[Voltage]:[Voltage]],CONCATENATE("&gt;",'Age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K41">
        <f>SUMIFS(IncrementalChanges2015[1986],IncrementalChanges2015[[Enable]:[Enable]],TRUE,IncrementalChanges2015[[Voltage]:[Voltage]],CONCATENATE("&gt;",'Age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L41">
        <f>SUMIFS(IncrementalChanges2015[1985],IncrementalChanges2015[[Enable]:[Enable]],TRUE,IncrementalChanges2015[[Voltage]:[Voltage]],CONCATENATE("&gt;",'Age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M41">
        <f>SUMIFS(IncrementalChanges2015[1984],IncrementalChanges2015[[Enable]:[Enable]],TRUE,IncrementalChanges2015[[Voltage]:[Voltage]],CONCATENATE("&gt;",'Age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N41">
        <f>SUMIFS(IncrementalChanges2015[1983],IncrementalChanges2015[[Enable]:[Enable]],TRUE,IncrementalChanges2015[[Voltage]:[Voltage]],CONCATENATE("&gt;",'Age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O41">
        <f>SUMIFS(IncrementalChanges2015[1982],IncrementalChanges2015[[Enable]:[Enable]],TRUE,IncrementalChanges2015[[Voltage]:[Voltage]],CONCATENATE("&gt;",'Age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P41">
        <f>SUMIFS(IncrementalChanges2015[1981],IncrementalChanges2015[[Enable]:[Enable]],TRUE,IncrementalChanges2015[[Voltage]:[Voltage]],CONCATENATE("&gt;",'Age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Q41">
        <f>SUMIFS(IncrementalChanges2015[1980],IncrementalChanges2015[[Enable]:[Enable]],TRUE,IncrementalChanges2015[[Voltage]:[Voltage]],CONCATENATE("&gt;",'Age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R41">
        <f>SUMIFS(IncrementalChanges2015[1979],IncrementalChanges2015[[Enable]:[Enable]],TRUE,IncrementalChanges2015[[Voltage]:[Voltage]],CONCATENATE("&gt;",'Age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-5</v>
      </c>
      <c r="AS41">
        <f>SUMIFS(IncrementalChanges2015[1978],IncrementalChanges2015[[Enable]:[Enable]],TRUE,IncrementalChanges2015[[Voltage]:[Voltage]],CONCATENATE("&gt;",'Age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T41">
        <f>SUMIFS(IncrementalChanges2015[1977],IncrementalChanges2015[[Enable]:[Enable]],TRUE,IncrementalChanges2015[[Voltage]:[Voltage]],CONCATENATE("&gt;",'Age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U41">
        <f>SUMIFS(IncrementalChanges2015[1976],IncrementalChanges2015[[Enable]:[Enable]],TRUE,IncrementalChanges2015[[Voltage]:[Voltage]],CONCATENATE("&gt;",'Age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-1</v>
      </c>
      <c r="AV41">
        <f>SUMIFS(IncrementalChanges2015[1975],IncrementalChanges2015[[Enable]:[Enable]],TRUE,IncrementalChanges2015[[Voltage]:[Voltage]],CONCATENATE("&gt;",'Age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W41">
        <f>SUMIFS(IncrementalChanges2015[1974],IncrementalChanges2015[[Enable]:[Enable]],TRUE,IncrementalChanges2015[[Voltage]:[Voltage]],CONCATENATE("&gt;",'Age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X41">
        <f>SUMIFS(IncrementalChanges2015[1973],IncrementalChanges2015[[Enable]:[Enable]],TRUE,IncrementalChanges2015[[Voltage]:[Voltage]],CONCATENATE("&gt;",'Age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Y41">
        <f>SUMIFS(IncrementalChanges2015[1972],IncrementalChanges2015[[Enable]:[Enable]],TRUE,IncrementalChanges2015[[Voltage]:[Voltage]],CONCATENATE("&gt;",'Age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AZ41">
        <f>SUMIFS(IncrementalChanges2015[1971],IncrementalChanges2015[[Enable]:[Enable]],TRUE,IncrementalChanges2015[[Voltage]:[Voltage]],CONCATENATE("&gt;",'Age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A41">
        <f>SUMIFS(IncrementalChanges2015[1970],IncrementalChanges2015[[Enable]:[Enable]],TRUE,IncrementalChanges2015[[Voltage]:[Voltage]],CONCATENATE("&gt;",'Age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-3</v>
      </c>
      <c r="BB41">
        <f>SUMIFS(IncrementalChanges2015[1969],IncrementalChanges2015[[Enable]:[Enable]],TRUE,IncrementalChanges2015[[Voltage]:[Voltage]],CONCATENATE("&gt;",'Age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C41">
        <f>SUMIFS(IncrementalChanges2015[1968],IncrementalChanges2015[[Enable]:[Enable]],TRUE,IncrementalChanges2015[[Voltage]:[Voltage]],CONCATENATE("&gt;",'Age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D41">
        <f>SUMIFS(IncrementalChanges2015[1967],IncrementalChanges2015[[Enable]:[Enable]],TRUE,IncrementalChanges2015[[Voltage]:[Voltage]],CONCATENATE("&gt;",'Age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E41">
        <f>SUMIFS(IncrementalChanges2015[1966],IncrementalChanges2015[[Enable]:[Enable]],TRUE,IncrementalChanges2015[[Voltage]:[Voltage]],CONCATENATE("&gt;",'Age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F41">
        <f>SUMIFS(IncrementalChanges2015[1965],IncrementalChanges2015[[Enable]:[Enable]],TRUE,IncrementalChanges2015[[Voltage]:[Voltage]],CONCATENATE("&gt;",'Age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G41">
        <f>SUMIFS(IncrementalChanges2015[1964],IncrementalChanges2015[[Enable]:[Enable]],TRUE,IncrementalChanges2015[[Voltage]:[Voltage]],CONCATENATE("&gt;",'Age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H41">
        <f>SUMIFS(IncrementalChanges2015[1963],IncrementalChanges2015[[Enable]:[Enable]],TRUE,IncrementalChanges2015[[Voltage]:[Voltage]],CONCATENATE("&gt;",'Age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I41">
        <f>SUMIFS(IncrementalChanges2015[1962],IncrementalChanges2015[[Enable]:[Enable]],TRUE,IncrementalChanges2015[[Voltage]:[Voltage]],CONCATENATE("&gt;",'Age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J41">
        <f>SUMIFS(IncrementalChanges2015[1961],IncrementalChanges2015[[Enable]:[Enable]],TRUE,IncrementalChanges2015[[Voltage]:[Voltage]],CONCATENATE("&gt;",'Age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K41">
        <f>SUMIFS(IncrementalChanges2015[1960],IncrementalChanges2015[[Enable]:[Enable]],TRUE,IncrementalChanges2015[[Voltage]:[Voltage]],CONCATENATE("&gt;",'Age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L41">
        <f>SUMIFS(IncrementalChanges2015[1959],IncrementalChanges2015[[Enable]:[Enable]],TRUE,IncrementalChanges2015[[Voltage]:[Voltage]],CONCATENATE("&gt;",'Age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M41">
        <f>SUMIFS(IncrementalChanges2015[1958],IncrementalChanges2015[[Enable]:[Enable]],TRUE,IncrementalChanges2015[[Voltage]:[Voltage]],CONCATENATE("&gt;",'Age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-2</v>
      </c>
      <c r="BN41">
        <f>SUMIFS(IncrementalChanges2015[1957],IncrementalChanges2015[[Enable]:[Enable]],TRUE,IncrementalChanges2015[[Voltage]:[Voltage]],CONCATENATE("&gt;",'Age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O41">
        <f>SUMIFS(IncrementalChanges2015[1956],IncrementalChanges2015[[Enable]:[Enable]],TRUE,IncrementalChanges2015[[Voltage]:[Voltage]],CONCATENATE("&gt;",'Age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P41">
        <f>SUMIFS(IncrementalChanges2015[1955],IncrementalChanges2015[[Enable]:[Enable]],TRUE,IncrementalChanges2015[[Voltage]:[Voltage]],CONCATENATE("&gt;",'Age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Q41">
        <f>SUMIFS(IncrementalChanges2015[1954],IncrementalChanges2015[[Enable]:[Enable]],TRUE,IncrementalChanges2015[[Voltage]:[Voltage]],CONCATENATE("&gt;",'Age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R41">
        <f>SUMIFS(IncrementalChanges2015[1953],IncrementalChanges2015[[Enable]:[Enable]],TRUE,IncrementalChanges2015[[Voltage]:[Voltage]],CONCATENATE("&gt;",'Age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S41">
        <f>SUMIFS(IncrementalChanges2015[1952],IncrementalChanges2015[[Enable]:[Enable]],TRUE,IncrementalChanges2015[[Voltage]:[Voltage]],CONCATENATE("&gt;",'Age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T41">
        <f>SUMIFS(IncrementalChanges2015[1951],IncrementalChanges2015[[Enable]:[Enable]],TRUE,IncrementalChanges2015[[Voltage]:[Voltage]],CONCATENATE("&gt;",'Age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U41">
        <f>SUMIFS(IncrementalChanges2015[1950],IncrementalChanges2015[[Enable]:[Enable]],TRUE,IncrementalChanges2015[[Voltage]:[Voltage]],CONCATENATE("&gt;",'Age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V41">
        <f>SUMIFS(IncrementalChanges2015[1949],IncrementalChanges2015[[Enable]:[Enable]],TRUE,IncrementalChanges2015[[Voltage]:[Voltage]],CONCATENATE("&gt;",'Age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W41">
        <f>SUMIFS(IncrementalChanges2015[1948],IncrementalChanges2015[[Enable]:[Enable]],TRUE,IncrementalChanges2015[[Voltage]:[Voltage]],CONCATENATE("&gt;",'Age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X41">
        <f>SUMIFS(IncrementalChanges2015[1947],IncrementalChanges2015[[Enable]:[Enable]],TRUE,IncrementalChanges2015[[Voltage]:[Voltage]],CONCATENATE("&gt;",'Age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Y41">
        <f>SUMIFS(IncrementalChanges2015[1946],IncrementalChanges2015[[Enable]:[Enable]],TRUE,IncrementalChanges2015[[Voltage]:[Voltage]],CONCATENATE("&gt;",'Age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BZ41">
        <f>SUMIFS(IncrementalChanges2015[1945],IncrementalChanges2015[[Enable]:[Enable]],TRUE,IncrementalChanges2015[[Voltage]:[Voltage]],CONCATENATE("&gt;",'Age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A41">
        <f>SUMIFS(IncrementalChanges2015[1944],IncrementalChanges2015[[Enable]:[Enable]],TRUE,IncrementalChanges2015[[Voltage]:[Voltage]],CONCATENATE("&gt;",'Age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B41">
        <f>SUMIFS(IncrementalChanges2015[1943],IncrementalChanges2015[[Enable]:[Enable]],TRUE,IncrementalChanges2015[[Voltage]:[Voltage]],CONCATENATE("&gt;",'Age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C41">
        <f>SUMIFS(IncrementalChanges2015[1942],IncrementalChanges2015[[Enable]:[Enable]],TRUE,IncrementalChanges2015[[Voltage]:[Voltage]],CONCATENATE("&gt;",'Age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D41">
        <f>SUMIFS(IncrementalChanges2015[1941],IncrementalChanges2015[[Enable]:[Enable]],TRUE,IncrementalChanges2015[[Voltage]:[Voltage]],CONCATENATE("&gt;",'Age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E41">
        <f>SUMIFS(IncrementalChanges2015[1940],IncrementalChanges2015[[Enable]:[Enable]],TRUE,IncrementalChanges2015[[Voltage]:[Voltage]],CONCATENATE("&gt;",'Age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F41">
        <f>SUMIFS(IncrementalChanges2015[1939],IncrementalChanges2015[[Enable]:[Enable]],TRUE,IncrementalChanges2015[[Voltage]:[Voltage]],CONCATENATE("&gt;",'Age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G41">
        <f>SUMIFS(IncrementalChanges2015[1938],IncrementalChanges2015[[Enable]:[Enable]],TRUE,IncrementalChanges2015[[Voltage]:[Voltage]],CONCATENATE("&gt;",'Age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H41">
        <f>SUMIFS(IncrementalChanges2015[1937],IncrementalChanges2015[[Enable]:[Enable]],TRUE,IncrementalChanges2015[[Voltage]:[Voltage]],CONCATENATE("&gt;",'Age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I41">
        <f>SUMIFS(IncrementalChanges2015[1936],IncrementalChanges2015[[Enable]:[Enable]],TRUE,IncrementalChanges2015[[Voltage]:[Voltage]],CONCATENATE("&gt;",'Age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J41">
        <f>SUMIFS(IncrementalChanges2015[1935],IncrementalChanges2015[[Enable]:[Enable]],TRUE,IncrementalChanges2015[[Voltage]:[Voltage]],CONCATENATE("&gt;",'Age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K41">
        <f>SUMIFS(IncrementalChanges2015[1934],IncrementalChanges2015[[Enable]:[Enable]],TRUE,IncrementalChanges2015[[Voltage]:[Voltage]],CONCATENATE("&gt;",'Age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L41">
        <f>SUMIFS(IncrementalChanges2015[1933],IncrementalChanges2015[[Enable]:[Enable]],TRUE,IncrementalChanges2015[[Voltage]:[Voltage]],CONCATENATE("&gt;",'Age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M41">
        <f>SUMIFS(IncrementalChanges2015[1932],IncrementalChanges2015[[Enable]:[Enable]],TRUE,IncrementalChanges2015[[Voltage]:[Voltage]],CONCATENATE("&gt;",'Age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N41">
        <f>SUMIFS(IncrementalChanges2015[1931],IncrementalChanges2015[[Enable]:[Enable]],TRUE,IncrementalChanges2015[[Voltage]:[Voltage]],CONCATENATE("&gt;",'Age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O41">
        <f>SUMIFS(IncrementalChanges2015[1930],IncrementalChanges2015[[Enable]:[Enable]],TRUE,IncrementalChanges2015[[Voltage]:[Voltage]],CONCATENATE("&gt;",'Age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P41">
        <f>SUMIFS(IncrementalChanges2015[1929],IncrementalChanges2015[[Enable]:[Enable]],TRUE,IncrementalChanges2015[[Voltage]:[Voltage]],CONCATENATE("&gt;",'Age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Q41">
        <f>SUMIFS(IncrementalChanges2015[1928],IncrementalChanges2015[[Enable]:[Enable]],TRUE,IncrementalChanges2015[[Voltage]:[Voltage]],CONCATENATE("&gt;",'Age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R41">
        <f>SUMIFS(IncrementalChanges2015[1927],IncrementalChanges2015[[Enable]:[Enable]],TRUE,IncrementalChanges2015[[Voltage]:[Voltage]],CONCATENATE("&gt;",'Age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S41">
        <f>SUMIFS(IncrementalChanges2015[1926],IncrementalChanges2015[[Enable]:[Enable]],TRUE,IncrementalChanges2015[[Voltage]:[Voltage]],CONCATENATE("&gt;",'Age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T41">
        <f>SUMIFS(IncrementalChanges2015[1925],IncrementalChanges2015[[Enable]:[Enable]],TRUE,IncrementalChanges2015[[Voltage]:[Voltage]],CONCATENATE("&gt;",'Age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U41">
        <f>SUMIFS(IncrementalChanges2015[1924],IncrementalChanges2015[[Enable]:[Enable]],TRUE,IncrementalChanges2015[[Voltage]:[Voltage]],CONCATENATE("&gt;",'Age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V41">
        <f>SUMIFS(IncrementalChanges2015[1923],IncrementalChanges2015[[Enable]:[Enable]],TRUE,IncrementalChanges2015[[Voltage]:[Voltage]],CONCATENATE("&gt;",'Age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W41">
        <f>SUMIFS(IncrementalChanges2015[1922],IncrementalChanges2015[[Enable]:[Enable]],TRUE,IncrementalChanges2015[[Voltage]:[Voltage]],CONCATENATE("&gt;",'Age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X41">
        <f>SUMIFS(IncrementalChanges2015[1921],IncrementalChanges2015[[Enable]:[Enable]],TRUE,IncrementalChanges2015[[Voltage]:[Voltage]],CONCATENATE("&gt;",'Age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  <c r="CY41">
        <f>SUMIFS(IncrementalChanges2015[1920],IncrementalChanges2015[[Enable]:[Enable]],TRUE,IncrementalChanges2015[[Voltage]:[Voltage]],CONCATENATE("&gt;",'Age Profile - 2015'!$D41),IncrementalChanges2015[[Voltage]:[Voltage]], CONCATENATE("&lt;=", 'Age Profile - 2015'!$E41),IncrementalChanges2015[[Type]:[Type]],'Age Profile - 2015'!$F41)</f>
        <v>0</v>
      </c>
    </row>
    <row r="42" spans="1:116" x14ac:dyDescent="0.25">
      <c r="C42" t="s">
        <v>30</v>
      </c>
      <c r="D42">
        <v>133</v>
      </c>
      <c r="E42">
        <v>275</v>
      </c>
      <c r="F42" t="s">
        <v>6</v>
      </c>
      <c r="G42" s="1">
        <f t="shared" si="109"/>
        <v>-4</v>
      </c>
      <c r="H42">
        <f>SUMIFS(IncrementalChanges2015[2015],IncrementalChanges2015[[Enable]:[Enable]],TRUE,IncrementalChanges2015[[Voltage]:[Voltage]],CONCATENATE("&gt;",'Age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I42">
        <f>SUMIFS(IncrementalChanges2015[2014],IncrementalChanges2015[[Enable]:[Enable]],TRUE,IncrementalChanges2015[[Voltage]:[Voltage]],CONCATENATE("&gt;",'Age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J42">
        <f>SUMIFS(IncrementalChanges2015[2013],IncrementalChanges2015[[Enable]:[Enable]],TRUE,IncrementalChanges2015[[Voltage]:[Voltage]],CONCATENATE("&gt;",'Age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K42">
        <f>SUMIFS(IncrementalChanges2015[2012],IncrementalChanges2015[[Enable]:[Enable]],TRUE,IncrementalChanges2015[[Voltage]:[Voltage]],CONCATENATE("&gt;",'Age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L42">
        <f>SUMIFS(IncrementalChanges2015[2011],IncrementalChanges2015[[Enable]:[Enable]],TRUE,IncrementalChanges2015[[Voltage]:[Voltage]],CONCATENATE("&gt;",'Age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M42">
        <f>SUMIFS(IncrementalChanges2015[2010],IncrementalChanges2015[[Enable]:[Enable]],TRUE,IncrementalChanges2015[[Voltage]:[Voltage]],CONCATENATE("&gt;",'Age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N42">
        <f>SUMIFS(IncrementalChanges2015[2009],IncrementalChanges2015[[Enable]:[Enable]],TRUE,IncrementalChanges2015[[Voltage]:[Voltage]],CONCATENATE("&gt;",'Age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O42">
        <f>SUMIFS(IncrementalChanges2015[2008],IncrementalChanges2015[[Enable]:[Enable]],TRUE,IncrementalChanges2015[[Voltage]:[Voltage]],CONCATENATE("&gt;",'Age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P42">
        <f>SUMIFS(IncrementalChanges2015[2007],IncrementalChanges2015[[Enable]:[Enable]],TRUE,IncrementalChanges2015[[Voltage]:[Voltage]],CONCATENATE("&gt;",'Age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Q42">
        <f>SUMIFS(IncrementalChanges2015[2006],IncrementalChanges2015[[Enable]:[Enable]],TRUE,IncrementalChanges2015[[Voltage]:[Voltage]],CONCATENATE("&gt;",'Age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R42">
        <f>SUMIFS(IncrementalChanges2015[2005],IncrementalChanges2015[[Enable]:[Enable]],TRUE,IncrementalChanges2015[[Voltage]:[Voltage]],CONCATENATE("&gt;",'Age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S42">
        <f>SUMIFS(IncrementalChanges2015[2004],IncrementalChanges2015[[Enable]:[Enable]],TRUE,IncrementalChanges2015[[Voltage]:[Voltage]],CONCATENATE("&gt;",'Age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T42">
        <f>SUMIFS(IncrementalChanges2015[2003],IncrementalChanges2015[[Enable]:[Enable]],TRUE,IncrementalChanges2015[[Voltage]:[Voltage]],CONCATENATE("&gt;",'Age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U42">
        <f>SUMIFS(IncrementalChanges2015[2002],IncrementalChanges2015[[Enable]:[Enable]],TRUE,IncrementalChanges2015[[Voltage]:[Voltage]],CONCATENATE("&gt;",'Age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V42">
        <f>SUMIFS(IncrementalChanges2015[2001],IncrementalChanges2015[[Enable]:[Enable]],TRUE,IncrementalChanges2015[[Voltage]:[Voltage]],CONCATENATE("&gt;",'Age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W42">
        <f>SUMIFS(IncrementalChanges2015[2000],IncrementalChanges2015[[Enable]:[Enable]],TRUE,IncrementalChanges2015[[Voltage]:[Voltage]],CONCATENATE("&gt;",'Age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X42">
        <f>SUMIFS(IncrementalChanges2015[1999],IncrementalChanges2015[[Enable]:[Enable]],TRUE,IncrementalChanges2015[[Voltage]:[Voltage]],CONCATENATE("&gt;",'Age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Y42">
        <f>SUMIFS(IncrementalChanges2015[1998],IncrementalChanges2015[[Enable]:[Enable]],TRUE,IncrementalChanges2015[[Voltage]:[Voltage]],CONCATENATE("&gt;",'Age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Z42">
        <f>SUMIFS(IncrementalChanges2015[1997],IncrementalChanges2015[[Enable]:[Enable]],TRUE,IncrementalChanges2015[[Voltage]:[Voltage]],CONCATENATE("&gt;",'Age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A42">
        <f>SUMIFS(IncrementalChanges2015[1996],IncrementalChanges2015[[Enable]:[Enable]],TRUE,IncrementalChanges2015[[Voltage]:[Voltage]],CONCATENATE("&gt;",'Age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B42">
        <f>SUMIFS(IncrementalChanges2015[1995],IncrementalChanges2015[[Enable]:[Enable]],TRUE,IncrementalChanges2015[[Voltage]:[Voltage]],CONCATENATE("&gt;",'Age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C42">
        <f>SUMIFS(IncrementalChanges2015[1994],IncrementalChanges2015[[Enable]:[Enable]],TRUE,IncrementalChanges2015[[Voltage]:[Voltage]],CONCATENATE("&gt;",'Age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D42">
        <f>SUMIFS(IncrementalChanges2015[1993],IncrementalChanges2015[[Enable]:[Enable]],TRUE,IncrementalChanges2015[[Voltage]:[Voltage]],CONCATENATE("&gt;",'Age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E42">
        <f>SUMIFS(IncrementalChanges2015[1992],IncrementalChanges2015[[Enable]:[Enable]],TRUE,IncrementalChanges2015[[Voltage]:[Voltage]],CONCATENATE("&gt;",'Age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F42">
        <f>SUMIFS(IncrementalChanges2015[1991],IncrementalChanges2015[[Enable]:[Enable]],TRUE,IncrementalChanges2015[[Voltage]:[Voltage]],CONCATENATE("&gt;",'Age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G42">
        <f>SUMIFS(IncrementalChanges2015[1990],IncrementalChanges2015[[Enable]:[Enable]],TRUE,IncrementalChanges2015[[Voltage]:[Voltage]],CONCATENATE("&gt;",'Age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H42">
        <f>SUMIFS(IncrementalChanges2015[1989],IncrementalChanges2015[[Enable]:[Enable]],TRUE,IncrementalChanges2015[[Voltage]:[Voltage]],CONCATENATE("&gt;",'Age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I42">
        <f>SUMIFS(IncrementalChanges2015[1988],IncrementalChanges2015[[Enable]:[Enable]],TRUE,IncrementalChanges2015[[Voltage]:[Voltage]],CONCATENATE("&gt;",'Age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J42">
        <f>SUMIFS(IncrementalChanges2015[1987],IncrementalChanges2015[[Enable]:[Enable]],TRUE,IncrementalChanges2015[[Voltage]:[Voltage]],CONCATENATE("&gt;",'Age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K42">
        <f>SUMIFS(IncrementalChanges2015[1986],IncrementalChanges2015[[Enable]:[Enable]],TRUE,IncrementalChanges2015[[Voltage]:[Voltage]],CONCATENATE("&gt;",'Age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L42">
        <f>SUMIFS(IncrementalChanges2015[1985],IncrementalChanges2015[[Enable]:[Enable]],TRUE,IncrementalChanges2015[[Voltage]:[Voltage]],CONCATENATE("&gt;",'Age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M42">
        <f>SUMIFS(IncrementalChanges2015[1984],IncrementalChanges2015[[Enable]:[Enable]],TRUE,IncrementalChanges2015[[Voltage]:[Voltage]],CONCATENATE("&gt;",'Age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N42">
        <f>SUMIFS(IncrementalChanges2015[1983],IncrementalChanges2015[[Enable]:[Enable]],TRUE,IncrementalChanges2015[[Voltage]:[Voltage]],CONCATENATE("&gt;",'Age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O42">
        <f>SUMIFS(IncrementalChanges2015[1982],IncrementalChanges2015[[Enable]:[Enable]],TRUE,IncrementalChanges2015[[Voltage]:[Voltage]],CONCATENATE("&gt;",'Age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P42">
        <f>SUMIFS(IncrementalChanges2015[1981],IncrementalChanges2015[[Enable]:[Enable]],TRUE,IncrementalChanges2015[[Voltage]:[Voltage]],CONCATENATE("&gt;",'Age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Q42">
        <f>SUMIFS(IncrementalChanges2015[1980],IncrementalChanges2015[[Enable]:[Enable]],TRUE,IncrementalChanges2015[[Voltage]:[Voltage]],CONCATENATE("&gt;",'Age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R42">
        <f>SUMIFS(IncrementalChanges2015[1979],IncrementalChanges2015[[Enable]:[Enable]],TRUE,IncrementalChanges2015[[Voltage]:[Voltage]],CONCATENATE("&gt;",'Age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S42">
        <f>SUMIFS(IncrementalChanges2015[1978],IncrementalChanges2015[[Enable]:[Enable]],TRUE,IncrementalChanges2015[[Voltage]:[Voltage]],CONCATENATE("&gt;",'Age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T42">
        <f>SUMIFS(IncrementalChanges2015[1977],IncrementalChanges2015[[Enable]:[Enable]],TRUE,IncrementalChanges2015[[Voltage]:[Voltage]],CONCATENATE("&gt;",'Age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U42">
        <f>SUMIFS(IncrementalChanges2015[1976],IncrementalChanges2015[[Enable]:[Enable]],TRUE,IncrementalChanges2015[[Voltage]:[Voltage]],CONCATENATE("&gt;",'Age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V42">
        <f>SUMIFS(IncrementalChanges2015[1975],IncrementalChanges2015[[Enable]:[Enable]],TRUE,IncrementalChanges2015[[Voltage]:[Voltage]],CONCATENATE("&gt;",'Age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W42">
        <f>SUMIFS(IncrementalChanges2015[1974],IncrementalChanges2015[[Enable]:[Enable]],TRUE,IncrementalChanges2015[[Voltage]:[Voltage]],CONCATENATE("&gt;",'Age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X42">
        <f>SUMIFS(IncrementalChanges2015[1973],IncrementalChanges2015[[Enable]:[Enable]],TRUE,IncrementalChanges2015[[Voltage]:[Voltage]],CONCATENATE("&gt;",'Age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Y42">
        <f>SUMIFS(IncrementalChanges2015[1972],IncrementalChanges2015[[Enable]:[Enable]],TRUE,IncrementalChanges2015[[Voltage]:[Voltage]],CONCATENATE("&gt;",'Age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AZ42">
        <f>SUMIFS(IncrementalChanges2015[1971],IncrementalChanges2015[[Enable]:[Enable]],TRUE,IncrementalChanges2015[[Voltage]:[Voltage]],CONCATENATE("&gt;",'Age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A42">
        <f>SUMIFS(IncrementalChanges2015[1970],IncrementalChanges2015[[Enable]:[Enable]],TRUE,IncrementalChanges2015[[Voltage]:[Voltage]],CONCATENATE("&gt;",'Age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-4</v>
      </c>
      <c r="BB42">
        <f>SUMIFS(IncrementalChanges2015[1969],IncrementalChanges2015[[Enable]:[Enable]],TRUE,IncrementalChanges2015[[Voltage]:[Voltage]],CONCATENATE("&gt;",'Age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C42">
        <f>SUMIFS(IncrementalChanges2015[1968],IncrementalChanges2015[[Enable]:[Enable]],TRUE,IncrementalChanges2015[[Voltage]:[Voltage]],CONCATENATE("&gt;",'Age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D42">
        <f>SUMIFS(IncrementalChanges2015[1967],IncrementalChanges2015[[Enable]:[Enable]],TRUE,IncrementalChanges2015[[Voltage]:[Voltage]],CONCATENATE("&gt;",'Age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E42">
        <f>SUMIFS(IncrementalChanges2015[1966],IncrementalChanges2015[[Enable]:[Enable]],TRUE,IncrementalChanges2015[[Voltage]:[Voltage]],CONCATENATE("&gt;",'Age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F42">
        <f>SUMIFS(IncrementalChanges2015[1965],IncrementalChanges2015[[Enable]:[Enable]],TRUE,IncrementalChanges2015[[Voltage]:[Voltage]],CONCATENATE("&gt;",'Age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G42">
        <f>SUMIFS(IncrementalChanges2015[1964],IncrementalChanges2015[[Enable]:[Enable]],TRUE,IncrementalChanges2015[[Voltage]:[Voltage]],CONCATENATE("&gt;",'Age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H42">
        <f>SUMIFS(IncrementalChanges2015[1963],IncrementalChanges2015[[Enable]:[Enable]],TRUE,IncrementalChanges2015[[Voltage]:[Voltage]],CONCATENATE("&gt;",'Age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I42">
        <f>SUMIFS(IncrementalChanges2015[1962],IncrementalChanges2015[[Enable]:[Enable]],TRUE,IncrementalChanges2015[[Voltage]:[Voltage]],CONCATENATE("&gt;",'Age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J42">
        <f>SUMIFS(IncrementalChanges2015[1961],IncrementalChanges2015[[Enable]:[Enable]],TRUE,IncrementalChanges2015[[Voltage]:[Voltage]],CONCATENATE("&gt;",'Age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K42">
        <f>SUMIFS(IncrementalChanges2015[1960],IncrementalChanges2015[[Enable]:[Enable]],TRUE,IncrementalChanges2015[[Voltage]:[Voltage]],CONCATENATE("&gt;",'Age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L42">
        <f>SUMIFS(IncrementalChanges2015[1959],IncrementalChanges2015[[Enable]:[Enable]],TRUE,IncrementalChanges2015[[Voltage]:[Voltage]],CONCATENATE("&gt;",'Age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M42">
        <f>SUMIFS(IncrementalChanges2015[1958],IncrementalChanges2015[[Enable]:[Enable]],TRUE,IncrementalChanges2015[[Voltage]:[Voltage]],CONCATENATE("&gt;",'Age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N42">
        <f>SUMIFS(IncrementalChanges2015[1957],IncrementalChanges2015[[Enable]:[Enable]],TRUE,IncrementalChanges2015[[Voltage]:[Voltage]],CONCATENATE("&gt;",'Age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O42">
        <f>SUMIFS(IncrementalChanges2015[1956],IncrementalChanges2015[[Enable]:[Enable]],TRUE,IncrementalChanges2015[[Voltage]:[Voltage]],CONCATENATE("&gt;",'Age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P42">
        <f>SUMIFS(IncrementalChanges2015[1955],IncrementalChanges2015[[Enable]:[Enable]],TRUE,IncrementalChanges2015[[Voltage]:[Voltage]],CONCATENATE("&gt;",'Age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Q42">
        <f>SUMIFS(IncrementalChanges2015[1954],IncrementalChanges2015[[Enable]:[Enable]],TRUE,IncrementalChanges2015[[Voltage]:[Voltage]],CONCATENATE("&gt;",'Age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R42">
        <f>SUMIFS(IncrementalChanges2015[1953],IncrementalChanges2015[[Enable]:[Enable]],TRUE,IncrementalChanges2015[[Voltage]:[Voltage]],CONCATENATE("&gt;",'Age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S42">
        <f>SUMIFS(IncrementalChanges2015[1952],IncrementalChanges2015[[Enable]:[Enable]],TRUE,IncrementalChanges2015[[Voltage]:[Voltage]],CONCATENATE("&gt;",'Age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T42">
        <f>SUMIFS(IncrementalChanges2015[1951],IncrementalChanges2015[[Enable]:[Enable]],TRUE,IncrementalChanges2015[[Voltage]:[Voltage]],CONCATENATE("&gt;",'Age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U42">
        <f>SUMIFS(IncrementalChanges2015[1950],IncrementalChanges2015[[Enable]:[Enable]],TRUE,IncrementalChanges2015[[Voltage]:[Voltage]],CONCATENATE("&gt;",'Age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V42">
        <f>SUMIFS(IncrementalChanges2015[1949],IncrementalChanges2015[[Enable]:[Enable]],TRUE,IncrementalChanges2015[[Voltage]:[Voltage]],CONCATENATE("&gt;",'Age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W42">
        <f>SUMIFS(IncrementalChanges2015[1948],IncrementalChanges2015[[Enable]:[Enable]],TRUE,IncrementalChanges2015[[Voltage]:[Voltage]],CONCATENATE("&gt;",'Age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X42">
        <f>SUMIFS(IncrementalChanges2015[1947],IncrementalChanges2015[[Enable]:[Enable]],TRUE,IncrementalChanges2015[[Voltage]:[Voltage]],CONCATENATE("&gt;",'Age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Y42">
        <f>SUMIFS(IncrementalChanges2015[1946],IncrementalChanges2015[[Enable]:[Enable]],TRUE,IncrementalChanges2015[[Voltage]:[Voltage]],CONCATENATE("&gt;",'Age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BZ42">
        <f>SUMIFS(IncrementalChanges2015[1945],IncrementalChanges2015[[Enable]:[Enable]],TRUE,IncrementalChanges2015[[Voltage]:[Voltage]],CONCATENATE("&gt;",'Age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A42">
        <f>SUMIFS(IncrementalChanges2015[1944],IncrementalChanges2015[[Enable]:[Enable]],TRUE,IncrementalChanges2015[[Voltage]:[Voltage]],CONCATENATE("&gt;",'Age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B42">
        <f>SUMIFS(IncrementalChanges2015[1943],IncrementalChanges2015[[Enable]:[Enable]],TRUE,IncrementalChanges2015[[Voltage]:[Voltage]],CONCATENATE("&gt;",'Age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C42">
        <f>SUMIFS(IncrementalChanges2015[1942],IncrementalChanges2015[[Enable]:[Enable]],TRUE,IncrementalChanges2015[[Voltage]:[Voltage]],CONCATENATE("&gt;",'Age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D42">
        <f>SUMIFS(IncrementalChanges2015[1941],IncrementalChanges2015[[Enable]:[Enable]],TRUE,IncrementalChanges2015[[Voltage]:[Voltage]],CONCATENATE("&gt;",'Age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E42">
        <f>SUMIFS(IncrementalChanges2015[1940],IncrementalChanges2015[[Enable]:[Enable]],TRUE,IncrementalChanges2015[[Voltage]:[Voltage]],CONCATENATE("&gt;",'Age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F42">
        <f>SUMIFS(IncrementalChanges2015[1939],IncrementalChanges2015[[Enable]:[Enable]],TRUE,IncrementalChanges2015[[Voltage]:[Voltage]],CONCATENATE("&gt;",'Age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G42">
        <f>SUMIFS(IncrementalChanges2015[1938],IncrementalChanges2015[[Enable]:[Enable]],TRUE,IncrementalChanges2015[[Voltage]:[Voltage]],CONCATENATE("&gt;",'Age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H42">
        <f>SUMIFS(IncrementalChanges2015[1937],IncrementalChanges2015[[Enable]:[Enable]],TRUE,IncrementalChanges2015[[Voltage]:[Voltage]],CONCATENATE("&gt;",'Age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I42">
        <f>SUMIFS(IncrementalChanges2015[1936],IncrementalChanges2015[[Enable]:[Enable]],TRUE,IncrementalChanges2015[[Voltage]:[Voltage]],CONCATENATE("&gt;",'Age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J42">
        <f>SUMIFS(IncrementalChanges2015[1935],IncrementalChanges2015[[Enable]:[Enable]],TRUE,IncrementalChanges2015[[Voltage]:[Voltage]],CONCATENATE("&gt;",'Age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K42">
        <f>SUMIFS(IncrementalChanges2015[1934],IncrementalChanges2015[[Enable]:[Enable]],TRUE,IncrementalChanges2015[[Voltage]:[Voltage]],CONCATENATE("&gt;",'Age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L42">
        <f>SUMIFS(IncrementalChanges2015[1933],IncrementalChanges2015[[Enable]:[Enable]],TRUE,IncrementalChanges2015[[Voltage]:[Voltage]],CONCATENATE("&gt;",'Age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M42">
        <f>SUMIFS(IncrementalChanges2015[1932],IncrementalChanges2015[[Enable]:[Enable]],TRUE,IncrementalChanges2015[[Voltage]:[Voltage]],CONCATENATE("&gt;",'Age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N42">
        <f>SUMIFS(IncrementalChanges2015[1931],IncrementalChanges2015[[Enable]:[Enable]],TRUE,IncrementalChanges2015[[Voltage]:[Voltage]],CONCATENATE("&gt;",'Age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O42">
        <f>SUMIFS(IncrementalChanges2015[1930],IncrementalChanges2015[[Enable]:[Enable]],TRUE,IncrementalChanges2015[[Voltage]:[Voltage]],CONCATENATE("&gt;",'Age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P42">
        <f>SUMIFS(IncrementalChanges2015[1929],IncrementalChanges2015[[Enable]:[Enable]],TRUE,IncrementalChanges2015[[Voltage]:[Voltage]],CONCATENATE("&gt;",'Age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Q42">
        <f>SUMIFS(IncrementalChanges2015[1928],IncrementalChanges2015[[Enable]:[Enable]],TRUE,IncrementalChanges2015[[Voltage]:[Voltage]],CONCATENATE("&gt;",'Age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R42">
        <f>SUMIFS(IncrementalChanges2015[1927],IncrementalChanges2015[[Enable]:[Enable]],TRUE,IncrementalChanges2015[[Voltage]:[Voltage]],CONCATENATE("&gt;",'Age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S42">
        <f>SUMIFS(IncrementalChanges2015[1926],IncrementalChanges2015[[Enable]:[Enable]],TRUE,IncrementalChanges2015[[Voltage]:[Voltage]],CONCATENATE("&gt;",'Age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T42">
        <f>SUMIFS(IncrementalChanges2015[1925],IncrementalChanges2015[[Enable]:[Enable]],TRUE,IncrementalChanges2015[[Voltage]:[Voltage]],CONCATENATE("&gt;",'Age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U42">
        <f>SUMIFS(IncrementalChanges2015[1924],IncrementalChanges2015[[Enable]:[Enable]],TRUE,IncrementalChanges2015[[Voltage]:[Voltage]],CONCATENATE("&gt;",'Age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V42">
        <f>SUMIFS(IncrementalChanges2015[1923],IncrementalChanges2015[[Enable]:[Enable]],TRUE,IncrementalChanges2015[[Voltage]:[Voltage]],CONCATENATE("&gt;",'Age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W42">
        <f>SUMIFS(IncrementalChanges2015[1922],IncrementalChanges2015[[Enable]:[Enable]],TRUE,IncrementalChanges2015[[Voltage]:[Voltage]],CONCATENATE("&gt;",'Age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X42">
        <f>SUMIFS(IncrementalChanges2015[1921],IncrementalChanges2015[[Enable]:[Enable]],TRUE,IncrementalChanges2015[[Voltage]:[Voltage]],CONCATENATE("&gt;",'Age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  <c r="CY42">
        <f>SUMIFS(IncrementalChanges2015[1920],IncrementalChanges2015[[Enable]:[Enable]],TRUE,IncrementalChanges2015[[Voltage]:[Voltage]],CONCATENATE("&gt;",'Age Profile - 2015'!$D42),IncrementalChanges2015[[Voltage]:[Voltage]], CONCATENATE("&lt;=", 'Age Profile - 2015'!$E42),IncrementalChanges2015[[Type]:[Type]],'Age Profile - 2015'!$F42)</f>
        <v>0</v>
      </c>
    </row>
    <row r="43" spans="1:116" x14ac:dyDescent="0.25">
      <c r="C43" t="s">
        <v>31</v>
      </c>
      <c r="D43">
        <v>276</v>
      </c>
      <c r="E43">
        <v>330</v>
      </c>
      <c r="F43" t="s">
        <v>6</v>
      </c>
      <c r="G43" s="1">
        <f t="shared" si="109"/>
        <v>0</v>
      </c>
      <c r="H43">
        <f>SUMIFS(IncrementalChanges2015[2015],IncrementalChanges2015[[Enable]:[Enable]],TRUE,IncrementalChanges2015[[Voltage]:[Voltage]],CONCATENATE("&gt;",'Age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I43">
        <f>SUMIFS(IncrementalChanges2015[2014],IncrementalChanges2015[[Enable]:[Enable]],TRUE,IncrementalChanges2015[[Voltage]:[Voltage]],CONCATENATE("&gt;",'Age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J43">
        <f>SUMIFS(IncrementalChanges2015[2013],IncrementalChanges2015[[Enable]:[Enable]],TRUE,IncrementalChanges2015[[Voltage]:[Voltage]],CONCATENATE("&gt;",'Age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K43">
        <f>SUMIFS(IncrementalChanges2015[2012],IncrementalChanges2015[[Enable]:[Enable]],TRUE,IncrementalChanges2015[[Voltage]:[Voltage]],CONCATENATE("&gt;",'Age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L43">
        <f>SUMIFS(IncrementalChanges2015[2011],IncrementalChanges2015[[Enable]:[Enable]],TRUE,IncrementalChanges2015[[Voltage]:[Voltage]],CONCATENATE("&gt;",'Age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M43">
        <f>SUMIFS(IncrementalChanges2015[2010],IncrementalChanges2015[[Enable]:[Enable]],TRUE,IncrementalChanges2015[[Voltage]:[Voltage]],CONCATENATE("&gt;",'Age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N43">
        <f>SUMIFS(IncrementalChanges2015[2009],IncrementalChanges2015[[Enable]:[Enable]],TRUE,IncrementalChanges2015[[Voltage]:[Voltage]],CONCATENATE("&gt;",'Age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O43">
        <f>SUMIFS(IncrementalChanges2015[2008],IncrementalChanges2015[[Enable]:[Enable]],TRUE,IncrementalChanges2015[[Voltage]:[Voltage]],CONCATENATE("&gt;",'Age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P43">
        <f>SUMIFS(IncrementalChanges2015[2007],IncrementalChanges2015[[Enable]:[Enable]],TRUE,IncrementalChanges2015[[Voltage]:[Voltage]],CONCATENATE("&gt;",'Age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Q43">
        <f>SUMIFS(IncrementalChanges2015[2006],IncrementalChanges2015[[Enable]:[Enable]],TRUE,IncrementalChanges2015[[Voltage]:[Voltage]],CONCATENATE("&gt;",'Age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R43">
        <f>SUMIFS(IncrementalChanges2015[2005],IncrementalChanges2015[[Enable]:[Enable]],TRUE,IncrementalChanges2015[[Voltage]:[Voltage]],CONCATENATE("&gt;",'Age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S43">
        <f>SUMIFS(IncrementalChanges2015[2004],IncrementalChanges2015[[Enable]:[Enable]],TRUE,IncrementalChanges2015[[Voltage]:[Voltage]],CONCATENATE("&gt;",'Age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T43">
        <f>SUMIFS(IncrementalChanges2015[2003],IncrementalChanges2015[[Enable]:[Enable]],TRUE,IncrementalChanges2015[[Voltage]:[Voltage]],CONCATENATE("&gt;",'Age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U43">
        <f>SUMIFS(IncrementalChanges2015[2002],IncrementalChanges2015[[Enable]:[Enable]],TRUE,IncrementalChanges2015[[Voltage]:[Voltage]],CONCATENATE("&gt;",'Age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V43">
        <f>SUMIFS(IncrementalChanges2015[2001],IncrementalChanges2015[[Enable]:[Enable]],TRUE,IncrementalChanges2015[[Voltage]:[Voltage]],CONCATENATE("&gt;",'Age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W43">
        <f>SUMIFS(IncrementalChanges2015[2000],IncrementalChanges2015[[Enable]:[Enable]],TRUE,IncrementalChanges2015[[Voltage]:[Voltage]],CONCATENATE("&gt;",'Age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X43">
        <f>SUMIFS(IncrementalChanges2015[1999],IncrementalChanges2015[[Enable]:[Enable]],TRUE,IncrementalChanges2015[[Voltage]:[Voltage]],CONCATENATE("&gt;",'Age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Y43">
        <f>SUMIFS(IncrementalChanges2015[1998],IncrementalChanges2015[[Enable]:[Enable]],TRUE,IncrementalChanges2015[[Voltage]:[Voltage]],CONCATENATE("&gt;",'Age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Z43">
        <f>SUMIFS(IncrementalChanges2015[1997],IncrementalChanges2015[[Enable]:[Enable]],TRUE,IncrementalChanges2015[[Voltage]:[Voltage]],CONCATENATE("&gt;",'Age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A43">
        <f>SUMIFS(IncrementalChanges2015[1996],IncrementalChanges2015[[Enable]:[Enable]],TRUE,IncrementalChanges2015[[Voltage]:[Voltage]],CONCATENATE("&gt;",'Age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B43">
        <f>SUMIFS(IncrementalChanges2015[1995],IncrementalChanges2015[[Enable]:[Enable]],TRUE,IncrementalChanges2015[[Voltage]:[Voltage]],CONCATENATE("&gt;",'Age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C43">
        <f>SUMIFS(IncrementalChanges2015[1994],IncrementalChanges2015[[Enable]:[Enable]],TRUE,IncrementalChanges2015[[Voltage]:[Voltage]],CONCATENATE("&gt;",'Age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D43">
        <f>SUMIFS(IncrementalChanges2015[1993],IncrementalChanges2015[[Enable]:[Enable]],TRUE,IncrementalChanges2015[[Voltage]:[Voltage]],CONCATENATE("&gt;",'Age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E43">
        <f>SUMIFS(IncrementalChanges2015[1992],IncrementalChanges2015[[Enable]:[Enable]],TRUE,IncrementalChanges2015[[Voltage]:[Voltage]],CONCATENATE("&gt;",'Age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F43">
        <f>SUMIFS(IncrementalChanges2015[1991],IncrementalChanges2015[[Enable]:[Enable]],TRUE,IncrementalChanges2015[[Voltage]:[Voltage]],CONCATENATE("&gt;",'Age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G43">
        <f>SUMIFS(IncrementalChanges2015[1990],IncrementalChanges2015[[Enable]:[Enable]],TRUE,IncrementalChanges2015[[Voltage]:[Voltage]],CONCATENATE("&gt;",'Age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H43">
        <f>SUMIFS(IncrementalChanges2015[1989],IncrementalChanges2015[[Enable]:[Enable]],TRUE,IncrementalChanges2015[[Voltage]:[Voltage]],CONCATENATE("&gt;",'Age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I43">
        <f>SUMIFS(IncrementalChanges2015[1988],IncrementalChanges2015[[Enable]:[Enable]],TRUE,IncrementalChanges2015[[Voltage]:[Voltage]],CONCATENATE("&gt;",'Age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J43">
        <f>SUMIFS(IncrementalChanges2015[1987],IncrementalChanges2015[[Enable]:[Enable]],TRUE,IncrementalChanges2015[[Voltage]:[Voltage]],CONCATENATE("&gt;",'Age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K43">
        <f>SUMIFS(IncrementalChanges2015[1986],IncrementalChanges2015[[Enable]:[Enable]],TRUE,IncrementalChanges2015[[Voltage]:[Voltage]],CONCATENATE("&gt;",'Age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L43">
        <f>SUMIFS(IncrementalChanges2015[1985],IncrementalChanges2015[[Enable]:[Enable]],TRUE,IncrementalChanges2015[[Voltage]:[Voltage]],CONCATENATE("&gt;",'Age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M43">
        <f>SUMIFS(IncrementalChanges2015[1984],IncrementalChanges2015[[Enable]:[Enable]],TRUE,IncrementalChanges2015[[Voltage]:[Voltage]],CONCATENATE("&gt;",'Age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N43">
        <f>SUMIFS(IncrementalChanges2015[1983],IncrementalChanges2015[[Enable]:[Enable]],TRUE,IncrementalChanges2015[[Voltage]:[Voltage]],CONCATENATE("&gt;",'Age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O43">
        <f>SUMIFS(IncrementalChanges2015[1982],IncrementalChanges2015[[Enable]:[Enable]],TRUE,IncrementalChanges2015[[Voltage]:[Voltage]],CONCATENATE("&gt;",'Age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P43">
        <f>SUMIFS(IncrementalChanges2015[1981],IncrementalChanges2015[[Enable]:[Enable]],TRUE,IncrementalChanges2015[[Voltage]:[Voltage]],CONCATENATE("&gt;",'Age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Q43">
        <f>SUMIFS(IncrementalChanges2015[1980],IncrementalChanges2015[[Enable]:[Enable]],TRUE,IncrementalChanges2015[[Voltage]:[Voltage]],CONCATENATE("&gt;",'Age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R43">
        <f>SUMIFS(IncrementalChanges2015[1979],IncrementalChanges2015[[Enable]:[Enable]],TRUE,IncrementalChanges2015[[Voltage]:[Voltage]],CONCATENATE("&gt;",'Age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S43">
        <f>SUMIFS(IncrementalChanges2015[1978],IncrementalChanges2015[[Enable]:[Enable]],TRUE,IncrementalChanges2015[[Voltage]:[Voltage]],CONCATENATE("&gt;",'Age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T43">
        <f>SUMIFS(IncrementalChanges2015[1977],IncrementalChanges2015[[Enable]:[Enable]],TRUE,IncrementalChanges2015[[Voltage]:[Voltage]],CONCATENATE("&gt;",'Age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U43">
        <f>SUMIFS(IncrementalChanges2015[1976],IncrementalChanges2015[[Enable]:[Enable]],TRUE,IncrementalChanges2015[[Voltage]:[Voltage]],CONCATENATE("&gt;",'Age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V43">
        <f>SUMIFS(IncrementalChanges2015[1975],IncrementalChanges2015[[Enable]:[Enable]],TRUE,IncrementalChanges2015[[Voltage]:[Voltage]],CONCATENATE("&gt;",'Age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W43">
        <f>SUMIFS(IncrementalChanges2015[1974],IncrementalChanges2015[[Enable]:[Enable]],TRUE,IncrementalChanges2015[[Voltage]:[Voltage]],CONCATENATE("&gt;",'Age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X43">
        <f>SUMIFS(IncrementalChanges2015[1973],IncrementalChanges2015[[Enable]:[Enable]],TRUE,IncrementalChanges2015[[Voltage]:[Voltage]],CONCATENATE("&gt;",'Age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Y43">
        <f>SUMIFS(IncrementalChanges2015[1972],IncrementalChanges2015[[Enable]:[Enable]],TRUE,IncrementalChanges2015[[Voltage]:[Voltage]],CONCATENATE("&gt;",'Age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AZ43">
        <f>SUMIFS(IncrementalChanges2015[1971],IncrementalChanges2015[[Enable]:[Enable]],TRUE,IncrementalChanges2015[[Voltage]:[Voltage]],CONCATENATE("&gt;",'Age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A43">
        <f>SUMIFS(IncrementalChanges2015[1970],IncrementalChanges2015[[Enable]:[Enable]],TRUE,IncrementalChanges2015[[Voltage]:[Voltage]],CONCATENATE("&gt;",'Age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B43">
        <f>SUMIFS(IncrementalChanges2015[1969],IncrementalChanges2015[[Enable]:[Enable]],TRUE,IncrementalChanges2015[[Voltage]:[Voltage]],CONCATENATE("&gt;",'Age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C43">
        <f>SUMIFS(IncrementalChanges2015[1968],IncrementalChanges2015[[Enable]:[Enable]],TRUE,IncrementalChanges2015[[Voltage]:[Voltage]],CONCATENATE("&gt;",'Age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D43">
        <f>SUMIFS(IncrementalChanges2015[1967],IncrementalChanges2015[[Enable]:[Enable]],TRUE,IncrementalChanges2015[[Voltage]:[Voltage]],CONCATENATE("&gt;",'Age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E43">
        <f>SUMIFS(IncrementalChanges2015[1966],IncrementalChanges2015[[Enable]:[Enable]],TRUE,IncrementalChanges2015[[Voltage]:[Voltage]],CONCATENATE("&gt;",'Age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F43">
        <f>SUMIFS(IncrementalChanges2015[1965],IncrementalChanges2015[[Enable]:[Enable]],TRUE,IncrementalChanges2015[[Voltage]:[Voltage]],CONCATENATE("&gt;",'Age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G43">
        <f>SUMIFS(IncrementalChanges2015[1964],IncrementalChanges2015[[Enable]:[Enable]],TRUE,IncrementalChanges2015[[Voltage]:[Voltage]],CONCATENATE("&gt;",'Age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H43">
        <f>SUMIFS(IncrementalChanges2015[1963],IncrementalChanges2015[[Enable]:[Enable]],TRUE,IncrementalChanges2015[[Voltage]:[Voltage]],CONCATENATE("&gt;",'Age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I43">
        <f>SUMIFS(IncrementalChanges2015[1962],IncrementalChanges2015[[Enable]:[Enable]],TRUE,IncrementalChanges2015[[Voltage]:[Voltage]],CONCATENATE("&gt;",'Age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J43">
        <f>SUMIFS(IncrementalChanges2015[1961],IncrementalChanges2015[[Enable]:[Enable]],TRUE,IncrementalChanges2015[[Voltage]:[Voltage]],CONCATENATE("&gt;",'Age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K43">
        <f>SUMIFS(IncrementalChanges2015[1960],IncrementalChanges2015[[Enable]:[Enable]],TRUE,IncrementalChanges2015[[Voltage]:[Voltage]],CONCATENATE("&gt;",'Age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L43">
        <f>SUMIFS(IncrementalChanges2015[1959],IncrementalChanges2015[[Enable]:[Enable]],TRUE,IncrementalChanges2015[[Voltage]:[Voltage]],CONCATENATE("&gt;",'Age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M43">
        <f>SUMIFS(IncrementalChanges2015[1958],IncrementalChanges2015[[Enable]:[Enable]],TRUE,IncrementalChanges2015[[Voltage]:[Voltage]],CONCATENATE("&gt;",'Age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N43">
        <f>SUMIFS(IncrementalChanges2015[1957],IncrementalChanges2015[[Enable]:[Enable]],TRUE,IncrementalChanges2015[[Voltage]:[Voltage]],CONCATENATE("&gt;",'Age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O43">
        <f>SUMIFS(IncrementalChanges2015[1956],IncrementalChanges2015[[Enable]:[Enable]],TRUE,IncrementalChanges2015[[Voltage]:[Voltage]],CONCATENATE("&gt;",'Age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P43">
        <f>SUMIFS(IncrementalChanges2015[1955],IncrementalChanges2015[[Enable]:[Enable]],TRUE,IncrementalChanges2015[[Voltage]:[Voltage]],CONCATENATE("&gt;",'Age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Q43">
        <f>SUMIFS(IncrementalChanges2015[1954],IncrementalChanges2015[[Enable]:[Enable]],TRUE,IncrementalChanges2015[[Voltage]:[Voltage]],CONCATENATE("&gt;",'Age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R43">
        <f>SUMIFS(IncrementalChanges2015[1953],IncrementalChanges2015[[Enable]:[Enable]],TRUE,IncrementalChanges2015[[Voltage]:[Voltage]],CONCATENATE("&gt;",'Age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S43">
        <f>SUMIFS(IncrementalChanges2015[1952],IncrementalChanges2015[[Enable]:[Enable]],TRUE,IncrementalChanges2015[[Voltage]:[Voltage]],CONCATENATE("&gt;",'Age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T43">
        <f>SUMIFS(IncrementalChanges2015[1951],IncrementalChanges2015[[Enable]:[Enable]],TRUE,IncrementalChanges2015[[Voltage]:[Voltage]],CONCATENATE("&gt;",'Age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U43">
        <f>SUMIFS(IncrementalChanges2015[1950],IncrementalChanges2015[[Enable]:[Enable]],TRUE,IncrementalChanges2015[[Voltage]:[Voltage]],CONCATENATE("&gt;",'Age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V43">
        <f>SUMIFS(IncrementalChanges2015[1949],IncrementalChanges2015[[Enable]:[Enable]],TRUE,IncrementalChanges2015[[Voltage]:[Voltage]],CONCATENATE("&gt;",'Age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W43">
        <f>SUMIFS(IncrementalChanges2015[1948],IncrementalChanges2015[[Enable]:[Enable]],TRUE,IncrementalChanges2015[[Voltage]:[Voltage]],CONCATENATE("&gt;",'Age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X43">
        <f>SUMIFS(IncrementalChanges2015[1947],IncrementalChanges2015[[Enable]:[Enable]],TRUE,IncrementalChanges2015[[Voltage]:[Voltage]],CONCATENATE("&gt;",'Age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Y43">
        <f>SUMIFS(IncrementalChanges2015[1946],IncrementalChanges2015[[Enable]:[Enable]],TRUE,IncrementalChanges2015[[Voltage]:[Voltage]],CONCATENATE("&gt;",'Age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BZ43">
        <f>SUMIFS(IncrementalChanges2015[1945],IncrementalChanges2015[[Enable]:[Enable]],TRUE,IncrementalChanges2015[[Voltage]:[Voltage]],CONCATENATE("&gt;",'Age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A43">
        <f>SUMIFS(IncrementalChanges2015[1944],IncrementalChanges2015[[Enable]:[Enable]],TRUE,IncrementalChanges2015[[Voltage]:[Voltage]],CONCATENATE("&gt;",'Age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B43">
        <f>SUMIFS(IncrementalChanges2015[1943],IncrementalChanges2015[[Enable]:[Enable]],TRUE,IncrementalChanges2015[[Voltage]:[Voltage]],CONCATENATE("&gt;",'Age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C43">
        <f>SUMIFS(IncrementalChanges2015[1942],IncrementalChanges2015[[Enable]:[Enable]],TRUE,IncrementalChanges2015[[Voltage]:[Voltage]],CONCATENATE("&gt;",'Age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D43">
        <f>SUMIFS(IncrementalChanges2015[1941],IncrementalChanges2015[[Enable]:[Enable]],TRUE,IncrementalChanges2015[[Voltage]:[Voltage]],CONCATENATE("&gt;",'Age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E43">
        <f>SUMIFS(IncrementalChanges2015[1940],IncrementalChanges2015[[Enable]:[Enable]],TRUE,IncrementalChanges2015[[Voltage]:[Voltage]],CONCATENATE("&gt;",'Age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F43">
        <f>SUMIFS(IncrementalChanges2015[1939],IncrementalChanges2015[[Enable]:[Enable]],TRUE,IncrementalChanges2015[[Voltage]:[Voltage]],CONCATENATE("&gt;",'Age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G43">
        <f>SUMIFS(IncrementalChanges2015[1938],IncrementalChanges2015[[Enable]:[Enable]],TRUE,IncrementalChanges2015[[Voltage]:[Voltage]],CONCATENATE("&gt;",'Age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H43">
        <f>SUMIFS(IncrementalChanges2015[1937],IncrementalChanges2015[[Enable]:[Enable]],TRUE,IncrementalChanges2015[[Voltage]:[Voltage]],CONCATENATE("&gt;",'Age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I43">
        <f>SUMIFS(IncrementalChanges2015[1936],IncrementalChanges2015[[Enable]:[Enable]],TRUE,IncrementalChanges2015[[Voltage]:[Voltage]],CONCATENATE("&gt;",'Age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J43">
        <f>SUMIFS(IncrementalChanges2015[1935],IncrementalChanges2015[[Enable]:[Enable]],TRUE,IncrementalChanges2015[[Voltage]:[Voltage]],CONCATENATE("&gt;",'Age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K43">
        <f>SUMIFS(IncrementalChanges2015[1934],IncrementalChanges2015[[Enable]:[Enable]],TRUE,IncrementalChanges2015[[Voltage]:[Voltage]],CONCATENATE("&gt;",'Age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L43">
        <f>SUMIFS(IncrementalChanges2015[1933],IncrementalChanges2015[[Enable]:[Enable]],TRUE,IncrementalChanges2015[[Voltage]:[Voltage]],CONCATENATE("&gt;",'Age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M43">
        <f>SUMIFS(IncrementalChanges2015[1932],IncrementalChanges2015[[Enable]:[Enable]],TRUE,IncrementalChanges2015[[Voltage]:[Voltage]],CONCATENATE("&gt;",'Age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N43">
        <f>SUMIFS(IncrementalChanges2015[1931],IncrementalChanges2015[[Enable]:[Enable]],TRUE,IncrementalChanges2015[[Voltage]:[Voltage]],CONCATENATE("&gt;",'Age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O43">
        <f>SUMIFS(IncrementalChanges2015[1930],IncrementalChanges2015[[Enable]:[Enable]],TRUE,IncrementalChanges2015[[Voltage]:[Voltage]],CONCATENATE("&gt;",'Age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P43">
        <f>SUMIFS(IncrementalChanges2015[1929],IncrementalChanges2015[[Enable]:[Enable]],TRUE,IncrementalChanges2015[[Voltage]:[Voltage]],CONCATENATE("&gt;",'Age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Q43">
        <f>SUMIFS(IncrementalChanges2015[1928],IncrementalChanges2015[[Enable]:[Enable]],TRUE,IncrementalChanges2015[[Voltage]:[Voltage]],CONCATENATE("&gt;",'Age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R43">
        <f>SUMIFS(IncrementalChanges2015[1927],IncrementalChanges2015[[Enable]:[Enable]],TRUE,IncrementalChanges2015[[Voltage]:[Voltage]],CONCATENATE("&gt;",'Age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S43">
        <f>SUMIFS(IncrementalChanges2015[1926],IncrementalChanges2015[[Enable]:[Enable]],TRUE,IncrementalChanges2015[[Voltage]:[Voltage]],CONCATENATE("&gt;",'Age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T43">
        <f>SUMIFS(IncrementalChanges2015[1925],IncrementalChanges2015[[Enable]:[Enable]],TRUE,IncrementalChanges2015[[Voltage]:[Voltage]],CONCATENATE("&gt;",'Age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U43">
        <f>SUMIFS(IncrementalChanges2015[1924],IncrementalChanges2015[[Enable]:[Enable]],TRUE,IncrementalChanges2015[[Voltage]:[Voltage]],CONCATENATE("&gt;",'Age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V43">
        <f>SUMIFS(IncrementalChanges2015[1923],IncrementalChanges2015[[Enable]:[Enable]],TRUE,IncrementalChanges2015[[Voltage]:[Voltage]],CONCATENATE("&gt;",'Age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W43">
        <f>SUMIFS(IncrementalChanges2015[1922],IncrementalChanges2015[[Enable]:[Enable]],TRUE,IncrementalChanges2015[[Voltage]:[Voltage]],CONCATENATE("&gt;",'Age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X43">
        <f>SUMIFS(IncrementalChanges2015[1921],IncrementalChanges2015[[Enable]:[Enable]],TRUE,IncrementalChanges2015[[Voltage]:[Voltage]],CONCATENATE("&gt;",'Age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  <c r="CY43">
        <f>SUMIFS(IncrementalChanges2015[1920],IncrementalChanges2015[[Enable]:[Enable]],TRUE,IncrementalChanges2015[[Voltage]:[Voltage]],CONCATENATE("&gt;",'Age Profile - 2015'!$D43),IncrementalChanges2015[[Voltage]:[Voltage]], CONCATENATE("&lt;=", 'Age Profile - 2015'!$E43),IncrementalChanges2015[[Type]:[Type]],'Age Profile - 2015'!$F43)</f>
        <v>0</v>
      </c>
    </row>
    <row r="44" spans="1:116" x14ac:dyDescent="0.25">
      <c r="C44" t="s">
        <v>32</v>
      </c>
      <c r="D44">
        <v>331</v>
      </c>
      <c r="E44">
        <v>500</v>
      </c>
      <c r="F44" t="s">
        <v>6</v>
      </c>
      <c r="G44" s="1">
        <f t="shared" si="109"/>
        <v>0</v>
      </c>
      <c r="H44">
        <f>SUMIFS(IncrementalChanges2015[2015],IncrementalChanges2015[[Enable]:[Enable]],TRUE,IncrementalChanges2015[[Voltage]:[Voltage]],CONCATENATE("&gt;",'Age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I44">
        <f>SUMIFS(IncrementalChanges2015[2014],IncrementalChanges2015[[Enable]:[Enable]],TRUE,IncrementalChanges2015[[Voltage]:[Voltage]],CONCATENATE("&gt;",'Age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J44">
        <f>SUMIFS(IncrementalChanges2015[2013],IncrementalChanges2015[[Enable]:[Enable]],TRUE,IncrementalChanges2015[[Voltage]:[Voltage]],CONCATENATE("&gt;",'Age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K44">
        <f>SUMIFS(IncrementalChanges2015[2012],IncrementalChanges2015[[Enable]:[Enable]],TRUE,IncrementalChanges2015[[Voltage]:[Voltage]],CONCATENATE("&gt;",'Age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L44">
        <f>SUMIFS(IncrementalChanges2015[2011],IncrementalChanges2015[[Enable]:[Enable]],TRUE,IncrementalChanges2015[[Voltage]:[Voltage]],CONCATENATE("&gt;",'Age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M44">
        <f>SUMIFS(IncrementalChanges2015[2010],IncrementalChanges2015[[Enable]:[Enable]],TRUE,IncrementalChanges2015[[Voltage]:[Voltage]],CONCATENATE("&gt;",'Age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N44">
        <f>SUMIFS(IncrementalChanges2015[2009],IncrementalChanges2015[[Enable]:[Enable]],TRUE,IncrementalChanges2015[[Voltage]:[Voltage]],CONCATENATE("&gt;",'Age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O44">
        <f>SUMIFS(IncrementalChanges2015[2008],IncrementalChanges2015[[Enable]:[Enable]],TRUE,IncrementalChanges2015[[Voltage]:[Voltage]],CONCATENATE("&gt;",'Age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P44">
        <f>SUMIFS(IncrementalChanges2015[2007],IncrementalChanges2015[[Enable]:[Enable]],TRUE,IncrementalChanges2015[[Voltage]:[Voltage]],CONCATENATE("&gt;",'Age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Q44">
        <f>SUMIFS(IncrementalChanges2015[2006],IncrementalChanges2015[[Enable]:[Enable]],TRUE,IncrementalChanges2015[[Voltage]:[Voltage]],CONCATENATE("&gt;",'Age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R44">
        <f>SUMIFS(IncrementalChanges2015[2005],IncrementalChanges2015[[Enable]:[Enable]],TRUE,IncrementalChanges2015[[Voltage]:[Voltage]],CONCATENATE("&gt;",'Age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S44">
        <f>SUMIFS(IncrementalChanges2015[2004],IncrementalChanges2015[[Enable]:[Enable]],TRUE,IncrementalChanges2015[[Voltage]:[Voltage]],CONCATENATE("&gt;",'Age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T44">
        <f>SUMIFS(IncrementalChanges2015[2003],IncrementalChanges2015[[Enable]:[Enable]],TRUE,IncrementalChanges2015[[Voltage]:[Voltage]],CONCATENATE("&gt;",'Age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U44">
        <f>SUMIFS(IncrementalChanges2015[2002],IncrementalChanges2015[[Enable]:[Enable]],TRUE,IncrementalChanges2015[[Voltage]:[Voltage]],CONCATENATE("&gt;",'Age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V44">
        <f>SUMIFS(IncrementalChanges2015[2001],IncrementalChanges2015[[Enable]:[Enable]],TRUE,IncrementalChanges2015[[Voltage]:[Voltage]],CONCATENATE("&gt;",'Age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W44">
        <f>SUMIFS(IncrementalChanges2015[2000],IncrementalChanges2015[[Enable]:[Enable]],TRUE,IncrementalChanges2015[[Voltage]:[Voltage]],CONCATENATE("&gt;",'Age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X44">
        <f>SUMIFS(IncrementalChanges2015[1999],IncrementalChanges2015[[Enable]:[Enable]],TRUE,IncrementalChanges2015[[Voltage]:[Voltage]],CONCATENATE("&gt;",'Age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Y44">
        <f>SUMIFS(IncrementalChanges2015[1998],IncrementalChanges2015[[Enable]:[Enable]],TRUE,IncrementalChanges2015[[Voltage]:[Voltage]],CONCATENATE("&gt;",'Age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Z44">
        <f>SUMIFS(IncrementalChanges2015[1997],IncrementalChanges2015[[Enable]:[Enable]],TRUE,IncrementalChanges2015[[Voltage]:[Voltage]],CONCATENATE("&gt;",'Age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A44">
        <f>SUMIFS(IncrementalChanges2015[1996],IncrementalChanges2015[[Enable]:[Enable]],TRUE,IncrementalChanges2015[[Voltage]:[Voltage]],CONCATENATE("&gt;",'Age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B44">
        <f>SUMIFS(IncrementalChanges2015[1995],IncrementalChanges2015[[Enable]:[Enable]],TRUE,IncrementalChanges2015[[Voltage]:[Voltage]],CONCATENATE("&gt;",'Age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C44">
        <f>SUMIFS(IncrementalChanges2015[1994],IncrementalChanges2015[[Enable]:[Enable]],TRUE,IncrementalChanges2015[[Voltage]:[Voltage]],CONCATENATE("&gt;",'Age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D44">
        <f>SUMIFS(IncrementalChanges2015[1993],IncrementalChanges2015[[Enable]:[Enable]],TRUE,IncrementalChanges2015[[Voltage]:[Voltage]],CONCATENATE("&gt;",'Age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E44">
        <f>SUMIFS(IncrementalChanges2015[1992],IncrementalChanges2015[[Enable]:[Enable]],TRUE,IncrementalChanges2015[[Voltage]:[Voltage]],CONCATENATE("&gt;",'Age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F44">
        <f>SUMIFS(IncrementalChanges2015[1991],IncrementalChanges2015[[Enable]:[Enable]],TRUE,IncrementalChanges2015[[Voltage]:[Voltage]],CONCATENATE("&gt;",'Age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G44">
        <f>SUMIFS(IncrementalChanges2015[1990],IncrementalChanges2015[[Enable]:[Enable]],TRUE,IncrementalChanges2015[[Voltage]:[Voltage]],CONCATENATE("&gt;",'Age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H44">
        <f>SUMIFS(IncrementalChanges2015[1989],IncrementalChanges2015[[Enable]:[Enable]],TRUE,IncrementalChanges2015[[Voltage]:[Voltage]],CONCATENATE("&gt;",'Age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I44">
        <f>SUMIFS(IncrementalChanges2015[1988],IncrementalChanges2015[[Enable]:[Enable]],TRUE,IncrementalChanges2015[[Voltage]:[Voltage]],CONCATENATE("&gt;",'Age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J44">
        <f>SUMIFS(IncrementalChanges2015[1987],IncrementalChanges2015[[Enable]:[Enable]],TRUE,IncrementalChanges2015[[Voltage]:[Voltage]],CONCATENATE("&gt;",'Age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K44">
        <f>SUMIFS(IncrementalChanges2015[1986],IncrementalChanges2015[[Enable]:[Enable]],TRUE,IncrementalChanges2015[[Voltage]:[Voltage]],CONCATENATE("&gt;",'Age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L44">
        <f>SUMIFS(IncrementalChanges2015[1985],IncrementalChanges2015[[Enable]:[Enable]],TRUE,IncrementalChanges2015[[Voltage]:[Voltage]],CONCATENATE("&gt;",'Age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M44">
        <f>SUMIFS(IncrementalChanges2015[1984],IncrementalChanges2015[[Enable]:[Enable]],TRUE,IncrementalChanges2015[[Voltage]:[Voltage]],CONCATENATE("&gt;",'Age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N44">
        <f>SUMIFS(IncrementalChanges2015[1983],IncrementalChanges2015[[Enable]:[Enable]],TRUE,IncrementalChanges2015[[Voltage]:[Voltage]],CONCATENATE("&gt;",'Age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O44">
        <f>SUMIFS(IncrementalChanges2015[1982],IncrementalChanges2015[[Enable]:[Enable]],TRUE,IncrementalChanges2015[[Voltage]:[Voltage]],CONCATENATE("&gt;",'Age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P44">
        <f>SUMIFS(IncrementalChanges2015[1981],IncrementalChanges2015[[Enable]:[Enable]],TRUE,IncrementalChanges2015[[Voltage]:[Voltage]],CONCATENATE("&gt;",'Age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Q44">
        <f>SUMIFS(IncrementalChanges2015[1980],IncrementalChanges2015[[Enable]:[Enable]],TRUE,IncrementalChanges2015[[Voltage]:[Voltage]],CONCATENATE("&gt;",'Age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R44">
        <f>SUMIFS(IncrementalChanges2015[1979],IncrementalChanges2015[[Enable]:[Enable]],TRUE,IncrementalChanges2015[[Voltage]:[Voltage]],CONCATENATE("&gt;",'Age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S44">
        <f>SUMIFS(IncrementalChanges2015[1978],IncrementalChanges2015[[Enable]:[Enable]],TRUE,IncrementalChanges2015[[Voltage]:[Voltage]],CONCATENATE("&gt;",'Age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T44">
        <f>SUMIFS(IncrementalChanges2015[1977],IncrementalChanges2015[[Enable]:[Enable]],TRUE,IncrementalChanges2015[[Voltage]:[Voltage]],CONCATENATE("&gt;",'Age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U44">
        <f>SUMIFS(IncrementalChanges2015[1976],IncrementalChanges2015[[Enable]:[Enable]],TRUE,IncrementalChanges2015[[Voltage]:[Voltage]],CONCATENATE("&gt;",'Age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V44">
        <f>SUMIFS(IncrementalChanges2015[1975],IncrementalChanges2015[[Enable]:[Enable]],TRUE,IncrementalChanges2015[[Voltage]:[Voltage]],CONCATENATE("&gt;",'Age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W44">
        <f>SUMIFS(IncrementalChanges2015[1974],IncrementalChanges2015[[Enable]:[Enable]],TRUE,IncrementalChanges2015[[Voltage]:[Voltage]],CONCATENATE("&gt;",'Age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X44">
        <f>SUMIFS(IncrementalChanges2015[1973],IncrementalChanges2015[[Enable]:[Enable]],TRUE,IncrementalChanges2015[[Voltage]:[Voltage]],CONCATENATE("&gt;",'Age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Y44">
        <f>SUMIFS(IncrementalChanges2015[1972],IncrementalChanges2015[[Enable]:[Enable]],TRUE,IncrementalChanges2015[[Voltage]:[Voltage]],CONCATENATE("&gt;",'Age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AZ44">
        <f>SUMIFS(IncrementalChanges2015[1971],IncrementalChanges2015[[Enable]:[Enable]],TRUE,IncrementalChanges2015[[Voltage]:[Voltage]],CONCATENATE("&gt;",'Age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A44">
        <f>SUMIFS(IncrementalChanges2015[1970],IncrementalChanges2015[[Enable]:[Enable]],TRUE,IncrementalChanges2015[[Voltage]:[Voltage]],CONCATENATE("&gt;",'Age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B44">
        <f>SUMIFS(IncrementalChanges2015[1969],IncrementalChanges2015[[Enable]:[Enable]],TRUE,IncrementalChanges2015[[Voltage]:[Voltage]],CONCATENATE("&gt;",'Age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C44">
        <f>SUMIFS(IncrementalChanges2015[1968],IncrementalChanges2015[[Enable]:[Enable]],TRUE,IncrementalChanges2015[[Voltage]:[Voltage]],CONCATENATE("&gt;",'Age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D44">
        <f>SUMIFS(IncrementalChanges2015[1967],IncrementalChanges2015[[Enable]:[Enable]],TRUE,IncrementalChanges2015[[Voltage]:[Voltage]],CONCATENATE("&gt;",'Age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E44">
        <f>SUMIFS(IncrementalChanges2015[1966],IncrementalChanges2015[[Enable]:[Enable]],TRUE,IncrementalChanges2015[[Voltage]:[Voltage]],CONCATENATE("&gt;",'Age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F44">
        <f>SUMIFS(IncrementalChanges2015[1965],IncrementalChanges2015[[Enable]:[Enable]],TRUE,IncrementalChanges2015[[Voltage]:[Voltage]],CONCATENATE("&gt;",'Age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G44">
        <f>SUMIFS(IncrementalChanges2015[1964],IncrementalChanges2015[[Enable]:[Enable]],TRUE,IncrementalChanges2015[[Voltage]:[Voltage]],CONCATENATE("&gt;",'Age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H44">
        <f>SUMIFS(IncrementalChanges2015[1963],IncrementalChanges2015[[Enable]:[Enable]],TRUE,IncrementalChanges2015[[Voltage]:[Voltage]],CONCATENATE("&gt;",'Age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I44">
        <f>SUMIFS(IncrementalChanges2015[1962],IncrementalChanges2015[[Enable]:[Enable]],TRUE,IncrementalChanges2015[[Voltage]:[Voltage]],CONCATENATE("&gt;",'Age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J44">
        <f>SUMIFS(IncrementalChanges2015[1961],IncrementalChanges2015[[Enable]:[Enable]],TRUE,IncrementalChanges2015[[Voltage]:[Voltage]],CONCATENATE("&gt;",'Age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K44">
        <f>SUMIFS(IncrementalChanges2015[1960],IncrementalChanges2015[[Enable]:[Enable]],TRUE,IncrementalChanges2015[[Voltage]:[Voltage]],CONCATENATE("&gt;",'Age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L44">
        <f>SUMIFS(IncrementalChanges2015[1959],IncrementalChanges2015[[Enable]:[Enable]],TRUE,IncrementalChanges2015[[Voltage]:[Voltage]],CONCATENATE("&gt;",'Age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M44">
        <f>SUMIFS(IncrementalChanges2015[1958],IncrementalChanges2015[[Enable]:[Enable]],TRUE,IncrementalChanges2015[[Voltage]:[Voltage]],CONCATENATE("&gt;",'Age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N44">
        <f>SUMIFS(IncrementalChanges2015[1957],IncrementalChanges2015[[Enable]:[Enable]],TRUE,IncrementalChanges2015[[Voltage]:[Voltage]],CONCATENATE("&gt;",'Age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O44">
        <f>SUMIFS(IncrementalChanges2015[1956],IncrementalChanges2015[[Enable]:[Enable]],TRUE,IncrementalChanges2015[[Voltage]:[Voltage]],CONCATENATE("&gt;",'Age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P44">
        <f>SUMIFS(IncrementalChanges2015[1955],IncrementalChanges2015[[Enable]:[Enable]],TRUE,IncrementalChanges2015[[Voltage]:[Voltage]],CONCATENATE("&gt;",'Age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Q44">
        <f>SUMIFS(IncrementalChanges2015[1954],IncrementalChanges2015[[Enable]:[Enable]],TRUE,IncrementalChanges2015[[Voltage]:[Voltage]],CONCATENATE("&gt;",'Age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R44">
        <f>SUMIFS(IncrementalChanges2015[1953],IncrementalChanges2015[[Enable]:[Enable]],TRUE,IncrementalChanges2015[[Voltage]:[Voltage]],CONCATENATE("&gt;",'Age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S44">
        <f>SUMIFS(IncrementalChanges2015[1952],IncrementalChanges2015[[Enable]:[Enable]],TRUE,IncrementalChanges2015[[Voltage]:[Voltage]],CONCATENATE("&gt;",'Age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T44">
        <f>SUMIFS(IncrementalChanges2015[1951],IncrementalChanges2015[[Enable]:[Enable]],TRUE,IncrementalChanges2015[[Voltage]:[Voltage]],CONCATENATE("&gt;",'Age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U44">
        <f>SUMIFS(IncrementalChanges2015[1950],IncrementalChanges2015[[Enable]:[Enable]],TRUE,IncrementalChanges2015[[Voltage]:[Voltage]],CONCATENATE("&gt;",'Age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V44">
        <f>SUMIFS(IncrementalChanges2015[1949],IncrementalChanges2015[[Enable]:[Enable]],TRUE,IncrementalChanges2015[[Voltage]:[Voltage]],CONCATENATE("&gt;",'Age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W44">
        <f>SUMIFS(IncrementalChanges2015[1948],IncrementalChanges2015[[Enable]:[Enable]],TRUE,IncrementalChanges2015[[Voltage]:[Voltage]],CONCATENATE("&gt;",'Age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X44">
        <f>SUMIFS(IncrementalChanges2015[1947],IncrementalChanges2015[[Enable]:[Enable]],TRUE,IncrementalChanges2015[[Voltage]:[Voltage]],CONCATENATE("&gt;",'Age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Y44">
        <f>SUMIFS(IncrementalChanges2015[1946],IncrementalChanges2015[[Enable]:[Enable]],TRUE,IncrementalChanges2015[[Voltage]:[Voltage]],CONCATENATE("&gt;",'Age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BZ44">
        <f>SUMIFS(IncrementalChanges2015[1945],IncrementalChanges2015[[Enable]:[Enable]],TRUE,IncrementalChanges2015[[Voltage]:[Voltage]],CONCATENATE("&gt;",'Age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A44">
        <f>SUMIFS(IncrementalChanges2015[1944],IncrementalChanges2015[[Enable]:[Enable]],TRUE,IncrementalChanges2015[[Voltage]:[Voltage]],CONCATENATE("&gt;",'Age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B44">
        <f>SUMIFS(IncrementalChanges2015[1943],IncrementalChanges2015[[Enable]:[Enable]],TRUE,IncrementalChanges2015[[Voltage]:[Voltage]],CONCATENATE("&gt;",'Age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C44">
        <f>SUMIFS(IncrementalChanges2015[1942],IncrementalChanges2015[[Enable]:[Enable]],TRUE,IncrementalChanges2015[[Voltage]:[Voltage]],CONCATENATE("&gt;",'Age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D44">
        <f>SUMIFS(IncrementalChanges2015[1941],IncrementalChanges2015[[Enable]:[Enable]],TRUE,IncrementalChanges2015[[Voltage]:[Voltage]],CONCATENATE("&gt;",'Age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E44">
        <f>SUMIFS(IncrementalChanges2015[1940],IncrementalChanges2015[[Enable]:[Enable]],TRUE,IncrementalChanges2015[[Voltage]:[Voltage]],CONCATENATE("&gt;",'Age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F44">
        <f>SUMIFS(IncrementalChanges2015[1939],IncrementalChanges2015[[Enable]:[Enable]],TRUE,IncrementalChanges2015[[Voltage]:[Voltage]],CONCATENATE("&gt;",'Age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G44">
        <f>SUMIFS(IncrementalChanges2015[1938],IncrementalChanges2015[[Enable]:[Enable]],TRUE,IncrementalChanges2015[[Voltage]:[Voltage]],CONCATENATE("&gt;",'Age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H44">
        <f>SUMIFS(IncrementalChanges2015[1937],IncrementalChanges2015[[Enable]:[Enable]],TRUE,IncrementalChanges2015[[Voltage]:[Voltage]],CONCATENATE("&gt;",'Age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I44">
        <f>SUMIFS(IncrementalChanges2015[1936],IncrementalChanges2015[[Enable]:[Enable]],TRUE,IncrementalChanges2015[[Voltage]:[Voltage]],CONCATENATE("&gt;",'Age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J44">
        <f>SUMIFS(IncrementalChanges2015[1935],IncrementalChanges2015[[Enable]:[Enable]],TRUE,IncrementalChanges2015[[Voltage]:[Voltage]],CONCATENATE("&gt;",'Age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K44">
        <f>SUMIFS(IncrementalChanges2015[1934],IncrementalChanges2015[[Enable]:[Enable]],TRUE,IncrementalChanges2015[[Voltage]:[Voltage]],CONCATENATE("&gt;",'Age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L44">
        <f>SUMIFS(IncrementalChanges2015[1933],IncrementalChanges2015[[Enable]:[Enable]],TRUE,IncrementalChanges2015[[Voltage]:[Voltage]],CONCATENATE("&gt;",'Age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M44">
        <f>SUMIFS(IncrementalChanges2015[1932],IncrementalChanges2015[[Enable]:[Enable]],TRUE,IncrementalChanges2015[[Voltage]:[Voltage]],CONCATENATE("&gt;",'Age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N44">
        <f>SUMIFS(IncrementalChanges2015[1931],IncrementalChanges2015[[Enable]:[Enable]],TRUE,IncrementalChanges2015[[Voltage]:[Voltage]],CONCATENATE("&gt;",'Age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O44">
        <f>SUMIFS(IncrementalChanges2015[1930],IncrementalChanges2015[[Enable]:[Enable]],TRUE,IncrementalChanges2015[[Voltage]:[Voltage]],CONCATENATE("&gt;",'Age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P44">
        <f>SUMIFS(IncrementalChanges2015[1929],IncrementalChanges2015[[Enable]:[Enable]],TRUE,IncrementalChanges2015[[Voltage]:[Voltage]],CONCATENATE("&gt;",'Age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Q44">
        <f>SUMIFS(IncrementalChanges2015[1928],IncrementalChanges2015[[Enable]:[Enable]],TRUE,IncrementalChanges2015[[Voltage]:[Voltage]],CONCATENATE("&gt;",'Age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R44">
        <f>SUMIFS(IncrementalChanges2015[1927],IncrementalChanges2015[[Enable]:[Enable]],TRUE,IncrementalChanges2015[[Voltage]:[Voltage]],CONCATENATE("&gt;",'Age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S44">
        <f>SUMIFS(IncrementalChanges2015[1926],IncrementalChanges2015[[Enable]:[Enable]],TRUE,IncrementalChanges2015[[Voltage]:[Voltage]],CONCATENATE("&gt;",'Age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T44">
        <f>SUMIFS(IncrementalChanges2015[1925],IncrementalChanges2015[[Enable]:[Enable]],TRUE,IncrementalChanges2015[[Voltage]:[Voltage]],CONCATENATE("&gt;",'Age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U44">
        <f>SUMIFS(IncrementalChanges2015[1924],IncrementalChanges2015[[Enable]:[Enable]],TRUE,IncrementalChanges2015[[Voltage]:[Voltage]],CONCATENATE("&gt;",'Age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V44">
        <f>SUMIFS(IncrementalChanges2015[1923],IncrementalChanges2015[[Enable]:[Enable]],TRUE,IncrementalChanges2015[[Voltage]:[Voltage]],CONCATENATE("&gt;",'Age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W44">
        <f>SUMIFS(IncrementalChanges2015[1922],IncrementalChanges2015[[Enable]:[Enable]],TRUE,IncrementalChanges2015[[Voltage]:[Voltage]],CONCATENATE("&gt;",'Age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X44">
        <f>SUMIFS(IncrementalChanges2015[1921],IncrementalChanges2015[[Enable]:[Enable]],TRUE,IncrementalChanges2015[[Voltage]:[Voltage]],CONCATENATE("&gt;",'Age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  <c r="CY44">
        <f>SUMIFS(IncrementalChanges2015[1920],IncrementalChanges2015[[Enable]:[Enable]],TRUE,IncrementalChanges2015[[Voltage]:[Voltage]],CONCATENATE("&gt;",'Age Profile - 2015'!$D44),IncrementalChanges2015[[Voltage]:[Voltage]], CONCATENATE("&lt;=", 'Age Profile - 2015'!$E44),IncrementalChanges2015[[Type]:[Type]],'Age Profile - 2015'!$F44)</f>
        <v>0</v>
      </c>
    </row>
    <row r="45" spans="1:116" x14ac:dyDescent="0.25">
      <c r="C45" t="s">
        <v>33</v>
      </c>
      <c r="D45">
        <v>501</v>
      </c>
      <c r="E45">
        <v>99999</v>
      </c>
      <c r="F45" t="s">
        <v>6</v>
      </c>
      <c r="G45" s="1">
        <f t="shared" si="109"/>
        <v>0</v>
      </c>
      <c r="H45">
        <f>SUMIFS(IncrementalChanges2015[2015],IncrementalChanges2015[[Enable]:[Enable]],TRUE,IncrementalChanges2015[[Voltage]:[Voltage]],CONCATENATE("&gt;",'Age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I45">
        <f>SUMIFS(IncrementalChanges2015[2014],IncrementalChanges2015[[Enable]:[Enable]],TRUE,IncrementalChanges2015[[Voltage]:[Voltage]],CONCATENATE("&gt;",'Age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J45">
        <f>SUMIFS(IncrementalChanges2015[2013],IncrementalChanges2015[[Enable]:[Enable]],TRUE,IncrementalChanges2015[[Voltage]:[Voltage]],CONCATENATE("&gt;",'Age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K45">
        <f>SUMIFS(IncrementalChanges2015[2012],IncrementalChanges2015[[Enable]:[Enable]],TRUE,IncrementalChanges2015[[Voltage]:[Voltage]],CONCATENATE("&gt;",'Age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L45">
        <f>SUMIFS(IncrementalChanges2015[2011],IncrementalChanges2015[[Enable]:[Enable]],TRUE,IncrementalChanges2015[[Voltage]:[Voltage]],CONCATENATE("&gt;",'Age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M45">
        <f>SUMIFS(IncrementalChanges2015[2010],IncrementalChanges2015[[Enable]:[Enable]],TRUE,IncrementalChanges2015[[Voltage]:[Voltage]],CONCATENATE("&gt;",'Age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N45">
        <f>SUMIFS(IncrementalChanges2015[2009],IncrementalChanges2015[[Enable]:[Enable]],TRUE,IncrementalChanges2015[[Voltage]:[Voltage]],CONCATENATE("&gt;",'Age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O45">
        <f>SUMIFS(IncrementalChanges2015[2008],IncrementalChanges2015[[Enable]:[Enable]],TRUE,IncrementalChanges2015[[Voltage]:[Voltage]],CONCATENATE("&gt;",'Age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P45">
        <f>SUMIFS(IncrementalChanges2015[2007],IncrementalChanges2015[[Enable]:[Enable]],TRUE,IncrementalChanges2015[[Voltage]:[Voltage]],CONCATENATE("&gt;",'Age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Q45">
        <f>SUMIFS(IncrementalChanges2015[2006],IncrementalChanges2015[[Enable]:[Enable]],TRUE,IncrementalChanges2015[[Voltage]:[Voltage]],CONCATENATE("&gt;",'Age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R45">
        <f>SUMIFS(IncrementalChanges2015[2005],IncrementalChanges2015[[Enable]:[Enable]],TRUE,IncrementalChanges2015[[Voltage]:[Voltage]],CONCATENATE("&gt;",'Age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S45">
        <f>SUMIFS(IncrementalChanges2015[2004],IncrementalChanges2015[[Enable]:[Enable]],TRUE,IncrementalChanges2015[[Voltage]:[Voltage]],CONCATENATE("&gt;",'Age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T45">
        <f>SUMIFS(IncrementalChanges2015[2003],IncrementalChanges2015[[Enable]:[Enable]],TRUE,IncrementalChanges2015[[Voltage]:[Voltage]],CONCATENATE("&gt;",'Age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U45">
        <f>SUMIFS(IncrementalChanges2015[2002],IncrementalChanges2015[[Enable]:[Enable]],TRUE,IncrementalChanges2015[[Voltage]:[Voltage]],CONCATENATE("&gt;",'Age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V45">
        <f>SUMIFS(IncrementalChanges2015[2001],IncrementalChanges2015[[Enable]:[Enable]],TRUE,IncrementalChanges2015[[Voltage]:[Voltage]],CONCATENATE("&gt;",'Age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W45">
        <f>SUMIFS(IncrementalChanges2015[2000],IncrementalChanges2015[[Enable]:[Enable]],TRUE,IncrementalChanges2015[[Voltage]:[Voltage]],CONCATENATE("&gt;",'Age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X45">
        <f>SUMIFS(IncrementalChanges2015[1999],IncrementalChanges2015[[Enable]:[Enable]],TRUE,IncrementalChanges2015[[Voltage]:[Voltage]],CONCATENATE("&gt;",'Age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Y45">
        <f>SUMIFS(IncrementalChanges2015[1998],IncrementalChanges2015[[Enable]:[Enable]],TRUE,IncrementalChanges2015[[Voltage]:[Voltage]],CONCATENATE("&gt;",'Age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Z45">
        <f>SUMIFS(IncrementalChanges2015[1997],IncrementalChanges2015[[Enable]:[Enable]],TRUE,IncrementalChanges2015[[Voltage]:[Voltage]],CONCATENATE("&gt;",'Age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A45">
        <f>SUMIFS(IncrementalChanges2015[1996],IncrementalChanges2015[[Enable]:[Enable]],TRUE,IncrementalChanges2015[[Voltage]:[Voltage]],CONCATENATE("&gt;",'Age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B45">
        <f>SUMIFS(IncrementalChanges2015[1995],IncrementalChanges2015[[Enable]:[Enable]],TRUE,IncrementalChanges2015[[Voltage]:[Voltage]],CONCATENATE("&gt;",'Age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C45">
        <f>SUMIFS(IncrementalChanges2015[1994],IncrementalChanges2015[[Enable]:[Enable]],TRUE,IncrementalChanges2015[[Voltage]:[Voltage]],CONCATENATE("&gt;",'Age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D45">
        <f>SUMIFS(IncrementalChanges2015[1993],IncrementalChanges2015[[Enable]:[Enable]],TRUE,IncrementalChanges2015[[Voltage]:[Voltage]],CONCATENATE("&gt;",'Age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E45">
        <f>SUMIFS(IncrementalChanges2015[1992],IncrementalChanges2015[[Enable]:[Enable]],TRUE,IncrementalChanges2015[[Voltage]:[Voltage]],CONCATENATE("&gt;",'Age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F45">
        <f>SUMIFS(IncrementalChanges2015[1991],IncrementalChanges2015[[Enable]:[Enable]],TRUE,IncrementalChanges2015[[Voltage]:[Voltage]],CONCATENATE("&gt;",'Age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G45">
        <f>SUMIFS(IncrementalChanges2015[1990],IncrementalChanges2015[[Enable]:[Enable]],TRUE,IncrementalChanges2015[[Voltage]:[Voltage]],CONCATENATE("&gt;",'Age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H45">
        <f>SUMIFS(IncrementalChanges2015[1989],IncrementalChanges2015[[Enable]:[Enable]],TRUE,IncrementalChanges2015[[Voltage]:[Voltage]],CONCATENATE("&gt;",'Age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I45">
        <f>SUMIFS(IncrementalChanges2015[1988],IncrementalChanges2015[[Enable]:[Enable]],TRUE,IncrementalChanges2015[[Voltage]:[Voltage]],CONCATENATE("&gt;",'Age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J45">
        <f>SUMIFS(IncrementalChanges2015[1987],IncrementalChanges2015[[Enable]:[Enable]],TRUE,IncrementalChanges2015[[Voltage]:[Voltage]],CONCATENATE("&gt;",'Age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K45">
        <f>SUMIFS(IncrementalChanges2015[1986],IncrementalChanges2015[[Enable]:[Enable]],TRUE,IncrementalChanges2015[[Voltage]:[Voltage]],CONCATENATE("&gt;",'Age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L45">
        <f>SUMIFS(IncrementalChanges2015[1985],IncrementalChanges2015[[Enable]:[Enable]],TRUE,IncrementalChanges2015[[Voltage]:[Voltage]],CONCATENATE("&gt;",'Age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M45">
        <f>SUMIFS(IncrementalChanges2015[1984],IncrementalChanges2015[[Enable]:[Enable]],TRUE,IncrementalChanges2015[[Voltage]:[Voltage]],CONCATENATE("&gt;",'Age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N45">
        <f>SUMIFS(IncrementalChanges2015[1983],IncrementalChanges2015[[Enable]:[Enable]],TRUE,IncrementalChanges2015[[Voltage]:[Voltage]],CONCATENATE("&gt;",'Age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O45">
        <f>SUMIFS(IncrementalChanges2015[1982],IncrementalChanges2015[[Enable]:[Enable]],TRUE,IncrementalChanges2015[[Voltage]:[Voltage]],CONCATENATE("&gt;",'Age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P45">
        <f>SUMIFS(IncrementalChanges2015[1981],IncrementalChanges2015[[Enable]:[Enable]],TRUE,IncrementalChanges2015[[Voltage]:[Voltage]],CONCATENATE("&gt;",'Age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Q45">
        <f>SUMIFS(IncrementalChanges2015[1980],IncrementalChanges2015[[Enable]:[Enable]],TRUE,IncrementalChanges2015[[Voltage]:[Voltage]],CONCATENATE("&gt;",'Age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R45">
        <f>SUMIFS(IncrementalChanges2015[1979],IncrementalChanges2015[[Enable]:[Enable]],TRUE,IncrementalChanges2015[[Voltage]:[Voltage]],CONCATENATE("&gt;",'Age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S45">
        <f>SUMIFS(IncrementalChanges2015[1978],IncrementalChanges2015[[Enable]:[Enable]],TRUE,IncrementalChanges2015[[Voltage]:[Voltage]],CONCATENATE("&gt;",'Age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T45">
        <f>SUMIFS(IncrementalChanges2015[1977],IncrementalChanges2015[[Enable]:[Enable]],TRUE,IncrementalChanges2015[[Voltage]:[Voltage]],CONCATENATE("&gt;",'Age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U45">
        <f>SUMIFS(IncrementalChanges2015[1976],IncrementalChanges2015[[Enable]:[Enable]],TRUE,IncrementalChanges2015[[Voltage]:[Voltage]],CONCATENATE("&gt;",'Age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V45">
        <f>SUMIFS(IncrementalChanges2015[1975],IncrementalChanges2015[[Enable]:[Enable]],TRUE,IncrementalChanges2015[[Voltage]:[Voltage]],CONCATENATE("&gt;",'Age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W45">
        <f>SUMIFS(IncrementalChanges2015[1974],IncrementalChanges2015[[Enable]:[Enable]],TRUE,IncrementalChanges2015[[Voltage]:[Voltage]],CONCATENATE("&gt;",'Age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X45">
        <f>SUMIFS(IncrementalChanges2015[1973],IncrementalChanges2015[[Enable]:[Enable]],TRUE,IncrementalChanges2015[[Voltage]:[Voltage]],CONCATENATE("&gt;",'Age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Y45">
        <f>SUMIFS(IncrementalChanges2015[1972],IncrementalChanges2015[[Enable]:[Enable]],TRUE,IncrementalChanges2015[[Voltage]:[Voltage]],CONCATENATE("&gt;",'Age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AZ45">
        <f>SUMIFS(IncrementalChanges2015[1971],IncrementalChanges2015[[Enable]:[Enable]],TRUE,IncrementalChanges2015[[Voltage]:[Voltage]],CONCATENATE("&gt;",'Age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A45">
        <f>SUMIFS(IncrementalChanges2015[1970],IncrementalChanges2015[[Enable]:[Enable]],TRUE,IncrementalChanges2015[[Voltage]:[Voltage]],CONCATENATE("&gt;",'Age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B45">
        <f>SUMIFS(IncrementalChanges2015[1969],IncrementalChanges2015[[Enable]:[Enable]],TRUE,IncrementalChanges2015[[Voltage]:[Voltage]],CONCATENATE("&gt;",'Age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C45">
        <f>SUMIFS(IncrementalChanges2015[1968],IncrementalChanges2015[[Enable]:[Enable]],TRUE,IncrementalChanges2015[[Voltage]:[Voltage]],CONCATENATE("&gt;",'Age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D45">
        <f>SUMIFS(IncrementalChanges2015[1967],IncrementalChanges2015[[Enable]:[Enable]],TRUE,IncrementalChanges2015[[Voltage]:[Voltage]],CONCATENATE("&gt;",'Age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E45">
        <f>SUMIFS(IncrementalChanges2015[1966],IncrementalChanges2015[[Enable]:[Enable]],TRUE,IncrementalChanges2015[[Voltage]:[Voltage]],CONCATENATE("&gt;",'Age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F45">
        <f>SUMIFS(IncrementalChanges2015[1965],IncrementalChanges2015[[Enable]:[Enable]],TRUE,IncrementalChanges2015[[Voltage]:[Voltage]],CONCATENATE("&gt;",'Age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G45">
        <f>SUMIFS(IncrementalChanges2015[1964],IncrementalChanges2015[[Enable]:[Enable]],TRUE,IncrementalChanges2015[[Voltage]:[Voltage]],CONCATENATE("&gt;",'Age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H45">
        <f>SUMIFS(IncrementalChanges2015[1963],IncrementalChanges2015[[Enable]:[Enable]],TRUE,IncrementalChanges2015[[Voltage]:[Voltage]],CONCATENATE("&gt;",'Age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I45">
        <f>SUMIFS(IncrementalChanges2015[1962],IncrementalChanges2015[[Enable]:[Enable]],TRUE,IncrementalChanges2015[[Voltage]:[Voltage]],CONCATENATE("&gt;",'Age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J45">
        <f>SUMIFS(IncrementalChanges2015[1961],IncrementalChanges2015[[Enable]:[Enable]],TRUE,IncrementalChanges2015[[Voltage]:[Voltage]],CONCATENATE("&gt;",'Age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K45">
        <f>SUMIFS(IncrementalChanges2015[1960],IncrementalChanges2015[[Enable]:[Enable]],TRUE,IncrementalChanges2015[[Voltage]:[Voltage]],CONCATENATE("&gt;",'Age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L45">
        <f>SUMIFS(IncrementalChanges2015[1959],IncrementalChanges2015[[Enable]:[Enable]],TRUE,IncrementalChanges2015[[Voltage]:[Voltage]],CONCATENATE("&gt;",'Age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M45">
        <f>SUMIFS(IncrementalChanges2015[1958],IncrementalChanges2015[[Enable]:[Enable]],TRUE,IncrementalChanges2015[[Voltage]:[Voltage]],CONCATENATE("&gt;",'Age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N45">
        <f>SUMIFS(IncrementalChanges2015[1957],IncrementalChanges2015[[Enable]:[Enable]],TRUE,IncrementalChanges2015[[Voltage]:[Voltage]],CONCATENATE("&gt;",'Age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O45">
        <f>SUMIFS(IncrementalChanges2015[1956],IncrementalChanges2015[[Enable]:[Enable]],TRUE,IncrementalChanges2015[[Voltage]:[Voltage]],CONCATENATE("&gt;",'Age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P45">
        <f>SUMIFS(IncrementalChanges2015[1955],IncrementalChanges2015[[Enable]:[Enable]],TRUE,IncrementalChanges2015[[Voltage]:[Voltage]],CONCATENATE("&gt;",'Age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Q45">
        <f>SUMIFS(IncrementalChanges2015[1954],IncrementalChanges2015[[Enable]:[Enable]],TRUE,IncrementalChanges2015[[Voltage]:[Voltage]],CONCATENATE("&gt;",'Age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R45">
        <f>SUMIFS(IncrementalChanges2015[1953],IncrementalChanges2015[[Enable]:[Enable]],TRUE,IncrementalChanges2015[[Voltage]:[Voltage]],CONCATENATE("&gt;",'Age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S45">
        <f>SUMIFS(IncrementalChanges2015[1952],IncrementalChanges2015[[Enable]:[Enable]],TRUE,IncrementalChanges2015[[Voltage]:[Voltage]],CONCATENATE("&gt;",'Age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T45">
        <f>SUMIFS(IncrementalChanges2015[1951],IncrementalChanges2015[[Enable]:[Enable]],TRUE,IncrementalChanges2015[[Voltage]:[Voltage]],CONCATENATE("&gt;",'Age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U45">
        <f>SUMIFS(IncrementalChanges2015[1950],IncrementalChanges2015[[Enable]:[Enable]],TRUE,IncrementalChanges2015[[Voltage]:[Voltage]],CONCATENATE("&gt;",'Age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V45">
        <f>SUMIFS(IncrementalChanges2015[1949],IncrementalChanges2015[[Enable]:[Enable]],TRUE,IncrementalChanges2015[[Voltage]:[Voltage]],CONCATENATE("&gt;",'Age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W45">
        <f>SUMIFS(IncrementalChanges2015[1948],IncrementalChanges2015[[Enable]:[Enable]],TRUE,IncrementalChanges2015[[Voltage]:[Voltage]],CONCATENATE("&gt;",'Age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X45">
        <f>SUMIFS(IncrementalChanges2015[1947],IncrementalChanges2015[[Enable]:[Enable]],TRUE,IncrementalChanges2015[[Voltage]:[Voltage]],CONCATENATE("&gt;",'Age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Y45">
        <f>SUMIFS(IncrementalChanges2015[1946],IncrementalChanges2015[[Enable]:[Enable]],TRUE,IncrementalChanges2015[[Voltage]:[Voltage]],CONCATENATE("&gt;",'Age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BZ45">
        <f>SUMIFS(IncrementalChanges2015[1945],IncrementalChanges2015[[Enable]:[Enable]],TRUE,IncrementalChanges2015[[Voltage]:[Voltage]],CONCATENATE("&gt;",'Age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A45">
        <f>SUMIFS(IncrementalChanges2015[1944],IncrementalChanges2015[[Enable]:[Enable]],TRUE,IncrementalChanges2015[[Voltage]:[Voltage]],CONCATENATE("&gt;",'Age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B45">
        <f>SUMIFS(IncrementalChanges2015[1943],IncrementalChanges2015[[Enable]:[Enable]],TRUE,IncrementalChanges2015[[Voltage]:[Voltage]],CONCATENATE("&gt;",'Age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C45">
        <f>SUMIFS(IncrementalChanges2015[1942],IncrementalChanges2015[[Enable]:[Enable]],TRUE,IncrementalChanges2015[[Voltage]:[Voltage]],CONCATENATE("&gt;",'Age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D45">
        <f>SUMIFS(IncrementalChanges2015[1941],IncrementalChanges2015[[Enable]:[Enable]],TRUE,IncrementalChanges2015[[Voltage]:[Voltage]],CONCATENATE("&gt;",'Age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E45">
        <f>SUMIFS(IncrementalChanges2015[1940],IncrementalChanges2015[[Enable]:[Enable]],TRUE,IncrementalChanges2015[[Voltage]:[Voltage]],CONCATENATE("&gt;",'Age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F45">
        <f>SUMIFS(IncrementalChanges2015[1939],IncrementalChanges2015[[Enable]:[Enable]],TRUE,IncrementalChanges2015[[Voltage]:[Voltage]],CONCATENATE("&gt;",'Age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G45">
        <f>SUMIFS(IncrementalChanges2015[1938],IncrementalChanges2015[[Enable]:[Enable]],TRUE,IncrementalChanges2015[[Voltage]:[Voltage]],CONCATENATE("&gt;",'Age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H45">
        <f>SUMIFS(IncrementalChanges2015[1937],IncrementalChanges2015[[Enable]:[Enable]],TRUE,IncrementalChanges2015[[Voltage]:[Voltage]],CONCATENATE("&gt;",'Age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I45">
        <f>SUMIFS(IncrementalChanges2015[1936],IncrementalChanges2015[[Enable]:[Enable]],TRUE,IncrementalChanges2015[[Voltage]:[Voltage]],CONCATENATE("&gt;",'Age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J45">
        <f>SUMIFS(IncrementalChanges2015[1935],IncrementalChanges2015[[Enable]:[Enable]],TRUE,IncrementalChanges2015[[Voltage]:[Voltage]],CONCATENATE("&gt;",'Age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K45">
        <f>SUMIFS(IncrementalChanges2015[1934],IncrementalChanges2015[[Enable]:[Enable]],TRUE,IncrementalChanges2015[[Voltage]:[Voltage]],CONCATENATE("&gt;",'Age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L45">
        <f>SUMIFS(IncrementalChanges2015[1933],IncrementalChanges2015[[Enable]:[Enable]],TRUE,IncrementalChanges2015[[Voltage]:[Voltage]],CONCATENATE("&gt;",'Age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M45">
        <f>SUMIFS(IncrementalChanges2015[1932],IncrementalChanges2015[[Enable]:[Enable]],TRUE,IncrementalChanges2015[[Voltage]:[Voltage]],CONCATENATE("&gt;",'Age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N45">
        <f>SUMIFS(IncrementalChanges2015[1931],IncrementalChanges2015[[Enable]:[Enable]],TRUE,IncrementalChanges2015[[Voltage]:[Voltage]],CONCATENATE("&gt;",'Age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O45">
        <f>SUMIFS(IncrementalChanges2015[1930],IncrementalChanges2015[[Enable]:[Enable]],TRUE,IncrementalChanges2015[[Voltage]:[Voltage]],CONCATENATE("&gt;",'Age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P45">
        <f>SUMIFS(IncrementalChanges2015[1929],IncrementalChanges2015[[Enable]:[Enable]],TRUE,IncrementalChanges2015[[Voltage]:[Voltage]],CONCATENATE("&gt;",'Age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Q45">
        <f>SUMIFS(IncrementalChanges2015[1928],IncrementalChanges2015[[Enable]:[Enable]],TRUE,IncrementalChanges2015[[Voltage]:[Voltage]],CONCATENATE("&gt;",'Age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R45">
        <f>SUMIFS(IncrementalChanges2015[1927],IncrementalChanges2015[[Enable]:[Enable]],TRUE,IncrementalChanges2015[[Voltage]:[Voltage]],CONCATENATE("&gt;",'Age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S45">
        <f>SUMIFS(IncrementalChanges2015[1926],IncrementalChanges2015[[Enable]:[Enable]],TRUE,IncrementalChanges2015[[Voltage]:[Voltage]],CONCATENATE("&gt;",'Age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T45">
        <f>SUMIFS(IncrementalChanges2015[1925],IncrementalChanges2015[[Enable]:[Enable]],TRUE,IncrementalChanges2015[[Voltage]:[Voltage]],CONCATENATE("&gt;",'Age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U45">
        <f>SUMIFS(IncrementalChanges2015[1924],IncrementalChanges2015[[Enable]:[Enable]],TRUE,IncrementalChanges2015[[Voltage]:[Voltage]],CONCATENATE("&gt;",'Age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V45">
        <f>SUMIFS(IncrementalChanges2015[1923],IncrementalChanges2015[[Enable]:[Enable]],TRUE,IncrementalChanges2015[[Voltage]:[Voltage]],CONCATENATE("&gt;",'Age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W45">
        <f>SUMIFS(IncrementalChanges2015[1922],IncrementalChanges2015[[Enable]:[Enable]],TRUE,IncrementalChanges2015[[Voltage]:[Voltage]],CONCATENATE("&gt;",'Age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X45">
        <f>SUMIFS(IncrementalChanges2015[1921],IncrementalChanges2015[[Enable]:[Enable]],TRUE,IncrementalChanges2015[[Voltage]:[Voltage]],CONCATENATE("&gt;",'Age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  <c r="CY45">
        <f>SUMIFS(IncrementalChanges2015[1920],IncrementalChanges2015[[Enable]:[Enable]],TRUE,IncrementalChanges2015[[Voltage]:[Voltage]],CONCATENATE("&gt;",'Age Profile - 2015'!$D45),IncrementalChanges2015[[Voltage]:[Voltage]], CONCATENATE("&lt;=", 'Age Profile - 2015'!$E45),IncrementalChanges2015[[Type]:[Type]],'Age Profile - 2015'!$F45)</f>
        <v>0</v>
      </c>
    </row>
    <row r="46" spans="1:116" x14ac:dyDescent="0.25">
      <c r="C46" t="s">
        <v>34</v>
      </c>
      <c r="D46">
        <v>0</v>
      </c>
      <c r="E46">
        <v>33</v>
      </c>
      <c r="F46" t="s">
        <v>7</v>
      </c>
      <c r="G46" s="1">
        <f t="shared" si="109"/>
        <v>0</v>
      </c>
      <c r="H46">
        <f>SUMIFS(IncrementalChanges2015[2015],IncrementalChanges2015[[Enable]:[Enable]],TRUE,IncrementalChanges2015[[Voltage]:[Voltage]],CONCATENATE("&gt;",'Age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I46">
        <f>SUMIFS(IncrementalChanges2015[2014],IncrementalChanges2015[[Enable]:[Enable]],TRUE,IncrementalChanges2015[[Voltage]:[Voltage]],CONCATENATE("&gt;",'Age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J46">
        <f>SUMIFS(IncrementalChanges2015[2013],IncrementalChanges2015[[Enable]:[Enable]],TRUE,IncrementalChanges2015[[Voltage]:[Voltage]],CONCATENATE("&gt;",'Age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K46">
        <f>SUMIFS(IncrementalChanges2015[2012],IncrementalChanges2015[[Enable]:[Enable]],TRUE,IncrementalChanges2015[[Voltage]:[Voltage]],CONCATENATE("&gt;",'Age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L46">
        <f>SUMIFS(IncrementalChanges2015[2011],IncrementalChanges2015[[Enable]:[Enable]],TRUE,IncrementalChanges2015[[Voltage]:[Voltage]],CONCATENATE("&gt;",'Age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M46">
        <f>SUMIFS(IncrementalChanges2015[2010],IncrementalChanges2015[[Enable]:[Enable]],TRUE,IncrementalChanges2015[[Voltage]:[Voltage]],CONCATENATE("&gt;",'Age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N46">
        <f>SUMIFS(IncrementalChanges2015[2009],IncrementalChanges2015[[Enable]:[Enable]],TRUE,IncrementalChanges2015[[Voltage]:[Voltage]],CONCATENATE("&gt;",'Age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O46">
        <f>SUMIFS(IncrementalChanges2015[2008],IncrementalChanges2015[[Enable]:[Enable]],TRUE,IncrementalChanges2015[[Voltage]:[Voltage]],CONCATENATE("&gt;",'Age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P46">
        <f>SUMIFS(IncrementalChanges2015[2007],IncrementalChanges2015[[Enable]:[Enable]],TRUE,IncrementalChanges2015[[Voltage]:[Voltage]],CONCATENATE("&gt;",'Age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Q46">
        <f>SUMIFS(IncrementalChanges2015[2006],IncrementalChanges2015[[Enable]:[Enable]],TRUE,IncrementalChanges2015[[Voltage]:[Voltage]],CONCATENATE("&gt;",'Age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R46">
        <f>SUMIFS(IncrementalChanges2015[2005],IncrementalChanges2015[[Enable]:[Enable]],TRUE,IncrementalChanges2015[[Voltage]:[Voltage]],CONCATENATE("&gt;",'Age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S46">
        <f>SUMIFS(IncrementalChanges2015[2004],IncrementalChanges2015[[Enable]:[Enable]],TRUE,IncrementalChanges2015[[Voltage]:[Voltage]],CONCATENATE("&gt;",'Age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T46">
        <f>SUMIFS(IncrementalChanges2015[2003],IncrementalChanges2015[[Enable]:[Enable]],TRUE,IncrementalChanges2015[[Voltage]:[Voltage]],CONCATENATE("&gt;",'Age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U46">
        <f>SUMIFS(IncrementalChanges2015[2002],IncrementalChanges2015[[Enable]:[Enable]],TRUE,IncrementalChanges2015[[Voltage]:[Voltage]],CONCATENATE("&gt;",'Age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V46">
        <f>SUMIFS(IncrementalChanges2015[2001],IncrementalChanges2015[[Enable]:[Enable]],TRUE,IncrementalChanges2015[[Voltage]:[Voltage]],CONCATENATE("&gt;",'Age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W46">
        <f>SUMIFS(IncrementalChanges2015[2000],IncrementalChanges2015[[Enable]:[Enable]],TRUE,IncrementalChanges2015[[Voltage]:[Voltage]],CONCATENATE("&gt;",'Age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X46">
        <f>SUMIFS(IncrementalChanges2015[1999],IncrementalChanges2015[[Enable]:[Enable]],TRUE,IncrementalChanges2015[[Voltage]:[Voltage]],CONCATENATE("&gt;",'Age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Y46">
        <f>SUMIFS(IncrementalChanges2015[1998],IncrementalChanges2015[[Enable]:[Enable]],TRUE,IncrementalChanges2015[[Voltage]:[Voltage]],CONCATENATE("&gt;",'Age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Z46">
        <f>SUMIFS(IncrementalChanges2015[1997],IncrementalChanges2015[[Enable]:[Enable]],TRUE,IncrementalChanges2015[[Voltage]:[Voltage]],CONCATENATE("&gt;",'Age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A46">
        <f>SUMIFS(IncrementalChanges2015[1996],IncrementalChanges2015[[Enable]:[Enable]],TRUE,IncrementalChanges2015[[Voltage]:[Voltage]],CONCATENATE("&gt;",'Age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B46">
        <f>SUMIFS(IncrementalChanges2015[1995],IncrementalChanges2015[[Enable]:[Enable]],TRUE,IncrementalChanges2015[[Voltage]:[Voltage]],CONCATENATE("&gt;",'Age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C46">
        <f>SUMIFS(IncrementalChanges2015[1994],IncrementalChanges2015[[Enable]:[Enable]],TRUE,IncrementalChanges2015[[Voltage]:[Voltage]],CONCATENATE("&gt;",'Age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D46">
        <f>SUMIFS(IncrementalChanges2015[1993],IncrementalChanges2015[[Enable]:[Enable]],TRUE,IncrementalChanges2015[[Voltage]:[Voltage]],CONCATENATE("&gt;",'Age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E46">
        <f>SUMIFS(IncrementalChanges2015[1992],IncrementalChanges2015[[Enable]:[Enable]],TRUE,IncrementalChanges2015[[Voltage]:[Voltage]],CONCATENATE("&gt;",'Age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F46">
        <f>SUMIFS(IncrementalChanges2015[1991],IncrementalChanges2015[[Enable]:[Enable]],TRUE,IncrementalChanges2015[[Voltage]:[Voltage]],CONCATENATE("&gt;",'Age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G46">
        <f>SUMIFS(IncrementalChanges2015[1990],IncrementalChanges2015[[Enable]:[Enable]],TRUE,IncrementalChanges2015[[Voltage]:[Voltage]],CONCATENATE("&gt;",'Age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H46">
        <f>SUMIFS(IncrementalChanges2015[1989],IncrementalChanges2015[[Enable]:[Enable]],TRUE,IncrementalChanges2015[[Voltage]:[Voltage]],CONCATENATE("&gt;",'Age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I46">
        <f>SUMIFS(IncrementalChanges2015[1988],IncrementalChanges2015[[Enable]:[Enable]],TRUE,IncrementalChanges2015[[Voltage]:[Voltage]],CONCATENATE("&gt;",'Age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J46">
        <f>SUMIFS(IncrementalChanges2015[1987],IncrementalChanges2015[[Enable]:[Enable]],TRUE,IncrementalChanges2015[[Voltage]:[Voltage]],CONCATENATE("&gt;",'Age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K46">
        <f>SUMIFS(IncrementalChanges2015[1986],IncrementalChanges2015[[Enable]:[Enable]],TRUE,IncrementalChanges2015[[Voltage]:[Voltage]],CONCATENATE("&gt;",'Age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L46">
        <f>SUMIFS(IncrementalChanges2015[1985],IncrementalChanges2015[[Enable]:[Enable]],TRUE,IncrementalChanges2015[[Voltage]:[Voltage]],CONCATENATE("&gt;",'Age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M46">
        <f>SUMIFS(IncrementalChanges2015[1984],IncrementalChanges2015[[Enable]:[Enable]],TRUE,IncrementalChanges2015[[Voltage]:[Voltage]],CONCATENATE("&gt;",'Age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N46">
        <f>SUMIFS(IncrementalChanges2015[1983],IncrementalChanges2015[[Enable]:[Enable]],TRUE,IncrementalChanges2015[[Voltage]:[Voltage]],CONCATENATE("&gt;",'Age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O46">
        <f>SUMIFS(IncrementalChanges2015[1982],IncrementalChanges2015[[Enable]:[Enable]],TRUE,IncrementalChanges2015[[Voltage]:[Voltage]],CONCATENATE("&gt;",'Age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P46">
        <f>SUMIFS(IncrementalChanges2015[1981],IncrementalChanges2015[[Enable]:[Enable]],TRUE,IncrementalChanges2015[[Voltage]:[Voltage]],CONCATENATE("&gt;",'Age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Q46">
        <f>SUMIFS(IncrementalChanges2015[1980],IncrementalChanges2015[[Enable]:[Enable]],TRUE,IncrementalChanges2015[[Voltage]:[Voltage]],CONCATENATE("&gt;",'Age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R46">
        <f>SUMIFS(IncrementalChanges2015[1979],IncrementalChanges2015[[Enable]:[Enable]],TRUE,IncrementalChanges2015[[Voltage]:[Voltage]],CONCATENATE("&gt;",'Age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S46">
        <f>SUMIFS(IncrementalChanges2015[1978],IncrementalChanges2015[[Enable]:[Enable]],TRUE,IncrementalChanges2015[[Voltage]:[Voltage]],CONCATENATE("&gt;",'Age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T46">
        <f>SUMIFS(IncrementalChanges2015[1977],IncrementalChanges2015[[Enable]:[Enable]],TRUE,IncrementalChanges2015[[Voltage]:[Voltage]],CONCATENATE("&gt;",'Age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U46">
        <f>SUMIFS(IncrementalChanges2015[1976],IncrementalChanges2015[[Enable]:[Enable]],TRUE,IncrementalChanges2015[[Voltage]:[Voltage]],CONCATENATE("&gt;",'Age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V46">
        <f>SUMIFS(IncrementalChanges2015[1975],IncrementalChanges2015[[Enable]:[Enable]],TRUE,IncrementalChanges2015[[Voltage]:[Voltage]],CONCATENATE("&gt;",'Age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W46">
        <f>SUMIFS(IncrementalChanges2015[1974],IncrementalChanges2015[[Enable]:[Enable]],TRUE,IncrementalChanges2015[[Voltage]:[Voltage]],CONCATENATE("&gt;",'Age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X46">
        <f>SUMIFS(IncrementalChanges2015[1973],IncrementalChanges2015[[Enable]:[Enable]],TRUE,IncrementalChanges2015[[Voltage]:[Voltage]],CONCATENATE("&gt;",'Age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Y46">
        <f>SUMIFS(IncrementalChanges2015[1972],IncrementalChanges2015[[Enable]:[Enable]],TRUE,IncrementalChanges2015[[Voltage]:[Voltage]],CONCATENATE("&gt;",'Age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AZ46">
        <f>SUMIFS(IncrementalChanges2015[1971],IncrementalChanges2015[[Enable]:[Enable]],TRUE,IncrementalChanges2015[[Voltage]:[Voltage]],CONCATENATE("&gt;",'Age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A46">
        <f>SUMIFS(IncrementalChanges2015[1970],IncrementalChanges2015[[Enable]:[Enable]],TRUE,IncrementalChanges2015[[Voltage]:[Voltage]],CONCATENATE("&gt;",'Age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B46">
        <f>SUMIFS(IncrementalChanges2015[1969],IncrementalChanges2015[[Enable]:[Enable]],TRUE,IncrementalChanges2015[[Voltage]:[Voltage]],CONCATENATE("&gt;",'Age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C46">
        <f>SUMIFS(IncrementalChanges2015[1968],IncrementalChanges2015[[Enable]:[Enable]],TRUE,IncrementalChanges2015[[Voltage]:[Voltage]],CONCATENATE("&gt;",'Age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D46">
        <f>SUMIFS(IncrementalChanges2015[1967],IncrementalChanges2015[[Enable]:[Enable]],TRUE,IncrementalChanges2015[[Voltage]:[Voltage]],CONCATENATE("&gt;",'Age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E46">
        <f>SUMIFS(IncrementalChanges2015[1966],IncrementalChanges2015[[Enable]:[Enable]],TRUE,IncrementalChanges2015[[Voltage]:[Voltage]],CONCATENATE("&gt;",'Age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F46">
        <f>SUMIFS(IncrementalChanges2015[1965],IncrementalChanges2015[[Enable]:[Enable]],TRUE,IncrementalChanges2015[[Voltage]:[Voltage]],CONCATENATE("&gt;",'Age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G46">
        <f>SUMIFS(IncrementalChanges2015[1964],IncrementalChanges2015[[Enable]:[Enable]],TRUE,IncrementalChanges2015[[Voltage]:[Voltage]],CONCATENATE("&gt;",'Age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H46">
        <f>SUMIFS(IncrementalChanges2015[1963],IncrementalChanges2015[[Enable]:[Enable]],TRUE,IncrementalChanges2015[[Voltage]:[Voltage]],CONCATENATE("&gt;",'Age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I46">
        <f>SUMIFS(IncrementalChanges2015[1962],IncrementalChanges2015[[Enable]:[Enable]],TRUE,IncrementalChanges2015[[Voltage]:[Voltage]],CONCATENATE("&gt;",'Age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J46">
        <f>SUMIFS(IncrementalChanges2015[1961],IncrementalChanges2015[[Enable]:[Enable]],TRUE,IncrementalChanges2015[[Voltage]:[Voltage]],CONCATENATE("&gt;",'Age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K46">
        <f>SUMIFS(IncrementalChanges2015[1960],IncrementalChanges2015[[Enable]:[Enable]],TRUE,IncrementalChanges2015[[Voltage]:[Voltage]],CONCATENATE("&gt;",'Age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L46">
        <f>SUMIFS(IncrementalChanges2015[1959],IncrementalChanges2015[[Enable]:[Enable]],TRUE,IncrementalChanges2015[[Voltage]:[Voltage]],CONCATENATE("&gt;",'Age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M46">
        <f>SUMIFS(IncrementalChanges2015[1958],IncrementalChanges2015[[Enable]:[Enable]],TRUE,IncrementalChanges2015[[Voltage]:[Voltage]],CONCATENATE("&gt;",'Age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N46">
        <f>SUMIFS(IncrementalChanges2015[1957],IncrementalChanges2015[[Enable]:[Enable]],TRUE,IncrementalChanges2015[[Voltage]:[Voltage]],CONCATENATE("&gt;",'Age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O46">
        <f>SUMIFS(IncrementalChanges2015[1956],IncrementalChanges2015[[Enable]:[Enable]],TRUE,IncrementalChanges2015[[Voltage]:[Voltage]],CONCATENATE("&gt;",'Age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P46">
        <f>SUMIFS(IncrementalChanges2015[1955],IncrementalChanges2015[[Enable]:[Enable]],TRUE,IncrementalChanges2015[[Voltage]:[Voltage]],CONCATENATE("&gt;",'Age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Q46">
        <f>SUMIFS(IncrementalChanges2015[1954],IncrementalChanges2015[[Enable]:[Enable]],TRUE,IncrementalChanges2015[[Voltage]:[Voltage]],CONCATENATE("&gt;",'Age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R46">
        <f>SUMIFS(IncrementalChanges2015[1953],IncrementalChanges2015[[Enable]:[Enable]],TRUE,IncrementalChanges2015[[Voltage]:[Voltage]],CONCATENATE("&gt;",'Age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S46">
        <f>SUMIFS(IncrementalChanges2015[1952],IncrementalChanges2015[[Enable]:[Enable]],TRUE,IncrementalChanges2015[[Voltage]:[Voltage]],CONCATENATE("&gt;",'Age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T46">
        <f>SUMIFS(IncrementalChanges2015[1951],IncrementalChanges2015[[Enable]:[Enable]],TRUE,IncrementalChanges2015[[Voltage]:[Voltage]],CONCATENATE("&gt;",'Age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U46">
        <f>SUMIFS(IncrementalChanges2015[1950],IncrementalChanges2015[[Enable]:[Enable]],TRUE,IncrementalChanges2015[[Voltage]:[Voltage]],CONCATENATE("&gt;",'Age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V46">
        <f>SUMIFS(IncrementalChanges2015[1949],IncrementalChanges2015[[Enable]:[Enable]],TRUE,IncrementalChanges2015[[Voltage]:[Voltage]],CONCATENATE("&gt;",'Age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W46">
        <f>SUMIFS(IncrementalChanges2015[1948],IncrementalChanges2015[[Enable]:[Enable]],TRUE,IncrementalChanges2015[[Voltage]:[Voltage]],CONCATENATE("&gt;",'Age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X46">
        <f>SUMIFS(IncrementalChanges2015[1947],IncrementalChanges2015[[Enable]:[Enable]],TRUE,IncrementalChanges2015[[Voltage]:[Voltage]],CONCATENATE("&gt;",'Age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Y46">
        <f>SUMIFS(IncrementalChanges2015[1946],IncrementalChanges2015[[Enable]:[Enable]],TRUE,IncrementalChanges2015[[Voltage]:[Voltage]],CONCATENATE("&gt;",'Age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BZ46">
        <f>SUMIFS(IncrementalChanges2015[1945],IncrementalChanges2015[[Enable]:[Enable]],TRUE,IncrementalChanges2015[[Voltage]:[Voltage]],CONCATENATE("&gt;",'Age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A46">
        <f>SUMIFS(IncrementalChanges2015[1944],IncrementalChanges2015[[Enable]:[Enable]],TRUE,IncrementalChanges2015[[Voltage]:[Voltage]],CONCATENATE("&gt;",'Age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B46">
        <f>SUMIFS(IncrementalChanges2015[1943],IncrementalChanges2015[[Enable]:[Enable]],TRUE,IncrementalChanges2015[[Voltage]:[Voltage]],CONCATENATE("&gt;",'Age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C46">
        <f>SUMIFS(IncrementalChanges2015[1942],IncrementalChanges2015[[Enable]:[Enable]],TRUE,IncrementalChanges2015[[Voltage]:[Voltage]],CONCATENATE("&gt;",'Age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D46">
        <f>SUMIFS(IncrementalChanges2015[1941],IncrementalChanges2015[[Enable]:[Enable]],TRUE,IncrementalChanges2015[[Voltage]:[Voltage]],CONCATENATE("&gt;",'Age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E46">
        <f>SUMIFS(IncrementalChanges2015[1940],IncrementalChanges2015[[Enable]:[Enable]],TRUE,IncrementalChanges2015[[Voltage]:[Voltage]],CONCATENATE("&gt;",'Age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F46">
        <f>SUMIFS(IncrementalChanges2015[1939],IncrementalChanges2015[[Enable]:[Enable]],TRUE,IncrementalChanges2015[[Voltage]:[Voltage]],CONCATENATE("&gt;",'Age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G46">
        <f>SUMIFS(IncrementalChanges2015[1938],IncrementalChanges2015[[Enable]:[Enable]],TRUE,IncrementalChanges2015[[Voltage]:[Voltage]],CONCATENATE("&gt;",'Age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H46">
        <f>SUMIFS(IncrementalChanges2015[1937],IncrementalChanges2015[[Enable]:[Enable]],TRUE,IncrementalChanges2015[[Voltage]:[Voltage]],CONCATENATE("&gt;",'Age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I46">
        <f>SUMIFS(IncrementalChanges2015[1936],IncrementalChanges2015[[Enable]:[Enable]],TRUE,IncrementalChanges2015[[Voltage]:[Voltage]],CONCATENATE("&gt;",'Age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J46">
        <f>SUMIFS(IncrementalChanges2015[1935],IncrementalChanges2015[[Enable]:[Enable]],TRUE,IncrementalChanges2015[[Voltage]:[Voltage]],CONCATENATE("&gt;",'Age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K46">
        <f>SUMIFS(IncrementalChanges2015[1934],IncrementalChanges2015[[Enable]:[Enable]],TRUE,IncrementalChanges2015[[Voltage]:[Voltage]],CONCATENATE("&gt;",'Age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L46">
        <f>SUMIFS(IncrementalChanges2015[1933],IncrementalChanges2015[[Enable]:[Enable]],TRUE,IncrementalChanges2015[[Voltage]:[Voltage]],CONCATENATE("&gt;",'Age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M46">
        <f>SUMIFS(IncrementalChanges2015[1932],IncrementalChanges2015[[Enable]:[Enable]],TRUE,IncrementalChanges2015[[Voltage]:[Voltage]],CONCATENATE("&gt;",'Age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N46">
        <f>SUMIFS(IncrementalChanges2015[1931],IncrementalChanges2015[[Enable]:[Enable]],TRUE,IncrementalChanges2015[[Voltage]:[Voltage]],CONCATENATE("&gt;",'Age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O46">
        <f>SUMIFS(IncrementalChanges2015[1930],IncrementalChanges2015[[Enable]:[Enable]],TRUE,IncrementalChanges2015[[Voltage]:[Voltage]],CONCATENATE("&gt;",'Age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P46">
        <f>SUMIFS(IncrementalChanges2015[1929],IncrementalChanges2015[[Enable]:[Enable]],TRUE,IncrementalChanges2015[[Voltage]:[Voltage]],CONCATENATE("&gt;",'Age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Q46">
        <f>SUMIFS(IncrementalChanges2015[1928],IncrementalChanges2015[[Enable]:[Enable]],TRUE,IncrementalChanges2015[[Voltage]:[Voltage]],CONCATENATE("&gt;",'Age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R46">
        <f>SUMIFS(IncrementalChanges2015[1927],IncrementalChanges2015[[Enable]:[Enable]],TRUE,IncrementalChanges2015[[Voltage]:[Voltage]],CONCATENATE("&gt;",'Age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S46">
        <f>SUMIFS(IncrementalChanges2015[1926],IncrementalChanges2015[[Enable]:[Enable]],TRUE,IncrementalChanges2015[[Voltage]:[Voltage]],CONCATENATE("&gt;",'Age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T46">
        <f>SUMIFS(IncrementalChanges2015[1925],IncrementalChanges2015[[Enable]:[Enable]],TRUE,IncrementalChanges2015[[Voltage]:[Voltage]],CONCATENATE("&gt;",'Age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U46">
        <f>SUMIFS(IncrementalChanges2015[1924],IncrementalChanges2015[[Enable]:[Enable]],TRUE,IncrementalChanges2015[[Voltage]:[Voltage]],CONCATENATE("&gt;",'Age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V46">
        <f>SUMIFS(IncrementalChanges2015[1923],IncrementalChanges2015[[Enable]:[Enable]],TRUE,IncrementalChanges2015[[Voltage]:[Voltage]],CONCATENATE("&gt;",'Age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W46">
        <f>SUMIFS(IncrementalChanges2015[1922],IncrementalChanges2015[[Enable]:[Enable]],TRUE,IncrementalChanges2015[[Voltage]:[Voltage]],CONCATENATE("&gt;",'Age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X46">
        <f>SUMIFS(IncrementalChanges2015[1921],IncrementalChanges2015[[Enable]:[Enable]],TRUE,IncrementalChanges2015[[Voltage]:[Voltage]],CONCATENATE("&gt;",'Age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  <c r="CY46">
        <f>SUMIFS(IncrementalChanges2015[1920],IncrementalChanges2015[[Enable]:[Enable]],TRUE,IncrementalChanges2015[[Voltage]:[Voltage]],CONCATENATE("&gt;",'Age Profile - 2015'!$D46),IncrementalChanges2015[[Voltage]:[Voltage]], CONCATENATE("&lt;=", 'Age Profile - 2015'!$E46),IncrementalChanges2015[[Type]:[Type]],'Age Profile - 2015'!$F46)</f>
        <v>0</v>
      </c>
    </row>
    <row r="47" spans="1:116" x14ac:dyDescent="0.25">
      <c r="C47" t="s">
        <v>35</v>
      </c>
      <c r="D47">
        <v>34</v>
      </c>
      <c r="E47">
        <v>66</v>
      </c>
      <c r="F47" t="s">
        <v>7</v>
      </c>
      <c r="G47" s="1">
        <f t="shared" si="109"/>
        <v>0</v>
      </c>
      <c r="H47">
        <f>SUMIFS(IncrementalChanges2015[2015],IncrementalChanges2015[[Enable]:[Enable]],TRUE,IncrementalChanges2015[[Voltage]:[Voltage]],CONCATENATE("&gt;",'Age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I47">
        <f>SUMIFS(IncrementalChanges2015[2014],IncrementalChanges2015[[Enable]:[Enable]],TRUE,IncrementalChanges2015[[Voltage]:[Voltage]],CONCATENATE("&gt;",'Age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J47">
        <f>SUMIFS(IncrementalChanges2015[2013],IncrementalChanges2015[[Enable]:[Enable]],TRUE,IncrementalChanges2015[[Voltage]:[Voltage]],CONCATENATE("&gt;",'Age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K47">
        <f>SUMIFS(IncrementalChanges2015[2012],IncrementalChanges2015[[Enable]:[Enable]],TRUE,IncrementalChanges2015[[Voltage]:[Voltage]],CONCATENATE("&gt;",'Age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L47">
        <f>SUMIFS(IncrementalChanges2015[2011],IncrementalChanges2015[[Enable]:[Enable]],TRUE,IncrementalChanges2015[[Voltage]:[Voltage]],CONCATENATE("&gt;",'Age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M47">
        <f>SUMIFS(IncrementalChanges2015[2010],IncrementalChanges2015[[Enable]:[Enable]],TRUE,IncrementalChanges2015[[Voltage]:[Voltage]],CONCATENATE("&gt;",'Age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N47">
        <f>SUMIFS(IncrementalChanges2015[2009],IncrementalChanges2015[[Enable]:[Enable]],TRUE,IncrementalChanges2015[[Voltage]:[Voltage]],CONCATENATE("&gt;",'Age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O47">
        <f>SUMIFS(IncrementalChanges2015[2008],IncrementalChanges2015[[Enable]:[Enable]],TRUE,IncrementalChanges2015[[Voltage]:[Voltage]],CONCATENATE("&gt;",'Age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P47">
        <f>SUMIFS(IncrementalChanges2015[2007],IncrementalChanges2015[[Enable]:[Enable]],TRUE,IncrementalChanges2015[[Voltage]:[Voltage]],CONCATENATE("&gt;",'Age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Q47">
        <f>SUMIFS(IncrementalChanges2015[2006],IncrementalChanges2015[[Enable]:[Enable]],TRUE,IncrementalChanges2015[[Voltage]:[Voltage]],CONCATENATE("&gt;",'Age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R47">
        <f>SUMIFS(IncrementalChanges2015[2005],IncrementalChanges2015[[Enable]:[Enable]],TRUE,IncrementalChanges2015[[Voltage]:[Voltage]],CONCATENATE("&gt;",'Age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S47">
        <f>SUMIFS(IncrementalChanges2015[2004],IncrementalChanges2015[[Enable]:[Enable]],TRUE,IncrementalChanges2015[[Voltage]:[Voltage]],CONCATENATE("&gt;",'Age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T47">
        <f>SUMIFS(IncrementalChanges2015[2003],IncrementalChanges2015[[Enable]:[Enable]],TRUE,IncrementalChanges2015[[Voltage]:[Voltage]],CONCATENATE("&gt;",'Age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U47">
        <f>SUMIFS(IncrementalChanges2015[2002],IncrementalChanges2015[[Enable]:[Enable]],TRUE,IncrementalChanges2015[[Voltage]:[Voltage]],CONCATENATE("&gt;",'Age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V47">
        <f>SUMIFS(IncrementalChanges2015[2001],IncrementalChanges2015[[Enable]:[Enable]],TRUE,IncrementalChanges2015[[Voltage]:[Voltage]],CONCATENATE("&gt;",'Age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W47">
        <f>SUMIFS(IncrementalChanges2015[2000],IncrementalChanges2015[[Enable]:[Enable]],TRUE,IncrementalChanges2015[[Voltage]:[Voltage]],CONCATENATE("&gt;",'Age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X47">
        <f>SUMIFS(IncrementalChanges2015[1999],IncrementalChanges2015[[Enable]:[Enable]],TRUE,IncrementalChanges2015[[Voltage]:[Voltage]],CONCATENATE("&gt;",'Age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Y47">
        <f>SUMIFS(IncrementalChanges2015[1998],IncrementalChanges2015[[Enable]:[Enable]],TRUE,IncrementalChanges2015[[Voltage]:[Voltage]],CONCATENATE("&gt;",'Age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Z47">
        <f>SUMIFS(IncrementalChanges2015[1997],IncrementalChanges2015[[Enable]:[Enable]],TRUE,IncrementalChanges2015[[Voltage]:[Voltage]],CONCATENATE("&gt;",'Age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A47">
        <f>SUMIFS(IncrementalChanges2015[1996],IncrementalChanges2015[[Enable]:[Enable]],TRUE,IncrementalChanges2015[[Voltage]:[Voltage]],CONCATENATE("&gt;",'Age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B47">
        <f>SUMIFS(IncrementalChanges2015[1995],IncrementalChanges2015[[Enable]:[Enable]],TRUE,IncrementalChanges2015[[Voltage]:[Voltage]],CONCATENATE("&gt;",'Age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C47">
        <f>SUMIFS(IncrementalChanges2015[1994],IncrementalChanges2015[[Enable]:[Enable]],TRUE,IncrementalChanges2015[[Voltage]:[Voltage]],CONCATENATE("&gt;",'Age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D47">
        <f>SUMIFS(IncrementalChanges2015[1993],IncrementalChanges2015[[Enable]:[Enable]],TRUE,IncrementalChanges2015[[Voltage]:[Voltage]],CONCATENATE("&gt;",'Age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E47">
        <f>SUMIFS(IncrementalChanges2015[1992],IncrementalChanges2015[[Enable]:[Enable]],TRUE,IncrementalChanges2015[[Voltage]:[Voltage]],CONCATENATE("&gt;",'Age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F47">
        <f>SUMIFS(IncrementalChanges2015[1991],IncrementalChanges2015[[Enable]:[Enable]],TRUE,IncrementalChanges2015[[Voltage]:[Voltage]],CONCATENATE("&gt;",'Age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G47">
        <f>SUMIFS(IncrementalChanges2015[1990],IncrementalChanges2015[[Enable]:[Enable]],TRUE,IncrementalChanges2015[[Voltage]:[Voltage]],CONCATENATE("&gt;",'Age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H47">
        <f>SUMIFS(IncrementalChanges2015[1989],IncrementalChanges2015[[Enable]:[Enable]],TRUE,IncrementalChanges2015[[Voltage]:[Voltage]],CONCATENATE("&gt;",'Age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I47">
        <f>SUMIFS(IncrementalChanges2015[1988],IncrementalChanges2015[[Enable]:[Enable]],TRUE,IncrementalChanges2015[[Voltage]:[Voltage]],CONCATENATE("&gt;",'Age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J47">
        <f>SUMIFS(IncrementalChanges2015[1987],IncrementalChanges2015[[Enable]:[Enable]],TRUE,IncrementalChanges2015[[Voltage]:[Voltage]],CONCATENATE("&gt;",'Age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K47">
        <f>SUMIFS(IncrementalChanges2015[1986],IncrementalChanges2015[[Enable]:[Enable]],TRUE,IncrementalChanges2015[[Voltage]:[Voltage]],CONCATENATE("&gt;",'Age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L47">
        <f>SUMIFS(IncrementalChanges2015[1985],IncrementalChanges2015[[Enable]:[Enable]],TRUE,IncrementalChanges2015[[Voltage]:[Voltage]],CONCATENATE("&gt;",'Age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M47">
        <f>SUMIFS(IncrementalChanges2015[1984],IncrementalChanges2015[[Enable]:[Enable]],TRUE,IncrementalChanges2015[[Voltage]:[Voltage]],CONCATENATE("&gt;",'Age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N47">
        <f>SUMIFS(IncrementalChanges2015[1983],IncrementalChanges2015[[Enable]:[Enable]],TRUE,IncrementalChanges2015[[Voltage]:[Voltage]],CONCATENATE("&gt;",'Age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O47">
        <f>SUMIFS(IncrementalChanges2015[1982],IncrementalChanges2015[[Enable]:[Enable]],TRUE,IncrementalChanges2015[[Voltage]:[Voltage]],CONCATENATE("&gt;",'Age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P47">
        <f>SUMIFS(IncrementalChanges2015[1981],IncrementalChanges2015[[Enable]:[Enable]],TRUE,IncrementalChanges2015[[Voltage]:[Voltage]],CONCATENATE("&gt;",'Age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Q47">
        <f>SUMIFS(IncrementalChanges2015[1980],IncrementalChanges2015[[Enable]:[Enable]],TRUE,IncrementalChanges2015[[Voltage]:[Voltage]],CONCATENATE("&gt;",'Age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R47">
        <f>SUMIFS(IncrementalChanges2015[1979],IncrementalChanges2015[[Enable]:[Enable]],TRUE,IncrementalChanges2015[[Voltage]:[Voltage]],CONCATENATE("&gt;",'Age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S47">
        <f>SUMIFS(IncrementalChanges2015[1978],IncrementalChanges2015[[Enable]:[Enable]],TRUE,IncrementalChanges2015[[Voltage]:[Voltage]],CONCATENATE("&gt;",'Age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T47">
        <f>SUMIFS(IncrementalChanges2015[1977],IncrementalChanges2015[[Enable]:[Enable]],TRUE,IncrementalChanges2015[[Voltage]:[Voltage]],CONCATENATE("&gt;",'Age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U47">
        <f>SUMIFS(IncrementalChanges2015[1976],IncrementalChanges2015[[Enable]:[Enable]],TRUE,IncrementalChanges2015[[Voltage]:[Voltage]],CONCATENATE("&gt;",'Age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V47">
        <f>SUMIFS(IncrementalChanges2015[1975],IncrementalChanges2015[[Enable]:[Enable]],TRUE,IncrementalChanges2015[[Voltage]:[Voltage]],CONCATENATE("&gt;",'Age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W47">
        <f>SUMIFS(IncrementalChanges2015[1974],IncrementalChanges2015[[Enable]:[Enable]],TRUE,IncrementalChanges2015[[Voltage]:[Voltage]],CONCATENATE("&gt;",'Age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X47">
        <f>SUMIFS(IncrementalChanges2015[1973],IncrementalChanges2015[[Enable]:[Enable]],TRUE,IncrementalChanges2015[[Voltage]:[Voltage]],CONCATENATE("&gt;",'Age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Y47">
        <f>SUMIFS(IncrementalChanges2015[1972],IncrementalChanges2015[[Enable]:[Enable]],TRUE,IncrementalChanges2015[[Voltage]:[Voltage]],CONCATENATE("&gt;",'Age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AZ47">
        <f>SUMIFS(IncrementalChanges2015[1971],IncrementalChanges2015[[Enable]:[Enable]],TRUE,IncrementalChanges2015[[Voltage]:[Voltage]],CONCATENATE("&gt;",'Age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A47">
        <f>SUMIFS(IncrementalChanges2015[1970],IncrementalChanges2015[[Enable]:[Enable]],TRUE,IncrementalChanges2015[[Voltage]:[Voltage]],CONCATENATE("&gt;",'Age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B47">
        <f>SUMIFS(IncrementalChanges2015[1969],IncrementalChanges2015[[Enable]:[Enable]],TRUE,IncrementalChanges2015[[Voltage]:[Voltage]],CONCATENATE("&gt;",'Age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C47">
        <f>SUMIFS(IncrementalChanges2015[1968],IncrementalChanges2015[[Enable]:[Enable]],TRUE,IncrementalChanges2015[[Voltage]:[Voltage]],CONCATENATE("&gt;",'Age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D47">
        <f>SUMIFS(IncrementalChanges2015[1967],IncrementalChanges2015[[Enable]:[Enable]],TRUE,IncrementalChanges2015[[Voltage]:[Voltage]],CONCATENATE("&gt;",'Age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E47">
        <f>SUMIFS(IncrementalChanges2015[1966],IncrementalChanges2015[[Enable]:[Enable]],TRUE,IncrementalChanges2015[[Voltage]:[Voltage]],CONCATENATE("&gt;",'Age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F47">
        <f>SUMIFS(IncrementalChanges2015[1965],IncrementalChanges2015[[Enable]:[Enable]],TRUE,IncrementalChanges2015[[Voltage]:[Voltage]],CONCATENATE("&gt;",'Age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G47">
        <f>SUMIFS(IncrementalChanges2015[1964],IncrementalChanges2015[[Enable]:[Enable]],TRUE,IncrementalChanges2015[[Voltage]:[Voltage]],CONCATENATE("&gt;",'Age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H47">
        <f>SUMIFS(IncrementalChanges2015[1963],IncrementalChanges2015[[Enable]:[Enable]],TRUE,IncrementalChanges2015[[Voltage]:[Voltage]],CONCATENATE("&gt;",'Age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I47">
        <f>SUMIFS(IncrementalChanges2015[1962],IncrementalChanges2015[[Enable]:[Enable]],TRUE,IncrementalChanges2015[[Voltage]:[Voltage]],CONCATENATE("&gt;",'Age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J47">
        <f>SUMIFS(IncrementalChanges2015[1961],IncrementalChanges2015[[Enable]:[Enable]],TRUE,IncrementalChanges2015[[Voltage]:[Voltage]],CONCATENATE("&gt;",'Age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K47">
        <f>SUMIFS(IncrementalChanges2015[1960],IncrementalChanges2015[[Enable]:[Enable]],TRUE,IncrementalChanges2015[[Voltage]:[Voltage]],CONCATENATE("&gt;",'Age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L47">
        <f>SUMIFS(IncrementalChanges2015[1959],IncrementalChanges2015[[Enable]:[Enable]],TRUE,IncrementalChanges2015[[Voltage]:[Voltage]],CONCATENATE("&gt;",'Age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M47">
        <f>SUMIFS(IncrementalChanges2015[1958],IncrementalChanges2015[[Enable]:[Enable]],TRUE,IncrementalChanges2015[[Voltage]:[Voltage]],CONCATENATE("&gt;",'Age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N47">
        <f>SUMIFS(IncrementalChanges2015[1957],IncrementalChanges2015[[Enable]:[Enable]],TRUE,IncrementalChanges2015[[Voltage]:[Voltage]],CONCATENATE("&gt;",'Age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O47">
        <f>SUMIFS(IncrementalChanges2015[1956],IncrementalChanges2015[[Enable]:[Enable]],TRUE,IncrementalChanges2015[[Voltage]:[Voltage]],CONCATENATE("&gt;",'Age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P47">
        <f>SUMIFS(IncrementalChanges2015[1955],IncrementalChanges2015[[Enable]:[Enable]],TRUE,IncrementalChanges2015[[Voltage]:[Voltage]],CONCATENATE("&gt;",'Age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Q47">
        <f>SUMIFS(IncrementalChanges2015[1954],IncrementalChanges2015[[Enable]:[Enable]],TRUE,IncrementalChanges2015[[Voltage]:[Voltage]],CONCATENATE("&gt;",'Age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R47">
        <f>SUMIFS(IncrementalChanges2015[1953],IncrementalChanges2015[[Enable]:[Enable]],TRUE,IncrementalChanges2015[[Voltage]:[Voltage]],CONCATENATE("&gt;",'Age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S47">
        <f>SUMIFS(IncrementalChanges2015[1952],IncrementalChanges2015[[Enable]:[Enable]],TRUE,IncrementalChanges2015[[Voltage]:[Voltage]],CONCATENATE("&gt;",'Age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T47">
        <f>SUMIFS(IncrementalChanges2015[1951],IncrementalChanges2015[[Enable]:[Enable]],TRUE,IncrementalChanges2015[[Voltage]:[Voltage]],CONCATENATE("&gt;",'Age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U47">
        <f>SUMIFS(IncrementalChanges2015[1950],IncrementalChanges2015[[Enable]:[Enable]],TRUE,IncrementalChanges2015[[Voltage]:[Voltage]],CONCATENATE("&gt;",'Age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V47">
        <f>SUMIFS(IncrementalChanges2015[1949],IncrementalChanges2015[[Enable]:[Enable]],TRUE,IncrementalChanges2015[[Voltage]:[Voltage]],CONCATENATE("&gt;",'Age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W47">
        <f>SUMIFS(IncrementalChanges2015[1948],IncrementalChanges2015[[Enable]:[Enable]],TRUE,IncrementalChanges2015[[Voltage]:[Voltage]],CONCATENATE("&gt;",'Age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X47">
        <f>SUMIFS(IncrementalChanges2015[1947],IncrementalChanges2015[[Enable]:[Enable]],TRUE,IncrementalChanges2015[[Voltage]:[Voltage]],CONCATENATE("&gt;",'Age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Y47">
        <f>SUMIFS(IncrementalChanges2015[1946],IncrementalChanges2015[[Enable]:[Enable]],TRUE,IncrementalChanges2015[[Voltage]:[Voltage]],CONCATENATE("&gt;",'Age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BZ47">
        <f>SUMIFS(IncrementalChanges2015[1945],IncrementalChanges2015[[Enable]:[Enable]],TRUE,IncrementalChanges2015[[Voltage]:[Voltage]],CONCATENATE("&gt;",'Age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A47">
        <f>SUMIFS(IncrementalChanges2015[1944],IncrementalChanges2015[[Enable]:[Enable]],TRUE,IncrementalChanges2015[[Voltage]:[Voltage]],CONCATENATE("&gt;",'Age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B47">
        <f>SUMIFS(IncrementalChanges2015[1943],IncrementalChanges2015[[Enable]:[Enable]],TRUE,IncrementalChanges2015[[Voltage]:[Voltage]],CONCATENATE("&gt;",'Age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C47">
        <f>SUMIFS(IncrementalChanges2015[1942],IncrementalChanges2015[[Enable]:[Enable]],TRUE,IncrementalChanges2015[[Voltage]:[Voltage]],CONCATENATE("&gt;",'Age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D47">
        <f>SUMIFS(IncrementalChanges2015[1941],IncrementalChanges2015[[Enable]:[Enable]],TRUE,IncrementalChanges2015[[Voltage]:[Voltage]],CONCATENATE("&gt;",'Age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E47">
        <f>SUMIFS(IncrementalChanges2015[1940],IncrementalChanges2015[[Enable]:[Enable]],TRUE,IncrementalChanges2015[[Voltage]:[Voltage]],CONCATENATE("&gt;",'Age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F47">
        <f>SUMIFS(IncrementalChanges2015[1939],IncrementalChanges2015[[Enable]:[Enable]],TRUE,IncrementalChanges2015[[Voltage]:[Voltage]],CONCATENATE("&gt;",'Age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G47">
        <f>SUMIFS(IncrementalChanges2015[1938],IncrementalChanges2015[[Enable]:[Enable]],TRUE,IncrementalChanges2015[[Voltage]:[Voltage]],CONCATENATE("&gt;",'Age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H47">
        <f>SUMIFS(IncrementalChanges2015[1937],IncrementalChanges2015[[Enable]:[Enable]],TRUE,IncrementalChanges2015[[Voltage]:[Voltage]],CONCATENATE("&gt;",'Age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I47">
        <f>SUMIFS(IncrementalChanges2015[1936],IncrementalChanges2015[[Enable]:[Enable]],TRUE,IncrementalChanges2015[[Voltage]:[Voltage]],CONCATENATE("&gt;",'Age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J47">
        <f>SUMIFS(IncrementalChanges2015[1935],IncrementalChanges2015[[Enable]:[Enable]],TRUE,IncrementalChanges2015[[Voltage]:[Voltage]],CONCATENATE("&gt;",'Age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K47">
        <f>SUMIFS(IncrementalChanges2015[1934],IncrementalChanges2015[[Enable]:[Enable]],TRUE,IncrementalChanges2015[[Voltage]:[Voltage]],CONCATENATE("&gt;",'Age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L47">
        <f>SUMIFS(IncrementalChanges2015[1933],IncrementalChanges2015[[Enable]:[Enable]],TRUE,IncrementalChanges2015[[Voltage]:[Voltage]],CONCATENATE("&gt;",'Age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M47">
        <f>SUMIFS(IncrementalChanges2015[1932],IncrementalChanges2015[[Enable]:[Enable]],TRUE,IncrementalChanges2015[[Voltage]:[Voltage]],CONCATENATE("&gt;",'Age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N47">
        <f>SUMIFS(IncrementalChanges2015[1931],IncrementalChanges2015[[Enable]:[Enable]],TRUE,IncrementalChanges2015[[Voltage]:[Voltage]],CONCATENATE("&gt;",'Age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O47">
        <f>SUMIFS(IncrementalChanges2015[1930],IncrementalChanges2015[[Enable]:[Enable]],TRUE,IncrementalChanges2015[[Voltage]:[Voltage]],CONCATENATE("&gt;",'Age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P47">
        <f>SUMIFS(IncrementalChanges2015[1929],IncrementalChanges2015[[Enable]:[Enable]],TRUE,IncrementalChanges2015[[Voltage]:[Voltage]],CONCATENATE("&gt;",'Age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Q47">
        <f>SUMIFS(IncrementalChanges2015[1928],IncrementalChanges2015[[Enable]:[Enable]],TRUE,IncrementalChanges2015[[Voltage]:[Voltage]],CONCATENATE("&gt;",'Age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R47">
        <f>SUMIFS(IncrementalChanges2015[1927],IncrementalChanges2015[[Enable]:[Enable]],TRUE,IncrementalChanges2015[[Voltage]:[Voltage]],CONCATENATE("&gt;",'Age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S47">
        <f>SUMIFS(IncrementalChanges2015[1926],IncrementalChanges2015[[Enable]:[Enable]],TRUE,IncrementalChanges2015[[Voltage]:[Voltage]],CONCATENATE("&gt;",'Age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T47">
        <f>SUMIFS(IncrementalChanges2015[1925],IncrementalChanges2015[[Enable]:[Enable]],TRUE,IncrementalChanges2015[[Voltage]:[Voltage]],CONCATENATE("&gt;",'Age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U47">
        <f>SUMIFS(IncrementalChanges2015[1924],IncrementalChanges2015[[Enable]:[Enable]],TRUE,IncrementalChanges2015[[Voltage]:[Voltage]],CONCATENATE("&gt;",'Age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V47">
        <f>SUMIFS(IncrementalChanges2015[1923],IncrementalChanges2015[[Enable]:[Enable]],TRUE,IncrementalChanges2015[[Voltage]:[Voltage]],CONCATENATE("&gt;",'Age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W47">
        <f>SUMIFS(IncrementalChanges2015[1922],IncrementalChanges2015[[Enable]:[Enable]],TRUE,IncrementalChanges2015[[Voltage]:[Voltage]],CONCATENATE("&gt;",'Age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X47">
        <f>SUMIFS(IncrementalChanges2015[1921],IncrementalChanges2015[[Enable]:[Enable]],TRUE,IncrementalChanges2015[[Voltage]:[Voltage]],CONCATENATE("&gt;",'Age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  <c r="CY47">
        <f>SUMIFS(IncrementalChanges2015[1920],IncrementalChanges2015[[Enable]:[Enable]],TRUE,IncrementalChanges2015[[Voltage]:[Voltage]],CONCATENATE("&gt;",'Age Profile - 2015'!$D47),IncrementalChanges2015[[Voltage]:[Voltage]], CONCATENATE("&lt;=", 'Age Profile - 2015'!$E47),IncrementalChanges2015[[Type]:[Type]],'Age Profile - 2015'!$F47)</f>
        <v>0</v>
      </c>
    </row>
    <row r="48" spans="1:116" x14ac:dyDescent="0.25">
      <c r="C48" t="s">
        <v>36</v>
      </c>
      <c r="D48">
        <v>67</v>
      </c>
      <c r="E48">
        <v>132</v>
      </c>
      <c r="F48" t="s">
        <v>7</v>
      </c>
      <c r="G48" s="1">
        <f t="shared" si="109"/>
        <v>-47</v>
      </c>
      <c r="H48">
        <f>SUMIFS(IncrementalChanges2015[2015],IncrementalChanges2015[[Enable]:[Enable]],TRUE,IncrementalChanges2015[[Voltage]:[Voltage]],CONCATENATE("&gt;",'Age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I48">
        <f>SUMIFS(IncrementalChanges2015[2014],IncrementalChanges2015[[Enable]:[Enable]],TRUE,IncrementalChanges2015[[Voltage]:[Voltage]],CONCATENATE("&gt;",'Age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J48">
        <f>SUMIFS(IncrementalChanges2015[2013],IncrementalChanges2015[[Enable]:[Enable]],TRUE,IncrementalChanges2015[[Voltage]:[Voltage]],CONCATENATE("&gt;",'Age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K48">
        <f>SUMIFS(IncrementalChanges2015[2012],IncrementalChanges2015[[Enable]:[Enable]],TRUE,IncrementalChanges2015[[Voltage]:[Voltage]],CONCATENATE("&gt;",'Age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L48">
        <f>SUMIFS(IncrementalChanges2015[2011],IncrementalChanges2015[[Enable]:[Enable]],TRUE,IncrementalChanges2015[[Voltage]:[Voltage]],CONCATENATE("&gt;",'Age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M48">
        <f>SUMIFS(IncrementalChanges2015[2010],IncrementalChanges2015[[Enable]:[Enable]],TRUE,IncrementalChanges2015[[Voltage]:[Voltage]],CONCATENATE("&gt;",'Age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N48">
        <f>SUMIFS(IncrementalChanges2015[2009],IncrementalChanges2015[[Enable]:[Enable]],TRUE,IncrementalChanges2015[[Voltage]:[Voltage]],CONCATENATE("&gt;",'Age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O48">
        <f>SUMIFS(IncrementalChanges2015[2008],IncrementalChanges2015[[Enable]:[Enable]],TRUE,IncrementalChanges2015[[Voltage]:[Voltage]],CONCATENATE("&gt;",'Age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P48">
        <f>SUMIFS(IncrementalChanges2015[2007],IncrementalChanges2015[[Enable]:[Enable]],TRUE,IncrementalChanges2015[[Voltage]:[Voltage]],CONCATENATE("&gt;",'Age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Q48">
        <f>SUMIFS(IncrementalChanges2015[2006],IncrementalChanges2015[[Enable]:[Enable]],TRUE,IncrementalChanges2015[[Voltage]:[Voltage]],CONCATENATE("&gt;",'Age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R48">
        <f>SUMIFS(IncrementalChanges2015[2005],IncrementalChanges2015[[Enable]:[Enable]],TRUE,IncrementalChanges2015[[Voltage]:[Voltage]],CONCATENATE("&gt;",'Age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S48">
        <f>SUMIFS(IncrementalChanges2015[2004],IncrementalChanges2015[[Enable]:[Enable]],TRUE,IncrementalChanges2015[[Voltage]:[Voltage]],CONCATENATE("&gt;",'Age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T48">
        <f>SUMIFS(IncrementalChanges2015[2003],IncrementalChanges2015[[Enable]:[Enable]],TRUE,IncrementalChanges2015[[Voltage]:[Voltage]],CONCATENATE("&gt;",'Age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U48">
        <f>SUMIFS(IncrementalChanges2015[2002],IncrementalChanges2015[[Enable]:[Enable]],TRUE,IncrementalChanges2015[[Voltage]:[Voltage]],CONCATENATE("&gt;",'Age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V48">
        <f>SUMIFS(IncrementalChanges2015[2001],IncrementalChanges2015[[Enable]:[Enable]],TRUE,IncrementalChanges2015[[Voltage]:[Voltage]],CONCATENATE("&gt;",'Age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W48">
        <f>SUMIFS(IncrementalChanges2015[2000],IncrementalChanges2015[[Enable]:[Enable]],TRUE,IncrementalChanges2015[[Voltage]:[Voltage]],CONCATENATE("&gt;",'Age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X48">
        <f>SUMIFS(IncrementalChanges2015[1999],IncrementalChanges2015[[Enable]:[Enable]],TRUE,IncrementalChanges2015[[Voltage]:[Voltage]],CONCATENATE("&gt;",'Age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Y48">
        <f>SUMIFS(IncrementalChanges2015[1998],IncrementalChanges2015[[Enable]:[Enable]],TRUE,IncrementalChanges2015[[Voltage]:[Voltage]],CONCATENATE("&gt;",'Age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Z48">
        <f>SUMIFS(IncrementalChanges2015[1997],IncrementalChanges2015[[Enable]:[Enable]],TRUE,IncrementalChanges2015[[Voltage]:[Voltage]],CONCATENATE("&gt;",'Age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A48">
        <f>SUMIFS(IncrementalChanges2015[1996],IncrementalChanges2015[[Enable]:[Enable]],TRUE,IncrementalChanges2015[[Voltage]:[Voltage]],CONCATENATE("&gt;",'Age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B48">
        <f>SUMIFS(IncrementalChanges2015[1995],IncrementalChanges2015[[Enable]:[Enable]],TRUE,IncrementalChanges2015[[Voltage]:[Voltage]],CONCATENATE("&gt;",'Age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-10</v>
      </c>
      <c r="AC48">
        <f>SUMIFS(IncrementalChanges2015[1994],IncrementalChanges2015[[Enable]:[Enable]],TRUE,IncrementalChanges2015[[Voltage]:[Voltage]],CONCATENATE("&gt;",'Age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D48">
        <f>SUMIFS(IncrementalChanges2015[1993],IncrementalChanges2015[[Enable]:[Enable]],TRUE,IncrementalChanges2015[[Voltage]:[Voltage]],CONCATENATE("&gt;",'Age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E48">
        <f>SUMIFS(IncrementalChanges2015[1992],IncrementalChanges2015[[Enable]:[Enable]],TRUE,IncrementalChanges2015[[Voltage]:[Voltage]],CONCATENATE("&gt;",'Age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F48">
        <f>SUMIFS(IncrementalChanges2015[1991],IncrementalChanges2015[[Enable]:[Enable]],TRUE,IncrementalChanges2015[[Voltage]:[Voltage]],CONCATENATE("&gt;",'Age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G48">
        <f>SUMIFS(IncrementalChanges2015[1990],IncrementalChanges2015[[Enable]:[Enable]],TRUE,IncrementalChanges2015[[Voltage]:[Voltage]],CONCATENATE("&gt;",'Age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H48">
        <f>SUMIFS(IncrementalChanges2015[1989],IncrementalChanges2015[[Enable]:[Enable]],TRUE,IncrementalChanges2015[[Voltage]:[Voltage]],CONCATENATE("&gt;",'Age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I48">
        <f>SUMIFS(IncrementalChanges2015[1988],IncrementalChanges2015[[Enable]:[Enable]],TRUE,IncrementalChanges2015[[Voltage]:[Voltage]],CONCATENATE("&gt;",'Age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J48">
        <f>SUMIFS(IncrementalChanges2015[1987],IncrementalChanges2015[[Enable]:[Enable]],TRUE,IncrementalChanges2015[[Voltage]:[Voltage]],CONCATENATE("&gt;",'Age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K48">
        <f>SUMIFS(IncrementalChanges2015[1986],IncrementalChanges2015[[Enable]:[Enable]],TRUE,IncrementalChanges2015[[Voltage]:[Voltage]],CONCATENATE("&gt;",'Age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L48">
        <f>SUMIFS(IncrementalChanges2015[1985],IncrementalChanges2015[[Enable]:[Enable]],TRUE,IncrementalChanges2015[[Voltage]:[Voltage]],CONCATENATE("&gt;",'Age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M48">
        <f>SUMIFS(IncrementalChanges2015[1984],IncrementalChanges2015[[Enable]:[Enable]],TRUE,IncrementalChanges2015[[Voltage]:[Voltage]],CONCATENATE("&gt;",'Age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N48">
        <f>SUMIFS(IncrementalChanges2015[1983],IncrementalChanges2015[[Enable]:[Enable]],TRUE,IncrementalChanges2015[[Voltage]:[Voltage]],CONCATENATE("&gt;",'Age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O48">
        <f>SUMIFS(IncrementalChanges2015[1982],IncrementalChanges2015[[Enable]:[Enable]],TRUE,IncrementalChanges2015[[Voltage]:[Voltage]],CONCATENATE("&gt;",'Age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P48">
        <f>SUMIFS(IncrementalChanges2015[1981],IncrementalChanges2015[[Enable]:[Enable]],TRUE,IncrementalChanges2015[[Voltage]:[Voltage]],CONCATENATE("&gt;",'Age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</v>
      </c>
      <c r="AQ48">
        <f>SUMIFS(IncrementalChanges2015[1980],IncrementalChanges2015[[Enable]:[Enable]],TRUE,IncrementalChanges2015[[Voltage]:[Voltage]],CONCATENATE("&gt;",'Age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-6</v>
      </c>
      <c r="AR48">
        <f>SUMIFS(IncrementalChanges2015[1979],IncrementalChanges2015[[Enable]:[Enable]],TRUE,IncrementalChanges2015[[Voltage]:[Voltage]],CONCATENATE("&gt;",'Age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-12</v>
      </c>
      <c r="AS48">
        <f>SUMIFS(IncrementalChanges2015[1978],IncrementalChanges2015[[Enable]:[Enable]],TRUE,IncrementalChanges2015[[Voltage]:[Voltage]],CONCATENATE("&gt;",'Age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T48">
        <f>SUMIFS(IncrementalChanges2015[1977],IncrementalChanges2015[[Enable]:[Enable]],TRUE,IncrementalChanges2015[[Voltage]:[Voltage]],CONCATENATE("&gt;",'Age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U48">
        <f>SUMIFS(IncrementalChanges2015[1976],IncrementalChanges2015[[Enable]:[Enable]],TRUE,IncrementalChanges2015[[Voltage]:[Voltage]],CONCATENATE("&gt;",'Age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V48">
        <f>SUMIFS(IncrementalChanges2015[1975],IncrementalChanges2015[[Enable]:[Enable]],TRUE,IncrementalChanges2015[[Voltage]:[Voltage]],CONCATENATE("&gt;",'Age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W48">
        <f>SUMIFS(IncrementalChanges2015[1974],IncrementalChanges2015[[Enable]:[Enable]],TRUE,IncrementalChanges2015[[Voltage]:[Voltage]],CONCATENATE("&gt;",'Age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X48">
        <f>SUMIFS(IncrementalChanges2015[1973],IncrementalChanges2015[[Enable]:[Enable]],TRUE,IncrementalChanges2015[[Voltage]:[Voltage]],CONCATENATE("&gt;",'Age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AY48">
        <f>SUMIFS(IncrementalChanges2015[1972],IncrementalChanges2015[[Enable]:[Enable]],TRUE,IncrementalChanges2015[[Voltage]:[Voltage]],CONCATENATE("&gt;",'Age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AZ48">
        <f>SUMIFS(IncrementalChanges2015[1971],IncrementalChanges2015[[Enable]:[Enable]],TRUE,IncrementalChanges2015[[Voltage]:[Voltage]],CONCATENATE("&gt;",'Age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A48">
        <f>SUMIFS(IncrementalChanges2015[1970],IncrementalChanges2015[[Enable]:[Enable]],TRUE,IncrementalChanges2015[[Voltage]:[Voltage]],CONCATENATE("&gt;",'Age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-2</v>
      </c>
      <c r="BB48">
        <f>SUMIFS(IncrementalChanges2015[1969],IncrementalChanges2015[[Enable]:[Enable]],TRUE,IncrementalChanges2015[[Voltage]:[Voltage]],CONCATENATE("&gt;",'Age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C48">
        <f>SUMIFS(IncrementalChanges2015[1968],IncrementalChanges2015[[Enable]:[Enable]],TRUE,IncrementalChanges2015[[Voltage]:[Voltage]],CONCATENATE("&gt;",'Age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D48">
        <f>SUMIFS(IncrementalChanges2015[1967],IncrementalChanges2015[[Enable]:[Enable]],TRUE,IncrementalChanges2015[[Voltage]:[Voltage]],CONCATENATE("&gt;",'Age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E48">
        <f>SUMIFS(IncrementalChanges2015[1966],IncrementalChanges2015[[Enable]:[Enable]],TRUE,IncrementalChanges2015[[Voltage]:[Voltage]],CONCATENATE("&gt;",'Age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F48">
        <f>SUMIFS(IncrementalChanges2015[1965],IncrementalChanges2015[[Enable]:[Enable]],TRUE,IncrementalChanges2015[[Voltage]:[Voltage]],CONCATENATE("&gt;",'Age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G48">
        <f>SUMIFS(IncrementalChanges2015[1964],IncrementalChanges2015[[Enable]:[Enable]],TRUE,IncrementalChanges2015[[Voltage]:[Voltage]],CONCATENATE("&gt;",'Age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H48">
        <f>SUMIFS(IncrementalChanges2015[1963],IncrementalChanges2015[[Enable]:[Enable]],TRUE,IncrementalChanges2015[[Voltage]:[Voltage]],CONCATENATE("&gt;",'Age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I48">
        <f>SUMIFS(IncrementalChanges2015[1962],IncrementalChanges2015[[Enable]:[Enable]],TRUE,IncrementalChanges2015[[Voltage]:[Voltage]],CONCATENATE("&gt;",'Age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J48">
        <f>SUMIFS(IncrementalChanges2015[1961],IncrementalChanges2015[[Enable]:[Enable]],TRUE,IncrementalChanges2015[[Voltage]:[Voltage]],CONCATENATE("&gt;",'Age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K48">
        <f>SUMIFS(IncrementalChanges2015[1960],IncrementalChanges2015[[Enable]:[Enable]],TRUE,IncrementalChanges2015[[Voltage]:[Voltage]],CONCATENATE("&gt;",'Age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-3</v>
      </c>
      <c r="BL48">
        <f>SUMIFS(IncrementalChanges2015[1959],IncrementalChanges2015[[Enable]:[Enable]],TRUE,IncrementalChanges2015[[Voltage]:[Voltage]],CONCATENATE("&gt;",'Age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-9</v>
      </c>
      <c r="BM48">
        <f>SUMIFS(IncrementalChanges2015[1958],IncrementalChanges2015[[Enable]:[Enable]],TRUE,IncrementalChanges2015[[Voltage]:[Voltage]],CONCATENATE("&gt;",'Age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N48">
        <f>SUMIFS(IncrementalChanges2015[1957],IncrementalChanges2015[[Enable]:[Enable]],TRUE,IncrementalChanges2015[[Voltage]:[Voltage]],CONCATENATE("&gt;",'Age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O48">
        <f>SUMIFS(IncrementalChanges2015[1956],IncrementalChanges2015[[Enable]:[Enable]],TRUE,IncrementalChanges2015[[Voltage]:[Voltage]],CONCATENATE("&gt;",'Age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P48">
        <f>SUMIFS(IncrementalChanges2015[1955],IncrementalChanges2015[[Enable]:[Enable]],TRUE,IncrementalChanges2015[[Voltage]:[Voltage]],CONCATENATE("&gt;",'Age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Q48">
        <f>SUMIFS(IncrementalChanges2015[1954],IncrementalChanges2015[[Enable]:[Enable]],TRUE,IncrementalChanges2015[[Voltage]:[Voltage]],CONCATENATE("&gt;",'Age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R48">
        <f>SUMIFS(IncrementalChanges2015[1953],IncrementalChanges2015[[Enable]:[Enable]],TRUE,IncrementalChanges2015[[Voltage]:[Voltage]],CONCATENATE("&gt;",'Age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S48">
        <f>SUMIFS(IncrementalChanges2015[1952],IncrementalChanges2015[[Enable]:[Enable]],TRUE,IncrementalChanges2015[[Voltage]:[Voltage]],CONCATENATE("&gt;",'Age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T48">
        <f>SUMIFS(IncrementalChanges2015[1951],IncrementalChanges2015[[Enable]:[Enable]],TRUE,IncrementalChanges2015[[Voltage]:[Voltage]],CONCATENATE("&gt;",'Age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U48">
        <f>SUMIFS(IncrementalChanges2015[1950],IncrementalChanges2015[[Enable]:[Enable]],TRUE,IncrementalChanges2015[[Voltage]:[Voltage]],CONCATENATE("&gt;",'Age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V48">
        <f>SUMIFS(IncrementalChanges2015[1949],IncrementalChanges2015[[Enable]:[Enable]],TRUE,IncrementalChanges2015[[Voltage]:[Voltage]],CONCATENATE("&gt;",'Age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W48">
        <f>SUMIFS(IncrementalChanges2015[1948],IncrementalChanges2015[[Enable]:[Enable]],TRUE,IncrementalChanges2015[[Voltage]:[Voltage]],CONCATENATE("&gt;",'Age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X48">
        <f>SUMIFS(IncrementalChanges2015[1947],IncrementalChanges2015[[Enable]:[Enable]],TRUE,IncrementalChanges2015[[Voltage]:[Voltage]],CONCATENATE("&gt;",'Age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Y48">
        <f>SUMIFS(IncrementalChanges2015[1946],IncrementalChanges2015[[Enable]:[Enable]],TRUE,IncrementalChanges2015[[Voltage]:[Voltage]],CONCATENATE("&gt;",'Age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BZ48">
        <f>SUMIFS(IncrementalChanges2015[1945],IncrementalChanges2015[[Enable]:[Enable]],TRUE,IncrementalChanges2015[[Voltage]:[Voltage]],CONCATENATE("&gt;",'Age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A48">
        <f>SUMIFS(IncrementalChanges2015[1944],IncrementalChanges2015[[Enable]:[Enable]],TRUE,IncrementalChanges2015[[Voltage]:[Voltage]],CONCATENATE("&gt;",'Age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B48">
        <f>SUMIFS(IncrementalChanges2015[1943],IncrementalChanges2015[[Enable]:[Enable]],TRUE,IncrementalChanges2015[[Voltage]:[Voltage]],CONCATENATE("&gt;",'Age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C48">
        <f>SUMIFS(IncrementalChanges2015[1942],IncrementalChanges2015[[Enable]:[Enable]],TRUE,IncrementalChanges2015[[Voltage]:[Voltage]],CONCATENATE("&gt;",'Age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D48">
        <f>SUMIFS(IncrementalChanges2015[1941],IncrementalChanges2015[[Enable]:[Enable]],TRUE,IncrementalChanges2015[[Voltage]:[Voltage]],CONCATENATE("&gt;",'Age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E48">
        <f>SUMIFS(IncrementalChanges2015[1940],IncrementalChanges2015[[Enable]:[Enable]],TRUE,IncrementalChanges2015[[Voltage]:[Voltage]],CONCATENATE("&gt;",'Age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F48">
        <f>SUMIFS(IncrementalChanges2015[1939],IncrementalChanges2015[[Enable]:[Enable]],TRUE,IncrementalChanges2015[[Voltage]:[Voltage]],CONCATENATE("&gt;",'Age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G48">
        <f>SUMIFS(IncrementalChanges2015[1938],IncrementalChanges2015[[Enable]:[Enable]],TRUE,IncrementalChanges2015[[Voltage]:[Voltage]],CONCATENATE("&gt;",'Age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H48">
        <f>SUMIFS(IncrementalChanges2015[1937],IncrementalChanges2015[[Enable]:[Enable]],TRUE,IncrementalChanges2015[[Voltage]:[Voltage]],CONCATENATE("&gt;",'Age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I48">
        <f>SUMIFS(IncrementalChanges2015[1936],IncrementalChanges2015[[Enable]:[Enable]],TRUE,IncrementalChanges2015[[Voltage]:[Voltage]],CONCATENATE("&gt;",'Age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J48">
        <f>SUMIFS(IncrementalChanges2015[1935],IncrementalChanges2015[[Enable]:[Enable]],TRUE,IncrementalChanges2015[[Voltage]:[Voltage]],CONCATENATE("&gt;",'Age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K48">
        <f>SUMIFS(IncrementalChanges2015[1934],IncrementalChanges2015[[Enable]:[Enable]],TRUE,IncrementalChanges2015[[Voltage]:[Voltage]],CONCATENATE("&gt;",'Age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L48">
        <f>SUMIFS(IncrementalChanges2015[1933],IncrementalChanges2015[[Enable]:[Enable]],TRUE,IncrementalChanges2015[[Voltage]:[Voltage]],CONCATENATE("&gt;",'Age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M48">
        <f>SUMIFS(IncrementalChanges2015[1932],IncrementalChanges2015[[Enable]:[Enable]],TRUE,IncrementalChanges2015[[Voltage]:[Voltage]],CONCATENATE("&gt;",'Age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N48">
        <f>SUMIFS(IncrementalChanges2015[1931],IncrementalChanges2015[[Enable]:[Enable]],TRUE,IncrementalChanges2015[[Voltage]:[Voltage]],CONCATENATE("&gt;",'Age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O48">
        <f>SUMIFS(IncrementalChanges2015[1930],IncrementalChanges2015[[Enable]:[Enable]],TRUE,IncrementalChanges2015[[Voltage]:[Voltage]],CONCATENATE("&gt;",'Age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P48">
        <f>SUMIFS(IncrementalChanges2015[1929],IncrementalChanges2015[[Enable]:[Enable]],TRUE,IncrementalChanges2015[[Voltage]:[Voltage]],CONCATENATE("&gt;",'Age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Q48">
        <f>SUMIFS(IncrementalChanges2015[1928],IncrementalChanges2015[[Enable]:[Enable]],TRUE,IncrementalChanges2015[[Voltage]:[Voltage]],CONCATENATE("&gt;",'Age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R48">
        <f>SUMIFS(IncrementalChanges2015[1927],IncrementalChanges2015[[Enable]:[Enable]],TRUE,IncrementalChanges2015[[Voltage]:[Voltage]],CONCATENATE("&gt;",'Age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S48">
        <f>SUMIFS(IncrementalChanges2015[1926],IncrementalChanges2015[[Enable]:[Enable]],TRUE,IncrementalChanges2015[[Voltage]:[Voltage]],CONCATENATE("&gt;",'Age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T48">
        <f>SUMIFS(IncrementalChanges2015[1925],IncrementalChanges2015[[Enable]:[Enable]],TRUE,IncrementalChanges2015[[Voltage]:[Voltage]],CONCATENATE("&gt;",'Age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U48">
        <f>SUMIFS(IncrementalChanges2015[1924],IncrementalChanges2015[[Enable]:[Enable]],TRUE,IncrementalChanges2015[[Voltage]:[Voltage]],CONCATENATE("&gt;",'Age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V48">
        <f>SUMIFS(IncrementalChanges2015[1923],IncrementalChanges2015[[Enable]:[Enable]],TRUE,IncrementalChanges2015[[Voltage]:[Voltage]],CONCATENATE("&gt;",'Age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W48">
        <f>SUMIFS(IncrementalChanges2015[1922],IncrementalChanges2015[[Enable]:[Enable]],TRUE,IncrementalChanges2015[[Voltage]:[Voltage]],CONCATENATE("&gt;",'Age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X48">
        <f>SUMIFS(IncrementalChanges2015[1921],IncrementalChanges2015[[Enable]:[Enable]],TRUE,IncrementalChanges2015[[Voltage]:[Voltage]],CONCATENATE("&gt;",'Age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  <c r="CY48">
        <f>SUMIFS(IncrementalChanges2015[1920],IncrementalChanges2015[[Enable]:[Enable]],TRUE,IncrementalChanges2015[[Voltage]:[Voltage]],CONCATENATE("&gt;",'Age Profile - 2015'!$D48),IncrementalChanges2015[[Voltage]:[Voltage]], CONCATENATE("&lt;=", 'Age Profile - 2015'!$E48),IncrementalChanges2015[[Type]:[Type]],'Age Profile - 2015'!$F48)</f>
        <v>0</v>
      </c>
    </row>
    <row r="49" spans="3:103" x14ac:dyDescent="0.25">
      <c r="C49" t="s">
        <v>37</v>
      </c>
      <c r="D49">
        <v>133</v>
      </c>
      <c r="E49">
        <v>275</v>
      </c>
      <c r="F49" t="s">
        <v>7</v>
      </c>
      <c r="G49" s="1">
        <f t="shared" si="109"/>
        <v>-24</v>
      </c>
      <c r="H49">
        <f>SUMIFS(IncrementalChanges2015[2015],IncrementalChanges2015[[Enable]:[Enable]],TRUE,IncrementalChanges2015[[Voltage]:[Voltage]],CONCATENATE("&gt;",'Age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I49">
        <f>SUMIFS(IncrementalChanges2015[2014],IncrementalChanges2015[[Enable]:[Enable]],TRUE,IncrementalChanges2015[[Voltage]:[Voltage]],CONCATENATE("&gt;",'Age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J49">
        <f>SUMIFS(IncrementalChanges2015[2013],IncrementalChanges2015[[Enable]:[Enable]],TRUE,IncrementalChanges2015[[Voltage]:[Voltage]],CONCATENATE("&gt;",'Age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K49">
        <f>SUMIFS(IncrementalChanges2015[2012],IncrementalChanges2015[[Enable]:[Enable]],TRUE,IncrementalChanges2015[[Voltage]:[Voltage]],CONCATENATE("&gt;",'Age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L49">
        <f>SUMIFS(IncrementalChanges2015[2011],IncrementalChanges2015[[Enable]:[Enable]],TRUE,IncrementalChanges2015[[Voltage]:[Voltage]],CONCATENATE("&gt;",'Age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M49">
        <f>SUMIFS(IncrementalChanges2015[2010],IncrementalChanges2015[[Enable]:[Enable]],TRUE,IncrementalChanges2015[[Voltage]:[Voltage]],CONCATENATE("&gt;",'Age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N49">
        <f>SUMIFS(IncrementalChanges2015[2009],IncrementalChanges2015[[Enable]:[Enable]],TRUE,IncrementalChanges2015[[Voltage]:[Voltage]],CONCATENATE("&gt;",'Age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O49">
        <f>SUMIFS(IncrementalChanges2015[2008],IncrementalChanges2015[[Enable]:[Enable]],TRUE,IncrementalChanges2015[[Voltage]:[Voltage]],CONCATENATE("&gt;",'Age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P49">
        <f>SUMIFS(IncrementalChanges2015[2007],IncrementalChanges2015[[Enable]:[Enable]],TRUE,IncrementalChanges2015[[Voltage]:[Voltage]],CONCATENATE("&gt;",'Age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Q49">
        <f>SUMIFS(IncrementalChanges2015[2006],IncrementalChanges2015[[Enable]:[Enable]],TRUE,IncrementalChanges2015[[Voltage]:[Voltage]],CONCATENATE("&gt;",'Age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R49">
        <f>SUMIFS(IncrementalChanges2015[2005],IncrementalChanges2015[[Enable]:[Enable]],TRUE,IncrementalChanges2015[[Voltage]:[Voltage]],CONCATENATE("&gt;",'Age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S49">
        <f>SUMIFS(IncrementalChanges2015[2004],IncrementalChanges2015[[Enable]:[Enable]],TRUE,IncrementalChanges2015[[Voltage]:[Voltage]],CONCATENATE("&gt;",'Age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T49">
        <f>SUMIFS(IncrementalChanges2015[2003],IncrementalChanges2015[[Enable]:[Enable]],TRUE,IncrementalChanges2015[[Voltage]:[Voltage]],CONCATENATE("&gt;",'Age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U49">
        <f>SUMIFS(IncrementalChanges2015[2002],IncrementalChanges2015[[Enable]:[Enable]],TRUE,IncrementalChanges2015[[Voltage]:[Voltage]],CONCATENATE("&gt;",'Age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V49">
        <f>SUMIFS(IncrementalChanges2015[2001],IncrementalChanges2015[[Enable]:[Enable]],TRUE,IncrementalChanges2015[[Voltage]:[Voltage]],CONCATENATE("&gt;",'Age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W49">
        <f>SUMIFS(IncrementalChanges2015[2000],IncrementalChanges2015[[Enable]:[Enable]],TRUE,IncrementalChanges2015[[Voltage]:[Voltage]],CONCATENATE("&gt;",'Age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X49">
        <f>SUMIFS(IncrementalChanges2015[1999],IncrementalChanges2015[[Enable]:[Enable]],TRUE,IncrementalChanges2015[[Voltage]:[Voltage]],CONCATENATE("&gt;",'Age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Y49">
        <f>SUMIFS(IncrementalChanges2015[1998],IncrementalChanges2015[[Enable]:[Enable]],TRUE,IncrementalChanges2015[[Voltage]:[Voltage]],CONCATENATE("&gt;",'Age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Z49">
        <f>SUMIFS(IncrementalChanges2015[1997],IncrementalChanges2015[[Enable]:[Enable]],TRUE,IncrementalChanges2015[[Voltage]:[Voltage]],CONCATENATE("&gt;",'Age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A49">
        <f>SUMIFS(IncrementalChanges2015[1996],IncrementalChanges2015[[Enable]:[Enable]],TRUE,IncrementalChanges2015[[Voltage]:[Voltage]],CONCATENATE("&gt;",'Age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B49">
        <f>SUMIFS(IncrementalChanges2015[1995],IncrementalChanges2015[[Enable]:[Enable]],TRUE,IncrementalChanges2015[[Voltage]:[Voltage]],CONCATENATE("&gt;",'Age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AC49">
        <f>SUMIFS(IncrementalChanges2015[1994],IncrementalChanges2015[[Enable]:[Enable]],TRUE,IncrementalChanges2015[[Voltage]:[Voltage]],CONCATENATE("&gt;",'Age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D49">
        <f>SUMIFS(IncrementalChanges2015[1993],IncrementalChanges2015[[Enable]:[Enable]],TRUE,IncrementalChanges2015[[Voltage]:[Voltage]],CONCATENATE("&gt;",'Age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E49">
        <f>SUMIFS(IncrementalChanges2015[1992],IncrementalChanges2015[[Enable]:[Enable]],TRUE,IncrementalChanges2015[[Voltage]:[Voltage]],CONCATENATE("&gt;",'Age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F49">
        <f>SUMIFS(IncrementalChanges2015[1991],IncrementalChanges2015[[Enable]:[Enable]],TRUE,IncrementalChanges2015[[Voltage]:[Voltage]],CONCATENATE("&gt;",'Age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G49">
        <f>SUMIFS(IncrementalChanges2015[1990],IncrementalChanges2015[[Enable]:[Enable]],TRUE,IncrementalChanges2015[[Voltage]:[Voltage]],CONCATENATE("&gt;",'Age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H49">
        <f>SUMIFS(IncrementalChanges2015[1989],IncrementalChanges2015[[Enable]:[Enable]],TRUE,IncrementalChanges2015[[Voltage]:[Voltage]],CONCATENATE("&gt;",'Age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I49">
        <f>SUMIFS(IncrementalChanges2015[1988],IncrementalChanges2015[[Enable]:[Enable]],TRUE,IncrementalChanges2015[[Voltage]:[Voltage]],CONCATENATE("&gt;",'Age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J49">
        <f>SUMIFS(IncrementalChanges2015[1987],IncrementalChanges2015[[Enable]:[Enable]],TRUE,IncrementalChanges2015[[Voltage]:[Voltage]],CONCATENATE("&gt;",'Age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K49">
        <f>SUMIFS(IncrementalChanges2015[1986],IncrementalChanges2015[[Enable]:[Enable]],TRUE,IncrementalChanges2015[[Voltage]:[Voltage]],CONCATENATE("&gt;",'Age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L49">
        <f>SUMIFS(IncrementalChanges2015[1985],IncrementalChanges2015[[Enable]:[Enable]],TRUE,IncrementalChanges2015[[Voltage]:[Voltage]],CONCATENATE("&gt;",'Age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M49">
        <f>SUMIFS(IncrementalChanges2015[1984],IncrementalChanges2015[[Enable]:[Enable]],TRUE,IncrementalChanges2015[[Voltage]:[Voltage]],CONCATENATE("&gt;",'Age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N49">
        <f>SUMIFS(IncrementalChanges2015[1983],IncrementalChanges2015[[Enable]:[Enable]],TRUE,IncrementalChanges2015[[Voltage]:[Voltage]],CONCATENATE("&gt;",'Age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O49">
        <f>SUMIFS(IncrementalChanges2015[1982],IncrementalChanges2015[[Enable]:[Enable]],TRUE,IncrementalChanges2015[[Voltage]:[Voltage]],CONCATENATE("&gt;",'Age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P49">
        <f>SUMIFS(IncrementalChanges2015[1981],IncrementalChanges2015[[Enable]:[Enable]],TRUE,IncrementalChanges2015[[Voltage]:[Voltage]],CONCATENATE("&gt;",'Age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Q49">
        <f>SUMIFS(IncrementalChanges2015[1980],IncrementalChanges2015[[Enable]:[Enable]],TRUE,IncrementalChanges2015[[Voltage]:[Voltage]],CONCATENATE("&gt;",'Age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R49">
        <f>SUMIFS(IncrementalChanges2015[1979],IncrementalChanges2015[[Enable]:[Enable]],TRUE,IncrementalChanges2015[[Voltage]:[Voltage]],CONCATENATE("&gt;",'Age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S49">
        <f>SUMIFS(IncrementalChanges2015[1978],IncrementalChanges2015[[Enable]:[Enable]],TRUE,IncrementalChanges2015[[Voltage]:[Voltage]],CONCATENATE("&gt;",'Age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T49">
        <f>SUMIFS(IncrementalChanges2015[1977],IncrementalChanges2015[[Enable]:[Enable]],TRUE,IncrementalChanges2015[[Voltage]:[Voltage]],CONCATENATE("&gt;",'Age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U49">
        <f>SUMIFS(IncrementalChanges2015[1976],IncrementalChanges2015[[Enable]:[Enable]],TRUE,IncrementalChanges2015[[Voltage]:[Voltage]],CONCATENATE("&gt;",'Age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V49">
        <f>SUMIFS(IncrementalChanges2015[1975],IncrementalChanges2015[[Enable]:[Enable]],TRUE,IncrementalChanges2015[[Voltage]:[Voltage]],CONCATENATE("&gt;",'Age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W49">
        <f>SUMIFS(IncrementalChanges2015[1974],IncrementalChanges2015[[Enable]:[Enable]],TRUE,IncrementalChanges2015[[Voltage]:[Voltage]],CONCATENATE("&gt;",'Age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X49">
        <f>SUMIFS(IncrementalChanges2015[1973],IncrementalChanges2015[[Enable]:[Enable]],TRUE,IncrementalChanges2015[[Voltage]:[Voltage]],CONCATENATE("&gt;",'Age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-2</v>
      </c>
      <c r="AY49">
        <f>SUMIFS(IncrementalChanges2015[1972],IncrementalChanges2015[[Enable]:[Enable]],TRUE,IncrementalChanges2015[[Voltage]:[Voltage]],CONCATENATE("&gt;",'Age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AZ49">
        <f>SUMIFS(IncrementalChanges2015[1971],IncrementalChanges2015[[Enable]:[Enable]],TRUE,IncrementalChanges2015[[Voltage]:[Voltage]],CONCATENATE("&gt;",'Age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-1</v>
      </c>
      <c r="BA49">
        <f>SUMIFS(IncrementalChanges2015[1970],IncrementalChanges2015[[Enable]:[Enable]],TRUE,IncrementalChanges2015[[Voltage]:[Voltage]],CONCATENATE("&gt;",'Age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-9</v>
      </c>
      <c r="BB49">
        <f>SUMIFS(IncrementalChanges2015[1969],IncrementalChanges2015[[Enable]:[Enable]],TRUE,IncrementalChanges2015[[Voltage]:[Voltage]],CONCATENATE("&gt;",'Age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-7</v>
      </c>
      <c r="BC49">
        <f>SUMIFS(IncrementalChanges2015[1968],IncrementalChanges2015[[Enable]:[Enable]],TRUE,IncrementalChanges2015[[Voltage]:[Voltage]],CONCATENATE("&gt;",'Age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D49">
        <f>SUMIFS(IncrementalChanges2015[1967],IncrementalChanges2015[[Enable]:[Enable]],TRUE,IncrementalChanges2015[[Voltage]:[Voltage]],CONCATENATE("&gt;",'Age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E49">
        <f>SUMIFS(IncrementalChanges2015[1966],IncrementalChanges2015[[Enable]:[Enable]],TRUE,IncrementalChanges2015[[Voltage]:[Voltage]],CONCATENATE("&gt;",'Age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F49">
        <f>SUMIFS(IncrementalChanges2015[1965],IncrementalChanges2015[[Enable]:[Enable]],TRUE,IncrementalChanges2015[[Voltage]:[Voltage]],CONCATENATE("&gt;",'Age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G49">
        <f>SUMIFS(IncrementalChanges2015[1964],IncrementalChanges2015[[Enable]:[Enable]],TRUE,IncrementalChanges2015[[Voltage]:[Voltage]],CONCATENATE("&gt;",'Age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H49">
        <f>SUMIFS(IncrementalChanges2015[1963],IncrementalChanges2015[[Enable]:[Enable]],TRUE,IncrementalChanges2015[[Voltage]:[Voltage]],CONCATENATE("&gt;",'Age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I49">
        <f>SUMIFS(IncrementalChanges2015[1962],IncrementalChanges2015[[Enable]:[Enable]],TRUE,IncrementalChanges2015[[Voltage]:[Voltage]],CONCATENATE("&gt;",'Age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J49">
        <f>SUMIFS(IncrementalChanges2015[1961],IncrementalChanges2015[[Enable]:[Enable]],TRUE,IncrementalChanges2015[[Voltage]:[Voltage]],CONCATENATE("&gt;",'Age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K49">
        <f>SUMIFS(IncrementalChanges2015[1960],IncrementalChanges2015[[Enable]:[Enable]],TRUE,IncrementalChanges2015[[Voltage]:[Voltage]],CONCATENATE("&gt;",'Age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L49">
        <f>SUMIFS(IncrementalChanges2015[1959],IncrementalChanges2015[[Enable]:[Enable]],TRUE,IncrementalChanges2015[[Voltage]:[Voltage]],CONCATENATE("&gt;",'Age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M49">
        <f>SUMIFS(IncrementalChanges2015[1958],IncrementalChanges2015[[Enable]:[Enable]],TRUE,IncrementalChanges2015[[Voltage]:[Voltage]],CONCATENATE("&gt;",'Age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N49">
        <f>SUMIFS(IncrementalChanges2015[1957],IncrementalChanges2015[[Enable]:[Enable]],TRUE,IncrementalChanges2015[[Voltage]:[Voltage]],CONCATENATE("&gt;",'Age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O49">
        <f>SUMIFS(IncrementalChanges2015[1956],IncrementalChanges2015[[Enable]:[Enable]],TRUE,IncrementalChanges2015[[Voltage]:[Voltage]],CONCATENATE("&gt;",'Age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P49">
        <f>SUMIFS(IncrementalChanges2015[1955],IncrementalChanges2015[[Enable]:[Enable]],TRUE,IncrementalChanges2015[[Voltage]:[Voltage]],CONCATENATE("&gt;",'Age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Q49">
        <f>SUMIFS(IncrementalChanges2015[1954],IncrementalChanges2015[[Enable]:[Enable]],TRUE,IncrementalChanges2015[[Voltage]:[Voltage]],CONCATENATE("&gt;",'Age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R49">
        <f>SUMIFS(IncrementalChanges2015[1953],IncrementalChanges2015[[Enable]:[Enable]],TRUE,IncrementalChanges2015[[Voltage]:[Voltage]],CONCATENATE("&gt;",'Age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S49">
        <f>SUMIFS(IncrementalChanges2015[1952],IncrementalChanges2015[[Enable]:[Enable]],TRUE,IncrementalChanges2015[[Voltage]:[Voltage]],CONCATENATE("&gt;",'Age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T49">
        <f>SUMIFS(IncrementalChanges2015[1951],IncrementalChanges2015[[Enable]:[Enable]],TRUE,IncrementalChanges2015[[Voltage]:[Voltage]],CONCATENATE("&gt;",'Age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U49">
        <f>SUMIFS(IncrementalChanges2015[1950],IncrementalChanges2015[[Enable]:[Enable]],TRUE,IncrementalChanges2015[[Voltage]:[Voltage]],CONCATENATE("&gt;",'Age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V49">
        <f>SUMIFS(IncrementalChanges2015[1949],IncrementalChanges2015[[Enable]:[Enable]],TRUE,IncrementalChanges2015[[Voltage]:[Voltage]],CONCATENATE("&gt;",'Age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W49">
        <f>SUMIFS(IncrementalChanges2015[1948],IncrementalChanges2015[[Enable]:[Enable]],TRUE,IncrementalChanges2015[[Voltage]:[Voltage]],CONCATENATE("&gt;",'Age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X49">
        <f>SUMIFS(IncrementalChanges2015[1947],IncrementalChanges2015[[Enable]:[Enable]],TRUE,IncrementalChanges2015[[Voltage]:[Voltage]],CONCATENATE("&gt;",'Age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Y49">
        <f>SUMIFS(IncrementalChanges2015[1946],IncrementalChanges2015[[Enable]:[Enable]],TRUE,IncrementalChanges2015[[Voltage]:[Voltage]],CONCATENATE("&gt;",'Age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BZ49">
        <f>SUMIFS(IncrementalChanges2015[1945],IncrementalChanges2015[[Enable]:[Enable]],TRUE,IncrementalChanges2015[[Voltage]:[Voltage]],CONCATENATE("&gt;",'Age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A49">
        <f>SUMIFS(IncrementalChanges2015[1944],IncrementalChanges2015[[Enable]:[Enable]],TRUE,IncrementalChanges2015[[Voltage]:[Voltage]],CONCATENATE("&gt;",'Age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B49">
        <f>SUMIFS(IncrementalChanges2015[1943],IncrementalChanges2015[[Enable]:[Enable]],TRUE,IncrementalChanges2015[[Voltage]:[Voltage]],CONCATENATE("&gt;",'Age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C49">
        <f>SUMIFS(IncrementalChanges2015[1942],IncrementalChanges2015[[Enable]:[Enable]],TRUE,IncrementalChanges2015[[Voltage]:[Voltage]],CONCATENATE("&gt;",'Age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D49">
        <f>SUMIFS(IncrementalChanges2015[1941],IncrementalChanges2015[[Enable]:[Enable]],TRUE,IncrementalChanges2015[[Voltage]:[Voltage]],CONCATENATE("&gt;",'Age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E49">
        <f>SUMIFS(IncrementalChanges2015[1940],IncrementalChanges2015[[Enable]:[Enable]],TRUE,IncrementalChanges2015[[Voltage]:[Voltage]],CONCATENATE("&gt;",'Age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F49">
        <f>SUMIFS(IncrementalChanges2015[1939],IncrementalChanges2015[[Enable]:[Enable]],TRUE,IncrementalChanges2015[[Voltage]:[Voltage]],CONCATENATE("&gt;",'Age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G49">
        <f>SUMIFS(IncrementalChanges2015[1938],IncrementalChanges2015[[Enable]:[Enable]],TRUE,IncrementalChanges2015[[Voltage]:[Voltage]],CONCATENATE("&gt;",'Age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H49">
        <f>SUMIFS(IncrementalChanges2015[1937],IncrementalChanges2015[[Enable]:[Enable]],TRUE,IncrementalChanges2015[[Voltage]:[Voltage]],CONCATENATE("&gt;",'Age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I49">
        <f>SUMIFS(IncrementalChanges2015[1936],IncrementalChanges2015[[Enable]:[Enable]],TRUE,IncrementalChanges2015[[Voltage]:[Voltage]],CONCATENATE("&gt;",'Age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J49">
        <f>SUMIFS(IncrementalChanges2015[1935],IncrementalChanges2015[[Enable]:[Enable]],TRUE,IncrementalChanges2015[[Voltage]:[Voltage]],CONCATENATE("&gt;",'Age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K49">
        <f>SUMIFS(IncrementalChanges2015[1934],IncrementalChanges2015[[Enable]:[Enable]],TRUE,IncrementalChanges2015[[Voltage]:[Voltage]],CONCATENATE("&gt;",'Age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L49">
        <f>SUMIFS(IncrementalChanges2015[1933],IncrementalChanges2015[[Enable]:[Enable]],TRUE,IncrementalChanges2015[[Voltage]:[Voltage]],CONCATENATE("&gt;",'Age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M49">
        <f>SUMIFS(IncrementalChanges2015[1932],IncrementalChanges2015[[Enable]:[Enable]],TRUE,IncrementalChanges2015[[Voltage]:[Voltage]],CONCATENATE("&gt;",'Age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N49">
        <f>SUMIFS(IncrementalChanges2015[1931],IncrementalChanges2015[[Enable]:[Enable]],TRUE,IncrementalChanges2015[[Voltage]:[Voltage]],CONCATENATE("&gt;",'Age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O49">
        <f>SUMIFS(IncrementalChanges2015[1930],IncrementalChanges2015[[Enable]:[Enable]],TRUE,IncrementalChanges2015[[Voltage]:[Voltage]],CONCATENATE("&gt;",'Age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P49">
        <f>SUMIFS(IncrementalChanges2015[1929],IncrementalChanges2015[[Enable]:[Enable]],TRUE,IncrementalChanges2015[[Voltage]:[Voltage]],CONCATENATE("&gt;",'Age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Q49">
        <f>SUMIFS(IncrementalChanges2015[1928],IncrementalChanges2015[[Enable]:[Enable]],TRUE,IncrementalChanges2015[[Voltage]:[Voltage]],CONCATENATE("&gt;",'Age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R49">
        <f>SUMIFS(IncrementalChanges2015[1927],IncrementalChanges2015[[Enable]:[Enable]],TRUE,IncrementalChanges2015[[Voltage]:[Voltage]],CONCATENATE("&gt;",'Age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S49">
        <f>SUMIFS(IncrementalChanges2015[1926],IncrementalChanges2015[[Enable]:[Enable]],TRUE,IncrementalChanges2015[[Voltage]:[Voltage]],CONCATENATE("&gt;",'Age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T49">
        <f>SUMIFS(IncrementalChanges2015[1925],IncrementalChanges2015[[Enable]:[Enable]],TRUE,IncrementalChanges2015[[Voltage]:[Voltage]],CONCATENATE("&gt;",'Age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U49">
        <f>SUMIFS(IncrementalChanges2015[1924],IncrementalChanges2015[[Enable]:[Enable]],TRUE,IncrementalChanges2015[[Voltage]:[Voltage]],CONCATENATE("&gt;",'Age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V49">
        <f>SUMIFS(IncrementalChanges2015[1923],IncrementalChanges2015[[Enable]:[Enable]],TRUE,IncrementalChanges2015[[Voltage]:[Voltage]],CONCATENATE("&gt;",'Age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W49">
        <f>SUMIFS(IncrementalChanges2015[1922],IncrementalChanges2015[[Enable]:[Enable]],TRUE,IncrementalChanges2015[[Voltage]:[Voltage]],CONCATENATE("&gt;",'Age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X49">
        <f>SUMIFS(IncrementalChanges2015[1921],IncrementalChanges2015[[Enable]:[Enable]],TRUE,IncrementalChanges2015[[Voltage]:[Voltage]],CONCATENATE("&gt;",'Age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  <c r="CY49">
        <f>SUMIFS(IncrementalChanges2015[1920],IncrementalChanges2015[[Enable]:[Enable]],TRUE,IncrementalChanges2015[[Voltage]:[Voltage]],CONCATENATE("&gt;",'Age Profile - 2015'!$D49),IncrementalChanges2015[[Voltage]:[Voltage]], CONCATENATE("&lt;=", 'Age Profile - 2015'!$E49),IncrementalChanges2015[[Type]:[Type]],'Age Profile - 2015'!$F49)</f>
        <v>0</v>
      </c>
    </row>
    <row r="50" spans="3:103" x14ac:dyDescent="0.25">
      <c r="C50" t="s">
        <v>38</v>
      </c>
      <c r="D50">
        <v>276</v>
      </c>
      <c r="E50">
        <v>330</v>
      </c>
      <c r="F50" t="s">
        <v>7</v>
      </c>
      <c r="G50" s="1">
        <f t="shared" si="109"/>
        <v>0</v>
      </c>
      <c r="H50">
        <f>SUMIFS(IncrementalChanges2015[2015],IncrementalChanges2015[[Enable]:[Enable]],TRUE,IncrementalChanges2015[[Voltage]:[Voltage]],CONCATENATE("&gt;",'Age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I50">
        <f>SUMIFS(IncrementalChanges2015[2014],IncrementalChanges2015[[Enable]:[Enable]],TRUE,IncrementalChanges2015[[Voltage]:[Voltage]],CONCATENATE("&gt;",'Age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J50">
        <f>SUMIFS(IncrementalChanges2015[2013],IncrementalChanges2015[[Enable]:[Enable]],TRUE,IncrementalChanges2015[[Voltage]:[Voltage]],CONCATENATE("&gt;",'Age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K50">
        <f>SUMIFS(IncrementalChanges2015[2012],IncrementalChanges2015[[Enable]:[Enable]],TRUE,IncrementalChanges2015[[Voltage]:[Voltage]],CONCATENATE("&gt;",'Age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L50">
        <f>SUMIFS(IncrementalChanges2015[2011],IncrementalChanges2015[[Enable]:[Enable]],TRUE,IncrementalChanges2015[[Voltage]:[Voltage]],CONCATENATE("&gt;",'Age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M50">
        <f>SUMIFS(IncrementalChanges2015[2010],IncrementalChanges2015[[Enable]:[Enable]],TRUE,IncrementalChanges2015[[Voltage]:[Voltage]],CONCATENATE("&gt;",'Age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N50">
        <f>SUMIFS(IncrementalChanges2015[2009],IncrementalChanges2015[[Enable]:[Enable]],TRUE,IncrementalChanges2015[[Voltage]:[Voltage]],CONCATENATE("&gt;",'Age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O50">
        <f>SUMIFS(IncrementalChanges2015[2008],IncrementalChanges2015[[Enable]:[Enable]],TRUE,IncrementalChanges2015[[Voltage]:[Voltage]],CONCATENATE("&gt;",'Age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P50">
        <f>SUMIFS(IncrementalChanges2015[2007],IncrementalChanges2015[[Enable]:[Enable]],TRUE,IncrementalChanges2015[[Voltage]:[Voltage]],CONCATENATE("&gt;",'Age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Q50">
        <f>SUMIFS(IncrementalChanges2015[2006],IncrementalChanges2015[[Enable]:[Enable]],TRUE,IncrementalChanges2015[[Voltage]:[Voltage]],CONCATENATE("&gt;",'Age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R50">
        <f>SUMIFS(IncrementalChanges2015[2005],IncrementalChanges2015[[Enable]:[Enable]],TRUE,IncrementalChanges2015[[Voltage]:[Voltage]],CONCATENATE("&gt;",'Age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S50">
        <f>SUMIFS(IncrementalChanges2015[2004],IncrementalChanges2015[[Enable]:[Enable]],TRUE,IncrementalChanges2015[[Voltage]:[Voltage]],CONCATENATE("&gt;",'Age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T50">
        <f>SUMIFS(IncrementalChanges2015[2003],IncrementalChanges2015[[Enable]:[Enable]],TRUE,IncrementalChanges2015[[Voltage]:[Voltage]],CONCATENATE("&gt;",'Age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U50">
        <f>SUMIFS(IncrementalChanges2015[2002],IncrementalChanges2015[[Enable]:[Enable]],TRUE,IncrementalChanges2015[[Voltage]:[Voltage]],CONCATENATE("&gt;",'Age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V50">
        <f>SUMIFS(IncrementalChanges2015[2001],IncrementalChanges2015[[Enable]:[Enable]],TRUE,IncrementalChanges2015[[Voltage]:[Voltage]],CONCATENATE("&gt;",'Age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W50">
        <f>SUMIFS(IncrementalChanges2015[2000],IncrementalChanges2015[[Enable]:[Enable]],TRUE,IncrementalChanges2015[[Voltage]:[Voltage]],CONCATENATE("&gt;",'Age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X50">
        <f>SUMIFS(IncrementalChanges2015[1999],IncrementalChanges2015[[Enable]:[Enable]],TRUE,IncrementalChanges2015[[Voltage]:[Voltage]],CONCATENATE("&gt;",'Age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Y50">
        <f>SUMIFS(IncrementalChanges2015[1998],IncrementalChanges2015[[Enable]:[Enable]],TRUE,IncrementalChanges2015[[Voltage]:[Voltage]],CONCATENATE("&gt;",'Age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Z50">
        <f>SUMIFS(IncrementalChanges2015[1997],IncrementalChanges2015[[Enable]:[Enable]],TRUE,IncrementalChanges2015[[Voltage]:[Voltage]],CONCATENATE("&gt;",'Age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A50">
        <f>SUMIFS(IncrementalChanges2015[1996],IncrementalChanges2015[[Enable]:[Enable]],TRUE,IncrementalChanges2015[[Voltage]:[Voltage]],CONCATENATE("&gt;",'Age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B50">
        <f>SUMIFS(IncrementalChanges2015[1995],IncrementalChanges2015[[Enable]:[Enable]],TRUE,IncrementalChanges2015[[Voltage]:[Voltage]],CONCATENATE("&gt;",'Age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C50">
        <f>SUMIFS(IncrementalChanges2015[1994],IncrementalChanges2015[[Enable]:[Enable]],TRUE,IncrementalChanges2015[[Voltage]:[Voltage]],CONCATENATE("&gt;",'Age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D50">
        <f>SUMIFS(IncrementalChanges2015[1993],IncrementalChanges2015[[Enable]:[Enable]],TRUE,IncrementalChanges2015[[Voltage]:[Voltage]],CONCATENATE("&gt;",'Age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E50">
        <f>SUMIFS(IncrementalChanges2015[1992],IncrementalChanges2015[[Enable]:[Enable]],TRUE,IncrementalChanges2015[[Voltage]:[Voltage]],CONCATENATE("&gt;",'Age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F50">
        <f>SUMIFS(IncrementalChanges2015[1991],IncrementalChanges2015[[Enable]:[Enable]],TRUE,IncrementalChanges2015[[Voltage]:[Voltage]],CONCATENATE("&gt;",'Age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G50">
        <f>SUMIFS(IncrementalChanges2015[1990],IncrementalChanges2015[[Enable]:[Enable]],TRUE,IncrementalChanges2015[[Voltage]:[Voltage]],CONCATENATE("&gt;",'Age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H50">
        <f>SUMIFS(IncrementalChanges2015[1989],IncrementalChanges2015[[Enable]:[Enable]],TRUE,IncrementalChanges2015[[Voltage]:[Voltage]],CONCATENATE("&gt;",'Age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I50">
        <f>SUMIFS(IncrementalChanges2015[1988],IncrementalChanges2015[[Enable]:[Enable]],TRUE,IncrementalChanges2015[[Voltage]:[Voltage]],CONCATENATE("&gt;",'Age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J50">
        <f>SUMIFS(IncrementalChanges2015[1987],IncrementalChanges2015[[Enable]:[Enable]],TRUE,IncrementalChanges2015[[Voltage]:[Voltage]],CONCATENATE("&gt;",'Age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K50">
        <f>SUMIFS(IncrementalChanges2015[1986],IncrementalChanges2015[[Enable]:[Enable]],TRUE,IncrementalChanges2015[[Voltage]:[Voltage]],CONCATENATE("&gt;",'Age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L50">
        <f>SUMIFS(IncrementalChanges2015[1985],IncrementalChanges2015[[Enable]:[Enable]],TRUE,IncrementalChanges2015[[Voltage]:[Voltage]],CONCATENATE("&gt;",'Age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M50">
        <f>SUMIFS(IncrementalChanges2015[1984],IncrementalChanges2015[[Enable]:[Enable]],TRUE,IncrementalChanges2015[[Voltage]:[Voltage]],CONCATENATE("&gt;",'Age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N50">
        <f>SUMIFS(IncrementalChanges2015[1983],IncrementalChanges2015[[Enable]:[Enable]],TRUE,IncrementalChanges2015[[Voltage]:[Voltage]],CONCATENATE("&gt;",'Age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O50">
        <f>SUMIFS(IncrementalChanges2015[1982],IncrementalChanges2015[[Enable]:[Enable]],TRUE,IncrementalChanges2015[[Voltage]:[Voltage]],CONCATENATE("&gt;",'Age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P50">
        <f>SUMIFS(IncrementalChanges2015[1981],IncrementalChanges2015[[Enable]:[Enable]],TRUE,IncrementalChanges2015[[Voltage]:[Voltage]],CONCATENATE("&gt;",'Age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Q50">
        <f>SUMIFS(IncrementalChanges2015[1980],IncrementalChanges2015[[Enable]:[Enable]],TRUE,IncrementalChanges2015[[Voltage]:[Voltage]],CONCATENATE("&gt;",'Age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R50">
        <f>SUMIFS(IncrementalChanges2015[1979],IncrementalChanges2015[[Enable]:[Enable]],TRUE,IncrementalChanges2015[[Voltage]:[Voltage]],CONCATENATE("&gt;",'Age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S50">
        <f>SUMIFS(IncrementalChanges2015[1978],IncrementalChanges2015[[Enable]:[Enable]],TRUE,IncrementalChanges2015[[Voltage]:[Voltage]],CONCATENATE("&gt;",'Age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T50">
        <f>SUMIFS(IncrementalChanges2015[1977],IncrementalChanges2015[[Enable]:[Enable]],TRUE,IncrementalChanges2015[[Voltage]:[Voltage]],CONCATENATE("&gt;",'Age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U50">
        <f>SUMIFS(IncrementalChanges2015[1976],IncrementalChanges2015[[Enable]:[Enable]],TRUE,IncrementalChanges2015[[Voltage]:[Voltage]],CONCATENATE("&gt;",'Age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V50">
        <f>SUMIFS(IncrementalChanges2015[1975],IncrementalChanges2015[[Enable]:[Enable]],TRUE,IncrementalChanges2015[[Voltage]:[Voltage]],CONCATENATE("&gt;",'Age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W50">
        <f>SUMIFS(IncrementalChanges2015[1974],IncrementalChanges2015[[Enable]:[Enable]],TRUE,IncrementalChanges2015[[Voltage]:[Voltage]],CONCATENATE("&gt;",'Age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X50">
        <f>SUMIFS(IncrementalChanges2015[1973],IncrementalChanges2015[[Enable]:[Enable]],TRUE,IncrementalChanges2015[[Voltage]:[Voltage]],CONCATENATE("&gt;",'Age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Y50">
        <f>SUMIFS(IncrementalChanges2015[1972],IncrementalChanges2015[[Enable]:[Enable]],TRUE,IncrementalChanges2015[[Voltage]:[Voltage]],CONCATENATE("&gt;",'Age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AZ50">
        <f>SUMIFS(IncrementalChanges2015[1971],IncrementalChanges2015[[Enable]:[Enable]],TRUE,IncrementalChanges2015[[Voltage]:[Voltage]],CONCATENATE("&gt;",'Age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A50">
        <f>SUMIFS(IncrementalChanges2015[1970],IncrementalChanges2015[[Enable]:[Enable]],TRUE,IncrementalChanges2015[[Voltage]:[Voltage]],CONCATENATE("&gt;",'Age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B50">
        <f>SUMIFS(IncrementalChanges2015[1969],IncrementalChanges2015[[Enable]:[Enable]],TRUE,IncrementalChanges2015[[Voltage]:[Voltage]],CONCATENATE("&gt;",'Age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C50">
        <f>SUMIFS(IncrementalChanges2015[1968],IncrementalChanges2015[[Enable]:[Enable]],TRUE,IncrementalChanges2015[[Voltage]:[Voltage]],CONCATENATE("&gt;",'Age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D50">
        <f>SUMIFS(IncrementalChanges2015[1967],IncrementalChanges2015[[Enable]:[Enable]],TRUE,IncrementalChanges2015[[Voltage]:[Voltage]],CONCATENATE("&gt;",'Age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E50">
        <f>SUMIFS(IncrementalChanges2015[1966],IncrementalChanges2015[[Enable]:[Enable]],TRUE,IncrementalChanges2015[[Voltage]:[Voltage]],CONCATENATE("&gt;",'Age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F50">
        <f>SUMIFS(IncrementalChanges2015[1965],IncrementalChanges2015[[Enable]:[Enable]],TRUE,IncrementalChanges2015[[Voltage]:[Voltage]],CONCATENATE("&gt;",'Age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G50">
        <f>SUMIFS(IncrementalChanges2015[1964],IncrementalChanges2015[[Enable]:[Enable]],TRUE,IncrementalChanges2015[[Voltage]:[Voltage]],CONCATENATE("&gt;",'Age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H50">
        <f>SUMIFS(IncrementalChanges2015[1963],IncrementalChanges2015[[Enable]:[Enable]],TRUE,IncrementalChanges2015[[Voltage]:[Voltage]],CONCATENATE("&gt;",'Age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I50">
        <f>SUMIFS(IncrementalChanges2015[1962],IncrementalChanges2015[[Enable]:[Enable]],TRUE,IncrementalChanges2015[[Voltage]:[Voltage]],CONCATENATE("&gt;",'Age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J50">
        <f>SUMIFS(IncrementalChanges2015[1961],IncrementalChanges2015[[Enable]:[Enable]],TRUE,IncrementalChanges2015[[Voltage]:[Voltage]],CONCATENATE("&gt;",'Age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K50">
        <f>SUMIFS(IncrementalChanges2015[1960],IncrementalChanges2015[[Enable]:[Enable]],TRUE,IncrementalChanges2015[[Voltage]:[Voltage]],CONCATENATE("&gt;",'Age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L50">
        <f>SUMIFS(IncrementalChanges2015[1959],IncrementalChanges2015[[Enable]:[Enable]],TRUE,IncrementalChanges2015[[Voltage]:[Voltage]],CONCATENATE("&gt;",'Age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M50">
        <f>SUMIFS(IncrementalChanges2015[1958],IncrementalChanges2015[[Enable]:[Enable]],TRUE,IncrementalChanges2015[[Voltage]:[Voltage]],CONCATENATE("&gt;",'Age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N50">
        <f>SUMIFS(IncrementalChanges2015[1957],IncrementalChanges2015[[Enable]:[Enable]],TRUE,IncrementalChanges2015[[Voltage]:[Voltage]],CONCATENATE("&gt;",'Age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O50">
        <f>SUMIFS(IncrementalChanges2015[1956],IncrementalChanges2015[[Enable]:[Enable]],TRUE,IncrementalChanges2015[[Voltage]:[Voltage]],CONCATENATE("&gt;",'Age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P50">
        <f>SUMIFS(IncrementalChanges2015[1955],IncrementalChanges2015[[Enable]:[Enable]],TRUE,IncrementalChanges2015[[Voltage]:[Voltage]],CONCATENATE("&gt;",'Age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Q50">
        <f>SUMIFS(IncrementalChanges2015[1954],IncrementalChanges2015[[Enable]:[Enable]],TRUE,IncrementalChanges2015[[Voltage]:[Voltage]],CONCATENATE("&gt;",'Age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R50">
        <f>SUMIFS(IncrementalChanges2015[1953],IncrementalChanges2015[[Enable]:[Enable]],TRUE,IncrementalChanges2015[[Voltage]:[Voltage]],CONCATENATE("&gt;",'Age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S50">
        <f>SUMIFS(IncrementalChanges2015[1952],IncrementalChanges2015[[Enable]:[Enable]],TRUE,IncrementalChanges2015[[Voltage]:[Voltage]],CONCATENATE("&gt;",'Age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T50">
        <f>SUMIFS(IncrementalChanges2015[1951],IncrementalChanges2015[[Enable]:[Enable]],TRUE,IncrementalChanges2015[[Voltage]:[Voltage]],CONCATENATE("&gt;",'Age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U50">
        <f>SUMIFS(IncrementalChanges2015[1950],IncrementalChanges2015[[Enable]:[Enable]],TRUE,IncrementalChanges2015[[Voltage]:[Voltage]],CONCATENATE("&gt;",'Age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V50">
        <f>SUMIFS(IncrementalChanges2015[1949],IncrementalChanges2015[[Enable]:[Enable]],TRUE,IncrementalChanges2015[[Voltage]:[Voltage]],CONCATENATE("&gt;",'Age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W50">
        <f>SUMIFS(IncrementalChanges2015[1948],IncrementalChanges2015[[Enable]:[Enable]],TRUE,IncrementalChanges2015[[Voltage]:[Voltage]],CONCATENATE("&gt;",'Age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X50">
        <f>SUMIFS(IncrementalChanges2015[1947],IncrementalChanges2015[[Enable]:[Enable]],TRUE,IncrementalChanges2015[[Voltage]:[Voltage]],CONCATENATE("&gt;",'Age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Y50">
        <f>SUMIFS(IncrementalChanges2015[1946],IncrementalChanges2015[[Enable]:[Enable]],TRUE,IncrementalChanges2015[[Voltage]:[Voltage]],CONCATENATE("&gt;",'Age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BZ50">
        <f>SUMIFS(IncrementalChanges2015[1945],IncrementalChanges2015[[Enable]:[Enable]],TRUE,IncrementalChanges2015[[Voltage]:[Voltage]],CONCATENATE("&gt;",'Age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A50">
        <f>SUMIFS(IncrementalChanges2015[1944],IncrementalChanges2015[[Enable]:[Enable]],TRUE,IncrementalChanges2015[[Voltage]:[Voltage]],CONCATENATE("&gt;",'Age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B50">
        <f>SUMIFS(IncrementalChanges2015[1943],IncrementalChanges2015[[Enable]:[Enable]],TRUE,IncrementalChanges2015[[Voltage]:[Voltage]],CONCATENATE("&gt;",'Age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C50">
        <f>SUMIFS(IncrementalChanges2015[1942],IncrementalChanges2015[[Enable]:[Enable]],TRUE,IncrementalChanges2015[[Voltage]:[Voltage]],CONCATENATE("&gt;",'Age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D50">
        <f>SUMIFS(IncrementalChanges2015[1941],IncrementalChanges2015[[Enable]:[Enable]],TRUE,IncrementalChanges2015[[Voltage]:[Voltage]],CONCATENATE("&gt;",'Age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E50">
        <f>SUMIFS(IncrementalChanges2015[1940],IncrementalChanges2015[[Enable]:[Enable]],TRUE,IncrementalChanges2015[[Voltage]:[Voltage]],CONCATENATE("&gt;",'Age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F50">
        <f>SUMIFS(IncrementalChanges2015[1939],IncrementalChanges2015[[Enable]:[Enable]],TRUE,IncrementalChanges2015[[Voltage]:[Voltage]],CONCATENATE("&gt;",'Age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G50">
        <f>SUMIFS(IncrementalChanges2015[1938],IncrementalChanges2015[[Enable]:[Enable]],TRUE,IncrementalChanges2015[[Voltage]:[Voltage]],CONCATENATE("&gt;",'Age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H50">
        <f>SUMIFS(IncrementalChanges2015[1937],IncrementalChanges2015[[Enable]:[Enable]],TRUE,IncrementalChanges2015[[Voltage]:[Voltage]],CONCATENATE("&gt;",'Age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I50">
        <f>SUMIFS(IncrementalChanges2015[1936],IncrementalChanges2015[[Enable]:[Enable]],TRUE,IncrementalChanges2015[[Voltage]:[Voltage]],CONCATENATE("&gt;",'Age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J50">
        <f>SUMIFS(IncrementalChanges2015[1935],IncrementalChanges2015[[Enable]:[Enable]],TRUE,IncrementalChanges2015[[Voltage]:[Voltage]],CONCATENATE("&gt;",'Age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K50">
        <f>SUMIFS(IncrementalChanges2015[1934],IncrementalChanges2015[[Enable]:[Enable]],TRUE,IncrementalChanges2015[[Voltage]:[Voltage]],CONCATENATE("&gt;",'Age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L50">
        <f>SUMIFS(IncrementalChanges2015[1933],IncrementalChanges2015[[Enable]:[Enable]],TRUE,IncrementalChanges2015[[Voltage]:[Voltage]],CONCATENATE("&gt;",'Age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M50">
        <f>SUMIFS(IncrementalChanges2015[1932],IncrementalChanges2015[[Enable]:[Enable]],TRUE,IncrementalChanges2015[[Voltage]:[Voltage]],CONCATENATE("&gt;",'Age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N50">
        <f>SUMIFS(IncrementalChanges2015[1931],IncrementalChanges2015[[Enable]:[Enable]],TRUE,IncrementalChanges2015[[Voltage]:[Voltage]],CONCATENATE("&gt;",'Age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O50">
        <f>SUMIFS(IncrementalChanges2015[1930],IncrementalChanges2015[[Enable]:[Enable]],TRUE,IncrementalChanges2015[[Voltage]:[Voltage]],CONCATENATE("&gt;",'Age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P50">
        <f>SUMIFS(IncrementalChanges2015[1929],IncrementalChanges2015[[Enable]:[Enable]],TRUE,IncrementalChanges2015[[Voltage]:[Voltage]],CONCATENATE("&gt;",'Age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Q50">
        <f>SUMIFS(IncrementalChanges2015[1928],IncrementalChanges2015[[Enable]:[Enable]],TRUE,IncrementalChanges2015[[Voltage]:[Voltage]],CONCATENATE("&gt;",'Age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R50">
        <f>SUMIFS(IncrementalChanges2015[1927],IncrementalChanges2015[[Enable]:[Enable]],TRUE,IncrementalChanges2015[[Voltage]:[Voltage]],CONCATENATE("&gt;",'Age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S50">
        <f>SUMIFS(IncrementalChanges2015[1926],IncrementalChanges2015[[Enable]:[Enable]],TRUE,IncrementalChanges2015[[Voltage]:[Voltage]],CONCATENATE("&gt;",'Age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T50">
        <f>SUMIFS(IncrementalChanges2015[1925],IncrementalChanges2015[[Enable]:[Enable]],TRUE,IncrementalChanges2015[[Voltage]:[Voltage]],CONCATENATE("&gt;",'Age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U50">
        <f>SUMIFS(IncrementalChanges2015[1924],IncrementalChanges2015[[Enable]:[Enable]],TRUE,IncrementalChanges2015[[Voltage]:[Voltage]],CONCATENATE("&gt;",'Age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V50">
        <f>SUMIFS(IncrementalChanges2015[1923],IncrementalChanges2015[[Enable]:[Enable]],TRUE,IncrementalChanges2015[[Voltage]:[Voltage]],CONCATENATE("&gt;",'Age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W50">
        <f>SUMIFS(IncrementalChanges2015[1922],IncrementalChanges2015[[Enable]:[Enable]],TRUE,IncrementalChanges2015[[Voltage]:[Voltage]],CONCATENATE("&gt;",'Age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X50">
        <f>SUMIFS(IncrementalChanges2015[1921],IncrementalChanges2015[[Enable]:[Enable]],TRUE,IncrementalChanges2015[[Voltage]:[Voltage]],CONCATENATE("&gt;",'Age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  <c r="CY50">
        <f>SUMIFS(IncrementalChanges2015[1920],IncrementalChanges2015[[Enable]:[Enable]],TRUE,IncrementalChanges2015[[Voltage]:[Voltage]],CONCATENATE("&gt;",'Age Profile - 2015'!$D50),IncrementalChanges2015[[Voltage]:[Voltage]], CONCATENATE("&lt;=", 'Age Profile - 2015'!$E50),IncrementalChanges2015[[Type]:[Type]],'Age Profile - 2015'!$F50)</f>
        <v>0</v>
      </c>
    </row>
    <row r="51" spans="3:103" x14ac:dyDescent="0.25">
      <c r="C51" t="s">
        <v>39</v>
      </c>
      <c r="D51">
        <v>331</v>
      </c>
      <c r="E51">
        <v>500</v>
      </c>
      <c r="F51" t="s">
        <v>7</v>
      </c>
      <c r="G51" s="1">
        <f t="shared" si="109"/>
        <v>0</v>
      </c>
      <c r="H51">
        <f>SUMIFS(IncrementalChanges2015[2015],IncrementalChanges2015[[Enable]:[Enable]],TRUE,IncrementalChanges2015[[Voltage]:[Voltage]],CONCATENATE("&gt;",'Age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I51">
        <f>SUMIFS(IncrementalChanges2015[2014],IncrementalChanges2015[[Enable]:[Enable]],TRUE,IncrementalChanges2015[[Voltage]:[Voltage]],CONCATENATE("&gt;",'Age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J51">
        <f>SUMIFS(IncrementalChanges2015[2013],IncrementalChanges2015[[Enable]:[Enable]],TRUE,IncrementalChanges2015[[Voltage]:[Voltage]],CONCATENATE("&gt;",'Age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K51">
        <f>SUMIFS(IncrementalChanges2015[2012],IncrementalChanges2015[[Enable]:[Enable]],TRUE,IncrementalChanges2015[[Voltage]:[Voltage]],CONCATENATE("&gt;",'Age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L51">
        <f>SUMIFS(IncrementalChanges2015[2011],IncrementalChanges2015[[Enable]:[Enable]],TRUE,IncrementalChanges2015[[Voltage]:[Voltage]],CONCATENATE("&gt;",'Age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M51">
        <f>SUMIFS(IncrementalChanges2015[2010],IncrementalChanges2015[[Enable]:[Enable]],TRUE,IncrementalChanges2015[[Voltage]:[Voltage]],CONCATENATE("&gt;",'Age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N51">
        <f>SUMIFS(IncrementalChanges2015[2009],IncrementalChanges2015[[Enable]:[Enable]],TRUE,IncrementalChanges2015[[Voltage]:[Voltage]],CONCATENATE("&gt;",'Age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O51">
        <f>SUMIFS(IncrementalChanges2015[2008],IncrementalChanges2015[[Enable]:[Enable]],TRUE,IncrementalChanges2015[[Voltage]:[Voltage]],CONCATENATE("&gt;",'Age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P51">
        <f>SUMIFS(IncrementalChanges2015[2007],IncrementalChanges2015[[Enable]:[Enable]],TRUE,IncrementalChanges2015[[Voltage]:[Voltage]],CONCATENATE("&gt;",'Age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Q51">
        <f>SUMIFS(IncrementalChanges2015[2006],IncrementalChanges2015[[Enable]:[Enable]],TRUE,IncrementalChanges2015[[Voltage]:[Voltage]],CONCATENATE("&gt;",'Age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R51">
        <f>SUMIFS(IncrementalChanges2015[2005],IncrementalChanges2015[[Enable]:[Enable]],TRUE,IncrementalChanges2015[[Voltage]:[Voltage]],CONCATENATE("&gt;",'Age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S51">
        <f>SUMIFS(IncrementalChanges2015[2004],IncrementalChanges2015[[Enable]:[Enable]],TRUE,IncrementalChanges2015[[Voltage]:[Voltage]],CONCATENATE("&gt;",'Age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T51">
        <f>SUMIFS(IncrementalChanges2015[2003],IncrementalChanges2015[[Enable]:[Enable]],TRUE,IncrementalChanges2015[[Voltage]:[Voltage]],CONCATENATE("&gt;",'Age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U51">
        <f>SUMIFS(IncrementalChanges2015[2002],IncrementalChanges2015[[Enable]:[Enable]],TRUE,IncrementalChanges2015[[Voltage]:[Voltage]],CONCATENATE("&gt;",'Age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V51">
        <f>SUMIFS(IncrementalChanges2015[2001],IncrementalChanges2015[[Enable]:[Enable]],TRUE,IncrementalChanges2015[[Voltage]:[Voltage]],CONCATENATE("&gt;",'Age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W51">
        <f>SUMIFS(IncrementalChanges2015[2000],IncrementalChanges2015[[Enable]:[Enable]],TRUE,IncrementalChanges2015[[Voltage]:[Voltage]],CONCATENATE("&gt;",'Age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X51">
        <f>SUMIFS(IncrementalChanges2015[1999],IncrementalChanges2015[[Enable]:[Enable]],TRUE,IncrementalChanges2015[[Voltage]:[Voltage]],CONCATENATE("&gt;",'Age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Y51">
        <f>SUMIFS(IncrementalChanges2015[1998],IncrementalChanges2015[[Enable]:[Enable]],TRUE,IncrementalChanges2015[[Voltage]:[Voltage]],CONCATENATE("&gt;",'Age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Z51">
        <f>SUMIFS(IncrementalChanges2015[1997],IncrementalChanges2015[[Enable]:[Enable]],TRUE,IncrementalChanges2015[[Voltage]:[Voltage]],CONCATENATE("&gt;",'Age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A51">
        <f>SUMIFS(IncrementalChanges2015[1996],IncrementalChanges2015[[Enable]:[Enable]],TRUE,IncrementalChanges2015[[Voltage]:[Voltage]],CONCATENATE("&gt;",'Age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B51">
        <f>SUMIFS(IncrementalChanges2015[1995],IncrementalChanges2015[[Enable]:[Enable]],TRUE,IncrementalChanges2015[[Voltage]:[Voltage]],CONCATENATE("&gt;",'Age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C51">
        <f>SUMIFS(IncrementalChanges2015[1994],IncrementalChanges2015[[Enable]:[Enable]],TRUE,IncrementalChanges2015[[Voltage]:[Voltage]],CONCATENATE("&gt;",'Age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D51">
        <f>SUMIFS(IncrementalChanges2015[1993],IncrementalChanges2015[[Enable]:[Enable]],TRUE,IncrementalChanges2015[[Voltage]:[Voltage]],CONCATENATE("&gt;",'Age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E51">
        <f>SUMIFS(IncrementalChanges2015[1992],IncrementalChanges2015[[Enable]:[Enable]],TRUE,IncrementalChanges2015[[Voltage]:[Voltage]],CONCATENATE("&gt;",'Age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F51">
        <f>SUMIFS(IncrementalChanges2015[1991],IncrementalChanges2015[[Enable]:[Enable]],TRUE,IncrementalChanges2015[[Voltage]:[Voltage]],CONCATENATE("&gt;",'Age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G51">
        <f>SUMIFS(IncrementalChanges2015[1990],IncrementalChanges2015[[Enable]:[Enable]],TRUE,IncrementalChanges2015[[Voltage]:[Voltage]],CONCATENATE("&gt;",'Age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H51">
        <f>SUMIFS(IncrementalChanges2015[1989],IncrementalChanges2015[[Enable]:[Enable]],TRUE,IncrementalChanges2015[[Voltage]:[Voltage]],CONCATENATE("&gt;",'Age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I51">
        <f>SUMIFS(IncrementalChanges2015[1988],IncrementalChanges2015[[Enable]:[Enable]],TRUE,IncrementalChanges2015[[Voltage]:[Voltage]],CONCATENATE("&gt;",'Age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J51">
        <f>SUMIFS(IncrementalChanges2015[1987],IncrementalChanges2015[[Enable]:[Enable]],TRUE,IncrementalChanges2015[[Voltage]:[Voltage]],CONCATENATE("&gt;",'Age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K51">
        <f>SUMIFS(IncrementalChanges2015[1986],IncrementalChanges2015[[Enable]:[Enable]],TRUE,IncrementalChanges2015[[Voltage]:[Voltage]],CONCATENATE("&gt;",'Age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L51">
        <f>SUMIFS(IncrementalChanges2015[1985],IncrementalChanges2015[[Enable]:[Enable]],TRUE,IncrementalChanges2015[[Voltage]:[Voltage]],CONCATENATE("&gt;",'Age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M51">
        <f>SUMIFS(IncrementalChanges2015[1984],IncrementalChanges2015[[Enable]:[Enable]],TRUE,IncrementalChanges2015[[Voltage]:[Voltage]],CONCATENATE("&gt;",'Age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N51">
        <f>SUMIFS(IncrementalChanges2015[1983],IncrementalChanges2015[[Enable]:[Enable]],TRUE,IncrementalChanges2015[[Voltage]:[Voltage]],CONCATENATE("&gt;",'Age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O51">
        <f>SUMIFS(IncrementalChanges2015[1982],IncrementalChanges2015[[Enable]:[Enable]],TRUE,IncrementalChanges2015[[Voltage]:[Voltage]],CONCATENATE("&gt;",'Age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P51">
        <f>SUMIFS(IncrementalChanges2015[1981],IncrementalChanges2015[[Enable]:[Enable]],TRUE,IncrementalChanges2015[[Voltage]:[Voltage]],CONCATENATE("&gt;",'Age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Q51">
        <f>SUMIFS(IncrementalChanges2015[1980],IncrementalChanges2015[[Enable]:[Enable]],TRUE,IncrementalChanges2015[[Voltage]:[Voltage]],CONCATENATE("&gt;",'Age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R51">
        <f>SUMIFS(IncrementalChanges2015[1979],IncrementalChanges2015[[Enable]:[Enable]],TRUE,IncrementalChanges2015[[Voltage]:[Voltage]],CONCATENATE("&gt;",'Age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S51">
        <f>SUMIFS(IncrementalChanges2015[1978],IncrementalChanges2015[[Enable]:[Enable]],TRUE,IncrementalChanges2015[[Voltage]:[Voltage]],CONCATENATE("&gt;",'Age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T51">
        <f>SUMIFS(IncrementalChanges2015[1977],IncrementalChanges2015[[Enable]:[Enable]],TRUE,IncrementalChanges2015[[Voltage]:[Voltage]],CONCATENATE("&gt;",'Age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U51">
        <f>SUMIFS(IncrementalChanges2015[1976],IncrementalChanges2015[[Enable]:[Enable]],TRUE,IncrementalChanges2015[[Voltage]:[Voltage]],CONCATENATE("&gt;",'Age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V51">
        <f>SUMIFS(IncrementalChanges2015[1975],IncrementalChanges2015[[Enable]:[Enable]],TRUE,IncrementalChanges2015[[Voltage]:[Voltage]],CONCATENATE("&gt;",'Age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W51">
        <f>SUMIFS(IncrementalChanges2015[1974],IncrementalChanges2015[[Enable]:[Enable]],TRUE,IncrementalChanges2015[[Voltage]:[Voltage]],CONCATENATE("&gt;",'Age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X51">
        <f>SUMIFS(IncrementalChanges2015[1973],IncrementalChanges2015[[Enable]:[Enable]],TRUE,IncrementalChanges2015[[Voltage]:[Voltage]],CONCATENATE("&gt;",'Age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Y51">
        <f>SUMIFS(IncrementalChanges2015[1972],IncrementalChanges2015[[Enable]:[Enable]],TRUE,IncrementalChanges2015[[Voltage]:[Voltage]],CONCATENATE("&gt;",'Age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AZ51">
        <f>SUMIFS(IncrementalChanges2015[1971],IncrementalChanges2015[[Enable]:[Enable]],TRUE,IncrementalChanges2015[[Voltage]:[Voltage]],CONCATENATE("&gt;",'Age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A51">
        <f>SUMIFS(IncrementalChanges2015[1970],IncrementalChanges2015[[Enable]:[Enable]],TRUE,IncrementalChanges2015[[Voltage]:[Voltage]],CONCATENATE("&gt;",'Age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B51">
        <f>SUMIFS(IncrementalChanges2015[1969],IncrementalChanges2015[[Enable]:[Enable]],TRUE,IncrementalChanges2015[[Voltage]:[Voltage]],CONCATENATE("&gt;",'Age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C51">
        <f>SUMIFS(IncrementalChanges2015[1968],IncrementalChanges2015[[Enable]:[Enable]],TRUE,IncrementalChanges2015[[Voltage]:[Voltage]],CONCATENATE("&gt;",'Age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D51">
        <f>SUMIFS(IncrementalChanges2015[1967],IncrementalChanges2015[[Enable]:[Enable]],TRUE,IncrementalChanges2015[[Voltage]:[Voltage]],CONCATENATE("&gt;",'Age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E51">
        <f>SUMIFS(IncrementalChanges2015[1966],IncrementalChanges2015[[Enable]:[Enable]],TRUE,IncrementalChanges2015[[Voltage]:[Voltage]],CONCATENATE("&gt;",'Age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F51">
        <f>SUMIFS(IncrementalChanges2015[1965],IncrementalChanges2015[[Enable]:[Enable]],TRUE,IncrementalChanges2015[[Voltage]:[Voltage]],CONCATENATE("&gt;",'Age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G51">
        <f>SUMIFS(IncrementalChanges2015[1964],IncrementalChanges2015[[Enable]:[Enable]],TRUE,IncrementalChanges2015[[Voltage]:[Voltage]],CONCATENATE("&gt;",'Age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H51">
        <f>SUMIFS(IncrementalChanges2015[1963],IncrementalChanges2015[[Enable]:[Enable]],TRUE,IncrementalChanges2015[[Voltage]:[Voltage]],CONCATENATE("&gt;",'Age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I51">
        <f>SUMIFS(IncrementalChanges2015[1962],IncrementalChanges2015[[Enable]:[Enable]],TRUE,IncrementalChanges2015[[Voltage]:[Voltage]],CONCATENATE("&gt;",'Age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J51">
        <f>SUMIFS(IncrementalChanges2015[1961],IncrementalChanges2015[[Enable]:[Enable]],TRUE,IncrementalChanges2015[[Voltage]:[Voltage]],CONCATENATE("&gt;",'Age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K51">
        <f>SUMIFS(IncrementalChanges2015[1960],IncrementalChanges2015[[Enable]:[Enable]],TRUE,IncrementalChanges2015[[Voltage]:[Voltage]],CONCATENATE("&gt;",'Age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L51">
        <f>SUMIFS(IncrementalChanges2015[1959],IncrementalChanges2015[[Enable]:[Enable]],TRUE,IncrementalChanges2015[[Voltage]:[Voltage]],CONCATENATE("&gt;",'Age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M51">
        <f>SUMIFS(IncrementalChanges2015[1958],IncrementalChanges2015[[Enable]:[Enable]],TRUE,IncrementalChanges2015[[Voltage]:[Voltage]],CONCATENATE("&gt;",'Age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N51">
        <f>SUMIFS(IncrementalChanges2015[1957],IncrementalChanges2015[[Enable]:[Enable]],TRUE,IncrementalChanges2015[[Voltage]:[Voltage]],CONCATENATE("&gt;",'Age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O51">
        <f>SUMIFS(IncrementalChanges2015[1956],IncrementalChanges2015[[Enable]:[Enable]],TRUE,IncrementalChanges2015[[Voltage]:[Voltage]],CONCATENATE("&gt;",'Age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P51">
        <f>SUMIFS(IncrementalChanges2015[1955],IncrementalChanges2015[[Enable]:[Enable]],TRUE,IncrementalChanges2015[[Voltage]:[Voltage]],CONCATENATE("&gt;",'Age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Q51">
        <f>SUMIFS(IncrementalChanges2015[1954],IncrementalChanges2015[[Enable]:[Enable]],TRUE,IncrementalChanges2015[[Voltage]:[Voltage]],CONCATENATE("&gt;",'Age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R51">
        <f>SUMIFS(IncrementalChanges2015[1953],IncrementalChanges2015[[Enable]:[Enable]],TRUE,IncrementalChanges2015[[Voltage]:[Voltage]],CONCATENATE("&gt;",'Age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S51">
        <f>SUMIFS(IncrementalChanges2015[1952],IncrementalChanges2015[[Enable]:[Enable]],TRUE,IncrementalChanges2015[[Voltage]:[Voltage]],CONCATENATE("&gt;",'Age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T51">
        <f>SUMIFS(IncrementalChanges2015[1951],IncrementalChanges2015[[Enable]:[Enable]],TRUE,IncrementalChanges2015[[Voltage]:[Voltage]],CONCATENATE("&gt;",'Age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U51">
        <f>SUMIFS(IncrementalChanges2015[1950],IncrementalChanges2015[[Enable]:[Enable]],TRUE,IncrementalChanges2015[[Voltage]:[Voltage]],CONCATENATE("&gt;",'Age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V51">
        <f>SUMIFS(IncrementalChanges2015[1949],IncrementalChanges2015[[Enable]:[Enable]],TRUE,IncrementalChanges2015[[Voltage]:[Voltage]],CONCATENATE("&gt;",'Age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W51">
        <f>SUMIFS(IncrementalChanges2015[1948],IncrementalChanges2015[[Enable]:[Enable]],TRUE,IncrementalChanges2015[[Voltage]:[Voltage]],CONCATENATE("&gt;",'Age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X51">
        <f>SUMIFS(IncrementalChanges2015[1947],IncrementalChanges2015[[Enable]:[Enable]],TRUE,IncrementalChanges2015[[Voltage]:[Voltage]],CONCATENATE("&gt;",'Age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Y51">
        <f>SUMIFS(IncrementalChanges2015[1946],IncrementalChanges2015[[Enable]:[Enable]],TRUE,IncrementalChanges2015[[Voltage]:[Voltage]],CONCATENATE("&gt;",'Age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BZ51">
        <f>SUMIFS(IncrementalChanges2015[1945],IncrementalChanges2015[[Enable]:[Enable]],TRUE,IncrementalChanges2015[[Voltage]:[Voltage]],CONCATENATE("&gt;",'Age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A51">
        <f>SUMIFS(IncrementalChanges2015[1944],IncrementalChanges2015[[Enable]:[Enable]],TRUE,IncrementalChanges2015[[Voltage]:[Voltage]],CONCATENATE("&gt;",'Age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B51">
        <f>SUMIFS(IncrementalChanges2015[1943],IncrementalChanges2015[[Enable]:[Enable]],TRUE,IncrementalChanges2015[[Voltage]:[Voltage]],CONCATENATE("&gt;",'Age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C51">
        <f>SUMIFS(IncrementalChanges2015[1942],IncrementalChanges2015[[Enable]:[Enable]],TRUE,IncrementalChanges2015[[Voltage]:[Voltage]],CONCATENATE("&gt;",'Age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D51">
        <f>SUMIFS(IncrementalChanges2015[1941],IncrementalChanges2015[[Enable]:[Enable]],TRUE,IncrementalChanges2015[[Voltage]:[Voltage]],CONCATENATE("&gt;",'Age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E51">
        <f>SUMIFS(IncrementalChanges2015[1940],IncrementalChanges2015[[Enable]:[Enable]],TRUE,IncrementalChanges2015[[Voltage]:[Voltage]],CONCATENATE("&gt;",'Age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F51">
        <f>SUMIFS(IncrementalChanges2015[1939],IncrementalChanges2015[[Enable]:[Enable]],TRUE,IncrementalChanges2015[[Voltage]:[Voltage]],CONCATENATE("&gt;",'Age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G51">
        <f>SUMIFS(IncrementalChanges2015[1938],IncrementalChanges2015[[Enable]:[Enable]],TRUE,IncrementalChanges2015[[Voltage]:[Voltage]],CONCATENATE("&gt;",'Age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H51">
        <f>SUMIFS(IncrementalChanges2015[1937],IncrementalChanges2015[[Enable]:[Enable]],TRUE,IncrementalChanges2015[[Voltage]:[Voltage]],CONCATENATE("&gt;",'Age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I51">
        <f>SUMIFS(IncrementalChanges2015[1936],IncrementalChanges2015[[Enable]:[Enable]],TRUE,IncrementalChanges2015[[Voltage]:[Voltage]],CONCATENATE("&gt;",'Age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J51">
        <f>SUMIFS(IncrementalChanges2015[1935],IncrementalChanges2015[[Enable]:[Enable]],TRUE,IncrementalChanges2015[[Voltage]:[Voltage]],CONCATENATE("&gt;",'Age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K51">
        <f>SUMIFS(IncrementalChanges2015[1934],IncrementalChanges2015[[Enable]:[Enable]],TRUE,IncrementalChanges2015[[Voltage]:[Voltage]],CONCATENATE("&gt;",'Age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L51">
        <f>SUMIFS(IncrementalChanges2015[1933],IncrementalChanges2015[[Enable]:[Enable]],TRUE,IncrementalChanges2015[[Voltage]:[Voltage]],CONCATENATE("&gt;",'Age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M51">
        <f>SUMIFS(IncrementalChanges2015[1932],IncrementalChanges2015[[Enable]:[Enable]],TRUE,IncrementalChanges2015[[Voltage]:[Voltage]],CONCATENATE("&gt;",'Age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N51">
        <f>SUMIFS(IncrementalChanges2015[1931],IncrementalChanges2015[[Enable]:[Enable]],TRUE,IncrementalChanges2015[[Voltage]:[Voltage]],CONCATENATE("&gt;",'Age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O51">
        <f>SUMIFS(IncrementalChanges2015[1930],IncrementalChanges2015[[Enable]:[Enable]],TRUE,IncrementalChanges2015[[Voltage]:[Voltage]],CONCATENATE("&gt;",'Age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P51">
        <f>SUMIFS(IncrementalChanges2015[1929],IncrementalChanges2015[[Enable]:[Enable]],TRUE,IncrementalChanges2015[[Voltage]:[Voltage]],CONCATENATE("&gt;",'Age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Q51">
        <f>SUMIFS(IncrementalChanges2015[1928],IncrementalChanges2015[[Enable]:[Enable]],TRUE,IncrementalChanges2015[[Voltage]:[Voltage]],CONCATENATE("&gt;",'Age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R51">
        <f>SUMIFS(IncrementalChanges2015[1927],IncrementalChanges2015[[Enable]:[Enable]],TRUE,IncrementalChanges2015[[Voltage]:[Voltage]],CONCATENATE("&gt;",'Age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S51">
        <f>SUMIFS(IncrementalChanges2015[1926],IncrementalChanges2015[[Enable]:[Enable]],TRUE,IncrementalChanges2015[[Voltage]:[Voltage]],CONCATENATE("&gt;",'Age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T51">
        <f>SUMIFS(IncrementalChanges2015[1925],IncrementalChanges2015[[Enable]:[Enable]],TRUE,IncrementalChanges2015[[Voltage]:[Voltage]],CONCATENATE("&gt;",'Age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U51">
        <f>SUMIFS(IncrementalChanges2015[1924],IncrementalChanges2015[[Enable]:[Enable]],TRUE,IncrementalChanges2015[[Voltage]:[Voltage]],CONCATENATE("&gt;",'Age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V51">
        <f>SUMIFS(IncrementalChanges2015[1923],IncrementalChanges2015[[Enable]:[Enable]],TRUE,IncrementalChanges2015[[Voltage]:[Voltage]],CONCATENATE("&gt;",'Age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W51">
        <f>SUMIFS(IncrementalChanges2015[1922],IncrementalChanges2015[[Enable]:[Enable]],TRUE,IncrementalChanges2015[[Voltage]:[Voltage]],CONCATENATE("&gt;",'Age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X51">
        <f>SUMIFS(IncrementalChanges2015[1921],IncrementalChanges2015[[Enable]:[Enable]],TRUE,IncrementalChanges2015[[Voltage]:[Voltage]],CONCATENATE("&gt;",'Age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  <c r="CY51">
        <f>SUMIFS(IncrementalChanges2015[1920],IncrementalChanges2015[[Enable]:[Enable]],TRUE,IncrementalChanges2015[[Voltage]:[Voltage]],CONCATENATE("&gt;",'Age Profile - 2015'!$D51),IncrementalChanges2015[[Voltage]:[Voltage]], CONCATENATE("&lt;=", 'Age Profile - 2015'!$E51),IncrementalChanges2015[[Type]:[Type]],'Age Profile - 2015'!$F51)</f>
        <v>0</v>
      </c>
    </row>
    <row r="52" spans="3:103" x14ac:dyDescent="0.25">
      <c r="C52" t="s">
        <v>40</v>
      </c>
      <c r="D52">
        <v>501</v>
      </c>
      <c r="E52">
        <v>99999</v>
      </c>
      <c r="F52" t="s">
        <v>7</v>
      </c>
      <c r="G52" s="1">
        <f t="shared" si="109"/>
        <v>0</v>
      </c>
      <c r="H52">
        <f>SUMIFS(IncrementalChanges2015[2015],IncrementalChanges2015[[Enable]:[Enable]],TRUE,IncrementalChanges2015[[Voltage]:[Voltage]],CONCATENATE("&gt;",'Age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I52">
        <f>SUMIFS(IncrementalChanges2015[2014],IncrementalChanges2015[[Enable]:[Enable]],TRUE,IncrementalChanges2015[[Voltage]:[Voltage]],CONCATENATE("&gt;",'Age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J52">
        <f>SUMIFS(IncrementalChanges2015[2013],IncrementalChanges2015[[Enable]:[Enable]],TRUE,IncrementalChanges2015[[Voltage]:[Voltage]],CONCATENATE("&gt;",'Age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K52">
        <f>SUMIFS(IncrementalChanges2015[2012],IncrementalChanges2015[[Enable]:[Enable]],TRUE,IncrementalChanges2015[[Voltage]:[Voltage]],CONCATENATE("&gt;",'Age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L52">
        <f>SUMIFS(IncrementalChanges2015[2011],IncrementalChanges2015[[Enable]:[Enable]],TRUE,IncrementalChanges2015[[Voltage]:[Voltage]],CONCATENATE("&gt;",'Age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M52">
        <f>SUMIFS(IncrementalChanges2015[2010],IncrementalChanges2015[[Enable]:[Enable]],TRUE,IncrementalChanges2015[[Voltage]:[Voltage]],CONCATENATE("&gt;",'Age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N52">
        <f>SUMIFS(IncrementalChanges2015[2009],IncrementalChanges2015[[Enable]:[Enable]],TRUE,IncrementalChanges2015[[Voltage]:[Voltage]],CONCATENATE("&gt;",'Age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O52">
        <f>SUMIFS(IncrementalChanges2015[2008],IncrementalChanges2015[[Enable]:[Enable]],TRUE,IncrementalChanges2015[[Voltage]:[Voltage]],CONCATENATE("&gt;",'Age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P52">
        <f>SUMIFS(IncrementalChanges2015[2007],IncrementalChanges2015[[Enable]:[Enable]],TRUE,IncrementalChanges2015[[Voltage]:[Voltage]],CONCATENATE("&gt;",'Age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Q52">
        <f>SUMIFS(IncrementalChanges2015[2006],IncrementalChanges2015[[Enable]:[Enable]],TRUE,IncrementalChanges2015[[Voltage]:[Voltage]],CONCATENATE("&gt;",'Age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R52">
        <f>SUMIFS(IncrementalChanges2015[2005],IncrementalChanges2015[[Enable]:[Enable]],TRUE,IncrementalChanges2015[[Voltage]:[Voltage]],CONCATENATE("&gt;",'Age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S52">
        <f>SUMIFS(IncrementalChanges2015[2004],IncrementalChanges2015[[Enable]:[Enable]],TRUE,IncrementalChanges2015[[Voltage]:[Voltage]],CONCATENATE("&gt;",'Age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T52">
        <f>SUMIFS(IncrementalChanges2015[2003],IncrementalChanges2015[[Enable]:[Enable]],TRUE,IncrementalChanges2015[[Voltage]:[Voltage]],CONCATENATE("&gt;",'Age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U52">
        <f>SUMIFS(IncrementalChanges2015[2002],IncrementalChanges2015[[Enable]:[Enable]],TRUE,IncrementalChanges2015[[Voltage]:[Voltage]],CONCATENATE("&gt;",'Age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V52">
        <f>SUMIFS(IncrementalChanges2015[2001],IncrementalChanges2015[[Enable]:[Enable]],TRUE,IncrementalChanges2015[[Voltage]:[Voltage]],CONCATENATE("&gt;",'Age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W52">
        <f>SUMIFS(IncrementalChanges2015[2000],IncrementalChanges2015[[Enable]:[Enable]],TRUE,IncrementalChanges2015[[Voltage]:[Voltage]],CONCATENATE("&gt;",'Age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X52">
        <f>SUMIFS(IncrementalChanges2015[1999],IncrementalChanges2015[[Enable]:[Enable]],TRUE,IncrementalChanges2015[[Voltage]:[Voltage]],CONCATENATE("&gt;",'Age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Y52">
        <f>SUMIFS(IncrementalChanges2015[1998],IncrementalChanges2015[[Enable]:[Enable]],TRUE,IncrementalChanges2015[[Voltage]:[Voltage]],CONCATENATE("&gt;",'Age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Z52">
        <f>SUMIFS(IncrementalChanges2015[1997],IncrementalChanges2015[[Enable]:[Enable]],TRUE,IncrementalChanges2015[[Voltage]:[Voltage]],CONCATENATE("&gt;",'Age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A52">
        <f>SUMIFS(IncrementalChanges2015[1996],IncrementalChanges2015[[Enable]:[Enable]],TRUE,IncrementalChanges2015[[Voltage]:[Voltage]],CONCATENATE("&gt;",'Age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B52">
        <f>SUMIFS(IncrementalChanges2015[1995],IncrementalChanges2015[[Enable]:[Enable]],TRUE,IncrementalChanges2015[[Voltage]:[Voltage]],CONCATENATE("&gt;",'Age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C52">
        <f>SUMIFS(IncrementalChanges2015[1994],IncrementalChanges2015[[Enable]:[Enable]],TRUE,IncrementalChanges2015[[Voltage]:[Voltage]],CONCATENATE("&gt;",'Age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D52">
        <f>SUMIFS(IncrementalChanges2015[1993],IncrementalChanges2015[[Enable]:[Enable]],TRUE,IncrementalChanges2015[[Voltage]:[Voltage]],CONCATENATE("&gt;",'Age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E52">
        <f>SUMIFS(IncrementalChanges2015[1992],IncrementalChanges2015[[Enable]:[Enable]],TRUE,IncrementalChanges2015[[Voltage]:[Voltage]],CONCATENATE("&gt;",'Age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F52">
        <f>SUMIFS(IncrementalChanges2015[1991],IncrementalChanges2015[[Enable]:[Enable]],TRUE,IncrementalChanges2015[[Voltage]:[Voltage]],CONCATENATE("&gt;",'Age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G52">
        <f>SUMIFS(IncrementalChanges2015[1990],IncrementalChanges2015[[Enable]:[Enable]],TRUE,IncrementalChanges2015[[Voltage]:[Voltage]],CONCATENATE("&gt;",'Age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H52">
        <f>SUMIFS(IncrementalChanges2015[1989],IncrementalChanges2015[[Enable]:[Enable]],TRUE,IncrementalChanges2015[[Voltage]:[Voltage]],CONCATENATE("&gt;",'Age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I52">
        <f>SUMIFS(IncrementalChanges2015[1988],IncrementalChanges2015[[Enable]:[Enable]],TRUE,IncrementalChanges2015[[Voltage]:[Voltage]],CONCATENATE("&gt;",'Age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J52">
        <f>SUMIFS(IncrementalChanges2015[1987],IncrementalChanges2015[[Enable]:[Enable]],TRUE,IncrementalChanges2015[[Voltage]:[Voltage]],CONCATENATE("&gt;",'Age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K52">
        <f>SUMIFS(IncrementalChanges2015[1986],IncrementalChanges2015[[Enable]:[Enable]],TRUE,IncrementalChanges2015[[Voltage]:[Voltage]],CONCATENATE("&gt;",'Age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L52">
        <f>SUMIFS(IncrementalChanges2015[1985],IncrementalChanges2015[[Enable]:[Enable]],TRUE,IncrementalChanges2015[[Voltage]:[Voltage]],CONCATENATE("&gt;",'Age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M52">
        <f>SUMIFS(IncrementalChanges2015[1984],IncrementalChanges2015[[Enable]:[Enable]],TRUE,IncrementalChanges2015[[Voltage]:[Voltage]],CONCATENATE("&gt;",'Age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N52">
        <f>SUMIFS(IncrementalChanges2015[1983],IncrementalChanges2015[[Enable]:[Enable]],TRUE,IncrementalChanges2015[[Voltage]:[Voltage]],CONCATENATE("&gt;",'Age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O52">
        <f>SUMIFS(IncrementalChanges2015[1982],IncrementalChanges2015[[Enable]:[Enable]],TRUE,IncrementalChanges2015[[Voltage]:[Voltage]],CONCATENATE("&gt;",'Age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P52">
        <f>SUMIFS(IncrementalChanges2015[1981],IncrementalChanges2015[[Enable]:[Enable]],TRUE,IncrementalChanges2015[[Voltage]:[Voltage]],CONCATENATE("&gt;",'Age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Q52">
        <f>SUMIFS(IncrementalChanges2015[1980],IncrementalChanges2015[[Enable]:[Enable]],TRUE,IncrementalChanges2015[[Voltage]:[Voltage]],CONCATENATE("&gt;",'Age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R52">
        <f>SUMIFS(IncrementalChanges2015[1979],IncrementalChanges2015[[Enable]:[Enable]],TRUE,IncrementalChanges2015[[Voltage]:[Voltage]],CONCATENATE("&gt;",'Age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S52">
        <f>SUMIFS(IncrementalChanges2015[1978],IncrementalChanges2015[[Enable]:[Enable]],TRUE,IncrementalChanges2015[[Voltage]:[Voltage]],CONCATENATE("&gt;",'Age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T52">
        <f>SUMIFS(IncrementalChanges2015[1977],IncrementalChanges2015[[Enable]:[Enable]],TRUE,IncrementalChanges2015[[Voltage]:[Voltage]],CONCATENATE("&gt;",'Age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U52">
        <f>SUMIFS(IncrementalChanges2015[1976],IncrementalChanges2015[[Enable]:[Enable]],TRUE,IncrementalChanges2015[[Voltage]:[Voltage]],CONCATENATE("&gt;",'Age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V52">
        <f>SUMIFS(IncrementalChanges2015[1975],IncrementalChanges2015[[Enable]:[Enable]],TRUE,IncrementalChanges2015[[Voltage]:[Voltage]],CONCATENATE("&gt;",'Age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W52">
        <f>SUMIFS(IncrementalChanges2015[1974],IncrementalChanges2015[[Enable]:[Enable]],TRUE,IncrementalChanges2015[[Voltage]:[Voltage]],CONCATENATE("&gt;",'Age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X52">
        <f>SUMIFS(IncrementalChanges2015[1973],IncrementalChanges2015[[Enable]:[Enable]],TRUE,IncrementalChanges2015[[Voltage]:[Voltage]],CONCATENATE("&gt;",'Age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Y52">
        <f>SUMIFS(IncrementalChanges2015[1972],IncrementalChanges2015[[Enable]:[Enable]],TRUE,IncrementalChanges2015[[Voltage]:[Voltage]],CONCATENATE("&gt;",'Age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AZ52">
        <f>SUMIFS(IncrementalChanges2015[1971],IncrementalChanges2015[[Enable]:[Enable]],TRUE,IncrementalChanges2015[[Voltage]:[Voltage]],CONCATENATE("&gt;",'Age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A52">
        <f>SUMIFS(IncrementalChanges2015[1970],IncrementalChanges2015[[Enable]:[Enable]],TRUE,IncrementalChanges2015[[Voltage]:[Voltage]],CONCATENATE("&gt;",'Age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B52">
        <f>SUMIFS(IncrementalChanges2015[1969],IncrementalChanges2015[[Enable]:[Enable]],TRUE,IncrementalChanges2015[[Voltage]:[Voltage]],CONCATENATE("&gt;",'Age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C52">
        <f>SUMIFS(IncrementalChanges2015[1968],IncrementalChanges2015[[Enable]:[Enable]],TRUE,IncrementalChanges2015[[Voltage]:[Voltage]],CONCATENATE("&gt;",'Age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D52">
        <f>SUMIFS(IncrementalChanges2015[1967],IncrementalChanges2015[[Enable]:[Enable]],TRUE,IncrementalChanges2015[[Voltage]:[Voltage]],CONCATENATE("&gt;",'Age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E52">
        <f>SUMIFS(IncrementalChanges2015[1966],IncrementalChanges2015[[Enable]:[Enable]],TRUE,IncrementalChanges2015[[Voltage]:[Voltage]],CONCATENATE("&gt;",'Age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F52">
        <f>SUMIFS(IncrementalChanges2015[1965],IncrementalChanges2015[[Enable]:[Enable]],TRUE,IncrementalChanges2015[[Voltage]:[Voltage]],CONCATENATE("&gt;",'Age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G52">
        <f>SUMIFS(IncrementalChanges2015[1964],IncrementalChanges2015[[Enable]:[Enable]],TRUE,IncrementalChanges2015[[Voltage]:[Voltage]],CONCATENATE("&gt;",'Age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H52">
        <f>SUMIFS(IncrementalChanges2015[1963],IncrementalChanges2015[[Enable]:[Enable]],TRUE,IncrementalChanges2015[[Voltage]:[Voltage]],CONCATENATE("&gt;",'Age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I52">
        <f>SUMIFS(IncrementalChanges2015[1962],IncrementalChanges2015[[Enable]:[Enable]],TRUE,IncrementalChanges2015[[Voltage]:[Voltage]],CONCATENATE("&gt;",'Age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J52">
        <f>SUMIFS(IncrementalChanges2015[1961],IncrementalChanges2015[[Enable]:[Enable]],TRUE,IncrementalChanges2015[[Voltage]:[Voltage]],CONCATENATE("&gt;",'Age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K52">
        <f>SUMIFS(IncrementalChanges2015[1960],IncrementalChanges2015[[Enable]:[Enable]],TRUE,IncrementalChanges2015[[Voltage]:[Voltage]],CONCATENATE("&gt;",'Age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L52">
        <f>SUMIFS(IncrementalChanges2015[1959],IncrementalChanges2015[[Enable]:[Enable]],TRUE,IncrementalChanges2015[[Voltage]:[Voltage]],CONCATENATE("&gt;",'Age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M52">
        <f>SUMIFS(IncrementalChanges2015[1958],IncrementalChanges2015[[Enable]:[Enable]],TRUE,IncrementalChanges2015[[Voltage]:[Voltage]],CONCATENATE("&gt;",'Age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N52">
        <f>SUMIFS(IncrementalChanges2015[1957],IncrementalChanges2015[[Enable]:[Enable]],TRUE,IncrementalChanges2015[[Voltage]:[Voltage]],CONCATENATE("&gt;",'Age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O52">
        <f>SUMIFS(IncrementalChanges2015[1956],IncrementalChanges2015[[Enable]:[Enable]],TRUE,IncrementalChanges2015[[Voltage]:[Voltage]],CONCATENATE("&gt;",'Age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P52">
        <f>SUMIFS(IncrementalChanges2015[1955],IncrementalChanges2015[[Enable]:[Enable]],TRUE,IncrementalChanges2015[[Voltage]:[Voltage]],CONCATENATE("&gt;",'Age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Q52">
        <f>SUMIFS(IncrementalChanges2015[1954],IncrementalChanges2015[[Enable]:[Enable]],TRUE,IncrementalChanges2015[[Voltage]:[Voltage]],CONCATENATE("&gt;",'Age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R52">
        <f>SUMIFS(IncrementalChanges2015[1953],IncrementalChanges2015[[Enable]:[Enable]],TRUE,IncrementalChanges2015[[Voltage]:[Voltage]],CONCATENATE("&gt;",'Age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S52">
        <f>SUMIFS(IncrementalChanges2015[1952],IncrementalChanges2015[[Enable]:[Enable]],TRUE,IncrementalChanges2015[[Voltage]:[Voltage]],CONCATENATE("&gt;",'Age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T52">
        <f>SUMIFS(IncrementalChanges2015[1951],IncrementalChanges2015[[Enable]:[Enable]],TRUE,IncrementalChanges2015[[Voltage]:[Voltage]],CONCATENATE("&gt;",'Age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U52">
        <f>SUMIFS(IncrementalChanges2015[1950],IncrementalChanges2015[[Enable]:[Enable]],TRUE,IncrementalChanges2015[[Voltage]:[Voltage]],CONCATENATE("&gt;",'Age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V52">
        <f>SUMIFS(IncrementalChanges2015[1949],IncrementalChanges2015[[Enable]:[Enable]],TRUE,IncrementalChanges2015[[Voltage]:[Voltage]],CONCATENATE("&gt;",'Age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W52">
        <f>SUMIFS(IncrementalChanges2015[1948],IncrementalChanges2015[[Enable]:[Enable]],TRUE,IncrementalChanges2015[[Voltage]:[Voltage]],CONCATENATE("&gt;",'Age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X52">
        <f>SUMIFS(IncrementalChanges2015[1947],IncrementalChanges2015[[Enable]:[Enable]],TRUE,IncrementalChanges2015[[Voltage]:[Voltage]],CONCATENATE("&gt;",'Age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Y52">
        <f>SUMIFS(IncrementalChanges2015[1946],IncrementalChanges2015[[Enable]:[Enable]],TRUE,IncrementalChanges2015[[Voltage]:[Voltage]],CONCATENATE("&gt;",'Age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BZ52">
        <f>SUMIFS(IncrementalChanges2015[1945],IncrementalChanges2015[[Enable]:[Enable]],TRUE,IncrementalChanges2015[[Voltage]:[Voltage]],CONCATENATE("&gt;",'Age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A52">
        <f>SUMIFS(IncrementalChanges2015[1944],IncrementalChanges2015[[Enable]:[Enable]],TRUE,IncrementalChanges2015[[Voltage]:[Voltage]],CONCATENATE("&gt;",'Age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B52">
        <f>SUMIFS(IncrementalChanges2015[1943],IncrementalChanges2015[[Enable]:[Enable]],TRUE,IncrementalChanges2015[[Voltage]:[Voltage]],CONCATENATE("&gt;",'Age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C52">
        <f>SUMIFS(IncrementalChanges2015[1942],IncrementalChanges2015[[Enable]:[Enable]],TRUE,IncrementalChanges2015[[Voltage]:[Voltage]],CONCATENATE("&gt;",'Age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D52">
        <f>SUMIFS(IncrementalChanges2015[1941],IncrementalChanges2015[[Enable]:[Enable]],TRUE,IncrementalChanges2015[[Voltage]:[Voltage]],CONCATENATE("&gt;",'Age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E52">
        <f>SUMIFS(IncrementalChanges2015[1940],IncrementalChanges2015[[Enable]:[Enable]],TRUE,IncrementalChanges2015[[Voltage]:[Voltage]],CONCATENATE("&gt;",'Age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F52">
        <f>SUMIFS(IncrementalChanges2015[1939],IncrementalChanges2015[[Enable]:[Enable]],TRUE,IncrementalChanges2015[[Voltage]:[Voltage]],CONCATENATE("&gt;",'Age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G52">
        <f>SUMIFS(IncrementalChanges2015[1938],IncrementalChanges2015[[Enable]:[Enable]],TRUE,IncrementalChanges2015[[Voltage]:[Voltage]],CONCATENATE("&gt;",'Age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H52">
        <f>SUMIFS(IncrementalChanges2015[1937],IncrementalChanges2015[[Enable]:[Enable]],TRUE,IncrementalChanges2015[[Voltage]:[Voltage]],CONCATENATE("&gt;",'Age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I52">
        <f>SUMIFS(IncrementalChanges2015[1936],IncrementalChanges2015[[Enable]:[Enable]],TRUE,IncrementalChanges2015[[Voltage]:[Voltage]],CONCATENATE("&gt;",'Age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J52">
        <f>SUMIFS(IncrementalChanges2015[1935],IncrementalChanges2015[[Enable]:[Enable]],TRUE,IncrementalChanges2015[[Voltage]:[Voltage]],CONCATENATE("&gt;",'Age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K52">
        <f>SUMIFS(IncrementalChanges2015[1934],IncrementalChanges2015[[Enable]:[Enable]],TRUE,IncrementalChanges2015[[Voltage]:[Voltage]],CONCATENATE("&gt;",'Age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L52">
        <f>SUMIFS(IncrementalChanges2015[1933],IncrementalChanges2015[[Enable]:[Enable]],TRUE,IncrementalChanges2015[[Voltage]:[Voltage]],CONCATENATE("&gt;",'Age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M52">
        <f>SUMIFS(IncrementalChanges2015[1932],IncrementalChanges2015[[Enable]:[Enable]],TRUE,IncrementalChanges2015[[Voltage]:[Voltage]],CONCATENATE("&gt;",'Age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N52">
        <f>SUMIFS(IncrementalChanges2015[1931],IncrementalChanges2015[[Enable]:[Enable]],TRUE,IncrementalChanges2015[[Voltage]:[Voltage]],CONCATENATE("&gt;",'Age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O52">
        <f>SUMIFS(IncrementalChanges2015[1930],IncrementalChanges2015[[Enable]:[Enable]],TRUE,IncrementalChanges2015[[Voltage]:[Voltage]],CONCATENATE("&gt;",'Age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P52">
        <f>SUMIFS(IncrementalChanges2015[1929],IncrementalChanges2015[[Enable]:[Enable]],TRUE,IncrementalChanges2015[[Voltage]:[Voltage]],CONCATENATE("&gt;",'Age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Q52">
        <f>SUMIFS(IncrementalChanges2015[1928],IncrementalChanges2015[[Enable]:[Enable]],TRUE,IncrementalChanges2015[[Voltage]:[Voltage]],CONCATENATE("&gt;",'Age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R52">
        <f>SUMIFS(IncrementalChanges2015[1927],IncrementalChanges2015[[Enable]:[Enable]],TRUE,IncrementalChanges2015[[Voltage]:[Voltage]],CONCATENATE("&gt;",'Age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S52">
        <f>SUMIFS(IncrementalChanges2015[1926],IncrementalChanges2015[[Enable]:[Enable]],TRUE,IncrementalChanges2015[[Voltage]:[Voltage]],CONCATENATE("&gt;",'Age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T52">
        <f>SUMIFS(IncrementalChanges2015[1925],IncrementalChanges2015[[Enable]:[Enable]],TRUE,IncrementalChanges2015[[Voltage]:[Voltage]],CONCATENATE("&gt;",'Age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U52">
        <f>SUMIFS(IncrementalChanges2015[1924],IncrementalChanges2015[[Enable]:[Enable]],TRUE,IncrementalChanges2015[[Voltage]:[Voltage]],CONCATENATE("&gt;",'Age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V52">
        <f>SUMIFS(IncrementalChanges2015[1923],IncrementalChanges2015[[Enable]:[Enable]],TRUE,IncrementalChanges2015[[Voltage]:[Voltage]],CONCATENATE("&gt;",'Age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W52">
        <f>SUMIFS(IncrementalChanges2015[1922],IncrementalChanges2015[[Enable]:[Enable]],TRUE,IncrementalChanges2015[[Voltage]:[Voltage]],CONCATENATE("&gt;",'Age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X52">
        <f>SUMIFS(IncrementalChanges2015[1921],IncrementalChanges2015[[Enable]:[Enable]],TRUE,IncrementalChanges2015[[Voltage]:[Voltage]],CONCATENATE("&gt;",'Age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  <c r="CY52">
        <f>SUMIFS(IncrementalChanges2015[1920],IncrementalChanges2015[[Enable]:[Enable]],TRUE,IncrementalChanges2015[[Voltage]:[Voltage]],CONCATENATE("&gt;",'Age Profile - 2015'!$D52),IncrementalChanges2015[[Voltage]:[Voltage]], CONCATENATE("&lt;=", 'Age Profile - 2015'!$E52),IncrementalChanges2015[[Type]:[Type]],'Age Profile - 2015'!$F52)</f>
        <v>0</v>
      </c>
    </row>
    <row r="53" spans="3:103" x14ac:dyDescent="0.25">
      <c r="C53" t="s">
        <v>11</v>
      </c>
      <c r="D53">
        <v>0</v>
      </c>
      <c r="E53">
        <v>33</v>
      </c>
      <c r="F53" t="s">
        <v>5</v>
      </c>
      <c r="G53" s="1">
        <f t="shared" si="109"/>
        <v>0</v>
      </c>
      <c r="H53">
        <f>SUMIFS(IncrementalChanges2015[2015],IncrementalChanges2015[[Enable]:[Enable]],TRUE,IncrementalChanges2015[[Voltage]:[Voltage]],CONCATENATE("&gt;",'Age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I53">
        <f>SUMIFS(IncrementalChanges2015[2014],IncrementalChanges2015[[Enable]:[Enable]],TRUE,IncrementalChanges2015[[Voltage]:[Voltage]],CONCATENATE("&gt;",'Age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J53">
        <f>SUMIFS(IncrementalChanges2015[2013],IncrementalChanges2015[[Enable]:[Enable]],TRUE,IncrementalChanges2015[[Voltage]:[Voltage]],CONCATENATE("&gt;",'Age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K53">
        <f>SUMIFS(IncrementalChanges2015[2012],IncrementalChanges2015[[Enable]:[Enable]],TRUE,IncrementalChanges2015[[Voltage]:[Voltage]],CONCATENATE("&gt;",'Age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L53">
        <f>SUMIFS(IncrementalChanges2015[2011],IncrementalChanges2015[[Enable]:[Enable]],TRUE,IncrementalChanges2015[[Voltage]:[Voltage]],CONCATENATE("&gt;",'Age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M53">
        <f>SUMIFS(IncrementalChanges2015[2010],IncrementalChanges2015[[Enable]:[Enable]],TRUE,IncrementalChanges2015[[Voltage]:[Voltage]],CONCATENATE("&gt;",'Age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N53">
        <f>SUMIFS(IncrementalChanges2015[2009],IncrementalChanges2015[[Enable]:[Enable]],TRUE,IncrementalChanges2015[[Voltage]:[Voltage]],CONCATENATE("&gt;",'Age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O53">
        <f>SUMIFS(IncrementalChanges2015[2008],IncrementalChanges2015[[Enable]:[Enable]],TRUE,IncrementalChanges2015[[Voltage]:[Voltage]],CONCATENATE("&gt;",'Age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P53">
        <f>SUMIFS(IncrementalChanges2015[2007],IncrementalChanges2015[[Enable]:[Enable]],TRUE,IncrementalChanges2015[[Voltage]:[Voltage]],CONCATENATE("&gt;",'Age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Q53">
        <f>SUMIFS(IncrementalChanges2015[2006],IncrementalChanges2015[[Enable]:[Enable]],TRUE,IncrementalChanges2015[[Voltage]:[Voltage]],CONCATENATE("&gt;",'Age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R53">
        <f>SUMIFS(IncrementalChanges2015[2005],IncrementalChanges2015[[Enable]:[Enable]],TRUE,IncrementalChanges2015[[Voltage]:[Voltage]],CONCATENATE("&gt;",'Age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S53">
        <f>SUMIFS(IncrementalChanges2015[2004],IncrementalChanges2015[[Enable]:[Enable]],TRUE,IncrementalChanges2015[[Voltage]:[Voltage]],CONCATENATE("&gt;",'Age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T53">
        <f>SUMIFS(IncrementalChanges2015[2003],IncrementalChanges2015[[Enable]:[Enable]],TRUE,IncrementalChanges2015[[Voltage]:[Voltage]],CONCATENATE("&gt;",'Age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U53">
        <f>SUMIFS(IncrementalChanges2015[2002],IncrementalChanges2015[[Enable]:[Enable]],TRUE,IncrementalChanges2015[[Voltage]:[Voltage]],CONCATENATE("&gt;",'Age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V53">
        <f>SUMIFS(IncrementalChanges2015[2001],IncrementalChanges2015[[Enable]:[Enable]],TRUE,IncrementalChanges2015[[Voltage]:[Voltage]],CONCATENATE("&gt;",'Age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W53">
        <f>SUMIFS(IncrementalChanges2015[2000],IncrementalChanges2015[[Enable]:[Enable]],TRUE,IncrementalChanges2015[[Voltage]:[Voltage]],CONCATENATE("&gt;",'Age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X53">
        <f>SUMIFS(IncrementalChanges2015[1999],IncrementalChanges2015[[Enable]:[Enable]],TRUE,IncrementalChanges2015[[Voltage]:[Voltage]],CONCATENATE("&gt;",'Age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Y53">
        <f>SUMIFS(IncrementalChanges2015[1998],IncrementalChanges2015[[Enable]:[Enable]],TRUE,IncrementalChanges2015[[Voltage]:[Voltage]],CONCATENATE("&gt;",'Age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Z53">
        <f>SUMIFS(IncrementalChanges2015[1997],IncrementalChanges2015[[Enable]:[Enable]],TRUE,IncrementalChanges2015[[Voltage]:[Voltage]],CONCATENATE("&gt;",'Age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A53">
        <f>SUMIFS(IncrementalChanges2015[1996],IncrementalChanges2015[[Enable]:[Enable]],TRUE,IncrementalChanges2015[[Voltage]:[Voltage]],CONCATENATE("&gt;",'Age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B53">
        <f>SUMIFS(IncrementalChanges2015[1995],IncrementalChanges2015[[Enable]:[Enable]],TRUE,IncrementalChanges2015[[Voltage]:[Voltage]],CONCATENATE("&gt;",'Age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C53">
        <f>SUMIFS(IncrementalChanges2015[1994],IncrementalChanges2015[[Enable]:[Enable]],TRUE,IncrementalChanges2015[[Voltage]:[Voltage]],CONCATENATE("&gt;",'Age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D53">
        <f>SUMIFS(IncrementalChanges2015[1993],IncrementalChanges2015[[Enable]:[Enable]],TRUE,IncrementalChanges2015[[Voltage]:[Voltage]],CONCATENATE("&gt;",'Age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E53">
        <f>SUMIFS(IncrementalChanges2015[1992],IncrementalChanges2015[[Enable]:[Enable]],TRUE,IncrementalChanges2015[[Voltage]:[Voltage]],CONCATENATE("&gt;",'Age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F53">
        <f>SUMIFS(IncrementalChanges2015[1991],IncrementalChanges2015[[Enable]:[Enable]],TRUE,IncrementalChanges2015[[Voltage]:[Voltage]],CONCATENATE("&gt;",'Age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G53">
        <f>SUMIFS(IncrementalChanges2015[1990],IncrementalChanges2015[[Enable]:[Enable]],TRUE,IncrementalChanges2015[[Voltage]:[Voltage]],CONCATENATE("&gt;",'Age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H53">
        <f>SUMIFS(IncrementalChanges2015[1989],IncrementalChanges2015[[Enable]:[Enable]],TRUE,IncrementalChanges2015[[Voltage]:[Voltage]],CONCATENATE("&gt;",'Age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I53">
        <f>SUMIFS(IncrementalChanges2015[1988],IncrementalChanges2015[[Enable]:[Enable]],TRUE,IncrementalChanges2015[[Voltage]:[Voltage]],CONCATENATE("&gt;",'Age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J53">
        <f>SUMIFS(IncrementalChanges2015[1987],IncrementalChanges2015[[Enable]:[Enable]],TRUE,IncrementalChanges2015[[Voltage]:[Voltage]],CONCATENATE("&gt;",'Age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K53">
        <f>SUMIFS(IncrementalChanges2015[1986],IncrementalChanges2015[[Enable]:[Enable]],TRUE,IncrementalChanges2015[[Voltage]:[Voltage]],CONCATENATE("&gt;",'Age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L53">
        <f>SUMIFS(IncrementalChanges2015[1985],IncrementalChanges2015[[Enable]:[Enable]],TRUE,IncrementalChanges2015[[Voltage]:[Voltage]],CONCATENATE("&gt;",'Age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M53">
        <f>SUMIFS(IncrementalChanges2015[1984],IncrementalChanges2015[[Enable]:[Enable]],TRUE,IncrementalChanges2015[[Voltage]:[Voltage]],CONCATENATE("&gt;",'Age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N53">
        <f>SUMIFS(IncrementalChanges2015[1983],IncrementalChanges2015[[Enable]:[Enable]],TRUE,IncrementalChanges2015[[Voltage]:[Voltage]],CONCATENATE("&gt;",'Age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O53">
        <f>SUMIFS(IncrementalChanges2015[1982],IncrementalChanges2015[[Enable]:[Enable]],TRUE,IncrementalChanges2015[[Voltage]:[Voltage]],CONCATENATE("&gt;",'Age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P53">
        <f>SUMIFS(IncrementalChanges2015[1981],IncrementalChanges2015[[Enable]:[Enable]],TRUE,IncrementalChanges2015[[Voltage]:[Voltage]],CONCATENATE("&gt;",'Age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Q53">
        <f>SUMIFS(IncrementalChanges2015[1980],IncrementalChanges2015[[Enable]:[Enable]],TRUE,IncrementalChanges2015[[Voltage]:[Voltage]],CONCATENATE("&gt;",'Age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R53">
        <f>SUMIFS(IncrementalChanges2015[1979],IncrementalChanges2015[[Enable]:[Enable]],TRUE,IncrementalChanges2015[[Voltage]:[Voltage]],CONCATENATE("&gt;",'Age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S53">
        <f>SUMIFS(IncrementalChanges2015[1978],IncrementalChanges2015[[Enable]:[Enable]],TRUE,IncrementalChanges2015[[Voltage]:[Voltage]],CONCATENATE("&gt;",'Age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T53">
        <f>SUMIFS(IncrementalChanges2015[1977],IncrementalChanges2015[[Enable]:[Enable]],TRUE,IncrementalChanges2015[[Voltage]:[Voltage]],CONCATENATE("&gt;",'Age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U53">
        <f>SUMIFS(IncrementalChanges2015[1976],IncrementalChanges2015[[Enable]:[Enable]],TRUE,IncrementalChanges2015[[Voltage]:[Voltage]],CONCATENATE("&gt;",'Age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V53">
        <f>SUMIFS(IncrementalChanges2015[1975],IncrementalChanges2015[[Enable]:[Enable]],TRUE,IncrementalChanges2015[[Voltage]:[Voltage]],CONCATENATE("&gt;",'Age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W53">
        <f>SUMIFS(IncrementalChanges2015[1974],IncrementalChanges2015[[Enable]:[Enable]],TRUE,IncrementalChanges2015[[Voltage]:[Voltage]],CONCATENATE("&gt;",'Age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X53">
        <f>SUMIFS(IncrementalChanges2015[1973],IncrementalChanges2015[[Enable]:[Enable]],TRUE,IncrementalChanges2015[[Voltage]:[Voltage]],CONCATENATE("&gt;",'Age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Y53">
        <f>SUMIFS(IncrementalChanges2015[1972],IncrementalChanges2015[[Enable]:[Enable]],TRUE,IncrementalChanges2015[[Voltage]:[Voltage]],CONCATENATE("&gt;",'Age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AZ53">
        <f>SUMIFS(IncrementalChanges2015[1971],IncrementalChanges2015[[Enable]:[Enable]],TRUE,IncrementalChanges2015[[Voltage]:[Voltage]],CONCATENATE("&gt;",'Age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A53">
        <f>SUMIFS(IncrementalChanges2015[1970],IncrementalChanges2015[[Enable]:[Enable]],TRUE,IncrementalChanges2015[[Voltage]:[Voltage]],CONCATENATE("&gt;",'Age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B53">
        <f>SUMIFS(IncrementalChanges2015[1969],IncrementalChanges2015[[Enable]:[Enable]],TRUE,IncrementalChanges2015[[Voltage]:[Voltage]],CONCATENATE("&gt;",'Age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C53">
        <f>SUMIFS(IncrementalChanges2015[1968],IncrementalChanges2015[[Enable]:[Enable]],TRUE,IncrementalChanges2015[[Voltage]:[Voltage]],CONCATENATE("&gt;",'Age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D53">
        <f>SUMIFS(IncrementalChanges2015[1967],IncrementalChanges2015[[Enable]:[Enable]],TRUE,IncrementalChanges2015[[Voltage]:[Voltage]],CONCATENATE("&gt;",'Age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E53">
        <f>SUMIFS(IncrementalChanges2015[1966],IncrementalChanges2015[[Enable]:[Enable]],TRUE,IncrementalChanges2015[[Voltage]:[Voltage]],CONCATENATE("&gt;",'Age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F53">
        <f>SUMIFS(IncrementalChanges2015[1965],IncrementalChanges2015[[Enable]:[Enable]],TRUE,IncrementalChanges2015[[Voltage]:[Voltage]],CONCATENATE("&gt;",'Age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G53">
        <f>SUMIFS(IncrementalChanges2015[1964],IncrementalChanges2015[[Enable]:[Enable]],TRUE,IncrementalChanges2015[[Voltage]:[Voltage]],CONCATENATE("&gt;",'Age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H53">
        <f>SUMIFS(IncrementalChanges2015[1963],IncrementalChanges2015[[Enable]:[Enable]],TRUE,IncrementalChanges2015[[Voltage]:[Voltage]],CONCATENATE("&gt;",'Age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I53">
        <f>SUMIFS(IncrementalChanges2015[1962],IncrementalChanges2015[[Enable]:[Enable]],TRUE,IncrementalChanges2015[[Voltage]:[Voltage]],CONCATENATE("&gt;",'Age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J53">
        <f>SUMIFS(IncrementalChanges2015[1961],IncrementalChanges2015[[Enable]:[Enable]],TRUE,IncrementalChanges2015[[Voltage]:[Voltage]],CONCATENATE("&gt;",'Age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K53">
        <f>SUMIFS(IncrementalChanges2015[1960],IncrementalChanges2015[[Enable]:[Enable]],TRUE,IncrementalChanges2015[[Voltage]:[Voltage]],CONCATENATE("&gt;",'Age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L53">
        <f>SUMIFS(IncrementalChanges2015[1959],IncrementalChanges2015[[Enable]:[Enable]],TRUE,IncrementalChanges2015[[Voltage]:[Voltage]],CONCATENATE("&gt;",'Age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M53">
        <f>SUMIFS(IncrementalChanges2015[1958],IncrementalChanges2015[[Enable]:[Enable]],TRUE,IncrementalChanges2015[[Voltage]:[Voltage]],CONCATENATE("&gt;",'Age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N53">
        <f>SUMIFS(IncrementalChanges2015[1957],IncrementalChanges2015[[Enable]:[Enable]],TRUE,IncrementalChanges2015[[Voltage]:[Voltage]],CONCATENATE("&gt;",'Age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O53">
        <f>SUMIFS(IncrementalChanges2015[1956],IncrementalChanges2015[[Enable]:[Enable]],TRUE,IncrementalChanges2015[[Voltage]:[Voltage]],CONCATENATE("&gt;",'Age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P53">
        <f>SUMIFS(IncrementalChanges2015[1955],IncrementalChanges2015[[Enable]:[Enable]],TRUE,IncrementalChanges2015[[Voltage]:[Voltage]],CONCATENATE("&gt;",'Age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Q53">
        <f>SUMIFS(IncrementalChanges2015[1954],IncrementalChanges2015[[Enable]:[Enable]],TRUE,IncrementalChanges2015[[Voltage]:[Voltage]],CONCATENATE("&gt;",'Age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R53">
        <f>SUMIFS(IncrementalChanges2015[1953],IncrementalChanges2015[[Enable]:[Enable]],TRUE,IncrementalChanges2015[[Voltage]:[Voltage]],CONCATENATE("&gt;",'Age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S53">
        <f>SUMIFS(IncrementalChanges2015[1952],IncrementalChanges2015[[Enable]:[Enable]],TRUE,IncrementalChanges2015[[Voltage]:[Voltage]],CONCATENATE("&gt;",'Age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T53">
        <f>SUMIFS(IncrementalChanges2015[1951],IncrementalChanges2015[[Enable]:[Enable]],TRUE,IncrementalChanges2015[[Voltage]:[Voltage]],CONCATENATE("&gt;",'Age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U53">
        <f>SUMIFS(IncrementalChanges2015[1950],IncrementalChanges2015[[Enable]:[Enable]],TRUE,IncrementalChanges2015[[Voltage]:[Voltage]],CONCATENATE("&gt;",'Age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V53">
        <f>SUMIFS(IncrementalChanges2015[1949],IncrementalChanges2015[[Enable]:[Enable]],TRUE,IncrementalChanges2015[[Voltage]:[Voltage]],CONCATENATE("&gt;",'Age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W53">
        <f>SUMIFS(IncrementalChanges2015[1948],IncrementalChanges2015[[Enable]:[Enable]],TRUE,IncrementalChanges2015[[Voltage]:[Voltage]],CONCATENATE("&gt;",'Age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X53">
        <f>SUMIFS(IncrementalChanges2015[1947],IncrementalChanges2015[[Enable]:[Enable]],TRUE,IncrementalChanges2015[[Voltage]:[Voltage]],CONCATENATE("&gt;",'Age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Y53">
        <f>SUMIFS(IncrementalChanges2015[1946],IncrementalChanges2015[[Enable]:[Enable]],TRUE,IncrementalChanges2015[[Voltage]:[Voltage]],CONCATENATE("&gt;",'Age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BZ53">
        <f>SUMIFS(IncrementalChanges2015[1945],IncrementalChanges2015[[Enable]:[Enable]],TRUE,IncrementalChanges2015[[Voltage]:[Voltage]],CONCATENATE("&gt;",'Age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A53">
        <f>SUMIFS(IncrementalChanges2015[1944],IncrementalChanges2015[[Enable]:[Enable]],TRUE,IncrementalChanges2015[[Voltage]:[Voltage]],CONCATENATE("&gt;",'Age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B53">
        <f>SUMIFS(IncrementalChanges2015[1943],IncrementalChanges2015[[Enable]:[Enable]],TRUE,IncrementalChanges2015[[Voltage]:[Voltage]],CONCATENATE("&gt;",'Age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C53">
        <f>SUMIFS(IncrementalChanges2015[1942],IncrementalChanges2015[[Enable]:[Enable]],TRUE,IncrementalChanges2015[[Voltage]:[Voltage]],CONCATENATE("&gt;",'Age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D53">
        <f>SUMIFS(IncrementalChanges2015[1941],IncrementalChanges2015[[Enable]:[Enable]],TRUE,IncrementalChanges2015[[Voltage]:[Voltage]],CONCATENATE("&gt;",'Age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E53">
        <f>SUMIFS(IncrementalChanges2015[1940],IncrementalChanges2015[[Enable]:[Enable]],TRUE,IncrementalChanges2015[[Voltage]:[Voltage]],CONCATENATE("&gt;",'Age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F53">
        <f>SUMIFS(IncrementalChanges2015[1939],IncrementalChanges2015[[Enable]:[Enable]],TRUE,IncrementalChanges2015[[Voltage]:[Voltage]],CONCATENATE("&gt;",'Age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G53">
        <f>SUMIFS(IncrementalChanges2015[1938],IncrementalChanges2015[[Enable]:[Enable]],TRUE,IncrementalChanges2015[[Voltage]:[Voltage]],CONCATENATE("&gt;",'Age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H53">
        <f>SUMIFS(IncrementalChanges2015[1937],IncrementalChanges2015[[Enable]:[Enable]],TRUE,IncrementalChanges2015[[Voltage]:[Voltage]],CONCATENATE("&gt;",'Age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I53">
        <f>SUMIFS(IncrementalChanges2015[1936],IncrementalChanges2015[[Enable]:[Enable]],TRUE,IncrementalChanges2015[[Voltage]:[Voltage]],CONCATENATE("&gt;",'Age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J53">
        <f>SUMIFS(IncrementalChanges2015[1935],IncrementalChanges2015[[Enable]:[Enable]],TRUE,IncrementalChanges2015[[Voltage]:[Voltage]],CONCATENATE("&gt;",'Age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K53">
        <f>SUMIFS(IncrementalChanges2015[1934],IncrementalChanges2015[[Enable]:[Enable]],TRUE,IncrementalChanges2015[[Voltage]:[Voltage]],CONCATENATE("&gt;",'Age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L53">
        <f>SUMIFS(IncrementalChanges2015[1933],IncrementalChanges2015[[Enable]:[Enable]],TRUE,IncrementalChanges2015[[Voltage]:[Voltage]],CONCATENATE("&gt;",'Age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M53">
        <f>SUMIFS(IncrementalChanges2015[1932],IncrementalChanges2015[[Enable]:[Enable]],TRUE,IncrementalChanges2015[[Voltage]:[Voltage]],CONCATENATE("&gt;",'Age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N53">
        <f>SUMIFS(IncrementalChanges2015[1931],IncrementalChanges2015[[Enable]:[Enable]],TRUE,IncrementalChanges2015[[Voltage]:[Voltage]],CONCATENATE("&gt;",'Age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O53">
        <f>SUMIFS(IncrementalChanges2015[1930],IncrementalChanges2015[[Enable]:[Enable]],TRUE,IncrementalChanges2015[[Voltage]:[Voltage]],CONCATENATE("&gt;",'Age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P53">
        <f>SUMIFS(IncrementalChanges2015[1929],IncrementalChanges2015[[Enable]:[Enable]],TRUE,IncrementalChanges2015[[Voltage]:[Voltage]],CONCATENATE("&gt;",'Age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Q53">
        <f>SUMIFS(IncrementalChanges2015[1928],IncrementalChanges2015[[Enable]:[Enable]],TRUE,IncrementalChanges2015[[Voltage]:[Voltage]],CONCATENATE("&gt;",'Age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R53">
        <f>SUMIFS(IncrementalChanges2015[1927],IncrementalChanges2015[[Enable]:[Enable]],TRUE,IncrementalChanges2015[[Voltage]:[Voltage]],CONCATENATE("&gt;",'Age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S53">
        <f>SUMIFS(IncrementalChanges2015[1926],IncrementalChanges2015[[Enable]:[Enable]],TRUE,IncrementalChanges2015[[Voltage]:[Voltage]],CONCATENATE("&gt;",'Age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T53">
        <f>SUMIFS(IncrementalChanges2015[1925],IncrementalChanges2015[[Enable]:[Enable]],TRUE,IncrementalChanges2015[[Voltage]:[Voltage]],CONCATENATE("&gt;",'Age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U53">
        <f>SUMIFS(IncrementalChanges2015[1924],IncrementalChanges2015[[Enable]:[Enable]],TRUE,IncrementalChanges2015[[Voltage]:[Voltage]],CONCATENATE("&gt;",'Age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V53">
        <f>SUMIFS(IncrementalChanges2015[1923],IncrementalChanges2015[[Enable]:[Enable]],TRUE,IncrementalChanges2015[[Voltage]:[Voltage]],CONCATENATE("&gt;",'Age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W53">
        <f>SUMIFS(IncrementalChanges2015[1922],IncrementalChanges2015[[Enable]:[Enable]],TRUE,IncrementalChanges2015[[Voltage]:[Voltage]],CONCATENATE("&gt;",'Age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X53">
        <f>SUMIFS(IncrementalChanges2015[1921],IncrementalChanges2015[[Enable]:[Enable]],TRUE,IncrementalChanges2015[[Voltage]:[Voltage]],CONCATENATE("&gt;",'Age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  <c r="CY53">
        <f>SUMIFS(IncrementalChanges2015[1920],IncrementalChanges2015[[Enable]:[Enable]],TRUE,IncrementalChanges2015[[Voltage]:[Voltage]],CONCATENATE("&gt;",'Age Profile - 2015'!$D53),IncrementalChanges2015[[Voltage]:[Voltage]], CONCATENATE("&lt;=", 'Age Profile - 2015'!$E53),IncrementalChanges2015[[Type]:[Type]],'Age Profile - 2015'!$F53)</f>
        <v>0</v>
      </c>
    </row>
    <row r="54" spans="3:103" x14ac:dyDescent="0.25">
      <c r="C54" t="s">
        <v>12</v>
      </c>
      <c r="D54">
        <v>34</v>
      </c>
      <c r="E54">
        <v>66</v>
      </c>
      <c r="F54" t="s">
        <v>5</v>
      </c>
      <c r="G54" s="1">
        <f t="shared" si="109"/>
        <v>0</v>
      </c>
      <c r="H54">
        <f>SUMIFS(IncrementalChanges2015[2015],IncrementalChanges2015[[Enable]:[Enable]],TRUE,IncrementalChanges2015[[Voltage]:[Voltage]],CONCATENATE("&gt;",'Age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I54">
        <f>SUMIFS(IncrementalChanges2015[2014],IncrementalChanges2015[[Enable]:[Enable]],TRUE,IncrementalChanges2015[[Voltage]:[Voltage]],CONCATENATE("&gt;",'Age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J54">
        <f>SUMIFS(IncrementalChanges2015[2013],IncrementalChanges2015[[Enable]:[Enable]],TRUE,IncrementalChanges2015[[Voltage]:[Voltage]],CONCATENATE("&gt;",'Age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K54">
        <f>SUMIFS(IncrementalChanges2015[2012],IncrementalChanges2015[[Enable]:[Enable]],TRUE,IncrementalChanges2015[[Voltage]:[Voltage]],CONCATENATE("&gt;",'Age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L54">
        <f>SUMIFS(IncrementalChanges2015[2011],IncrementalChanges2015[[Enable]:[Enable]],TRUE,IncrementalChanges2015[[Voltage]:[Voltage]],CONCATENATE("&gt;",'Age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M54">
        <f>SUMIFS(IncrementalChanges2015[2010],IncrementalChanges2015[[Enable]:[Enable]],TRUE,IncrementalChanges2015[[Voltage]:[Voltage]],CONCATENATE("&gt;",'Age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N54">
        <f>SUMIFS(IncrementalChanges2015[2009],IncrementalChanges2015[[Enable]:[Enable]],TRUE,IncrementalChanges2015[[Voltage]:[Voltage]],CONCATENATE("&gt;",'Age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O54">
        <f>SUMIFS(IncrementalChanges2015[2008],IncrementalChanges2015[[Enable]:[Enable]],TRUE,IncrementalChanges2015[[Voltage]:[Voltage]],CONCATENATE("&gt;",'Age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P54">
        <f>SUMIFS(IncrementalChanges2015[2007],IncrementalChanges2015[[Enable]:[Enable]],TRUE,IncrementalChanges2015[[Voltage]:[Voltage]],CONCATENATE("&gt;",'Age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Q54">
        <f>SUMIFS(IncrementalChanges2015[2006],IncrementalChanges2015[[Enable]:[Enable]],TRUE,IncrementalChanges2015[[Voltage]:[Voltage]],CONCATENATE("&gt;",'Age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R54">
        <f>SUMIFS(IncrementalChanges2015[2005],IncrementalChanges2015[[Enable]:[Enable]],TRUE,IncrementalChanges2015[[Voltage]:[Voltage]],CONCATENATE("&gt;",'Age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S54">
        <f>SUMIFS(IncrementalChanges2015[2004],IncrementalChanges2015[[Enable]:[Enable]],TRUE,IncrementalChanges2015[[Voltage]:[Voltage]],CONCATENATE("&gt;",'Age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T54">
        <f>SUMIFS(IncrementalChanges2015[2003],IncrementalChanges2015[[Enable]:[Enable]],TRUE,IncrementalChanges2015[[Voltage]:[Voltage]],CONCATENATE("&gt;",'Age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U54">
        <f>SUMIFS(IncrementalChanges2015[2002],IncrementalChanges2015[[Enable]:[Enable]],TRUE,IncrementalChanges2015[[Voltage]:[Voltage]],CONCATENATE("&gt;",'Age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V54">
        <f>SUMIFS(IncrementalChanges2015[2001],IncrementalChanges2015[[Enable]:[Enable]],TRUE,IncrementalChanges2015[[Voltage]:[Voltage]],CONCATENATE("&gt;",'Age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W54">
        <f>SUMIFS(IncrementalChanges2015[2000],IncrementalChanges2015[[Enable]:[Enable]],TRUE,IncrementalChanges2015[[Voltage]:[Voltage]],CONCATENATE("&gt;",'Age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X54">
        <f>SUMIFS(IncrementalChanges2015[1999],IncrementalChanges2015[[Enable]:[Enable]],TRUE,IncrementalChanges2015[[Voltage]:[Voltage]],CONCATENATE("&gt;",'Age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Y54">
        <f>SUMIFS(IncrementalChanges2015[1998],IncrementalChanges2015[[Enable]:[Enable]],TRUE,IncrementalChanges2015[[Voltage]:[Voltage]],CONCATENATE("&gt;",'Age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Z54">
        <f>SUMIFS(IncrementalChanges2015[1997],IncrementalChanges2015[[Enable]:[Enable]],TRUE,IncrementalChanges2015[[Voltage]:[Voltage]],CONCATENATE("&gt;",'Age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A54">
        <f>SUMIFS(IncrementalChanges2015[1996],IncrementalChanges2015[[Enable]:[Enable]],TRUE,IncrementalChanges2015[[Voltage]:[Voltage]],CONCATENATE("&gt;",'Age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B54">
        <f>SUMIFS(IncrementalChanges2015[1995],IncrementalChanges2015[[Enable]:[Enable]],TRUE,IncrementalChanges2015[[Voltage]:[Voltage]],CONCATENATE("&gt;",'Age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C54">
        <f>SUMIFS(IncrementalChanges2015[1994],IncrementalChanges2015[[Enable]:[Enable]],TRUE,IncrementalChanges2015[[Voltage]:[Voltage]],CONCATENATE("&gt;",'Age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D54">
        <f>SUMIFS(IncrementalChanges2015[1993],IncrementalChanges2015[[Enable]:[Enable]],TRUE,IncrementalChanges2015[[Voltage]:[Voltage]],CONCATENATE("&gt;",'Age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E54">
        <f>SUMIFS(IncrementalChanges2015[1992],IncrementalChanges2015[[Enable]:[Enable]],TRUE,IncrementalChanges2015[[Voltage]:[Voltage]],CONCATENATE("&gt;",'Age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F54">
        <f>SUMIFS(IncrementalChanges2015[1991],IncrementalChanges2015[[Enable]:[Enable]],TRUE,IncrementalChanges2015[[Voltage]:[Voltage]],CONCATENATE("&gt;",'Age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G54">
        <f>SUMIFS(IncrementalChanges2015[1990],IncrementalChanges2015[[Enable]:[Enable]],TRUE,IncrementalChanges2015[[Voltage]:[Voltage]],CONCATENATE("&gt;",'Age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H54">
        <f>SUMIFS(IncrementalChanges2015[1989],IncrementalChanges2015[[Enable]:[Enable]],TRUE,IncrementalChanges2015[[Voltage]:[Voltage]],CONCATENATE("&gt;",'Age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I54">
        <f>SUMIFS(IncrementalChanges2015[1988],IncrementalChanges2015[[Enable]:[Enable]],TRUE,IncrementalChanges2015[[Voltage]:[Voltage]],CONCATENATE("&gt;",'Age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J54">
        <f>SUMIFS(IncrementalChanges2015[1987],IncrementalChanges2015[[Enable]:[Enable]],TRUE,IncrementalChanges2015[[Voltage]:[Voltage]],CONCATENATE("&gt;",'Age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K54">
        <f>SUMIFS(IncrementalChanges2015[1986],IncrementalChanges2015[[Enable]:[Enable]],TRUE,IncrementalChanges2015[[Voltage]:[Voltage]],CONCATENATE("&gt;",'Age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L54">
        <f>SUMIFS(IncrementalChanges2015[1985],IncrementalChanges2015[[Enable]:[Enable]],TRUE,IncrementalChanges2015[[Voltage]:[Voltage]],CONCATENATE("&gt;",'Age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M54">
        <f>SUMIFS(IncrementalChanges2015[1984],IncrementalChanges2015[[Enable]:[Enable]],TRUE,IncrementalChanges2015[[Voltage]:[Voltage]],CONCATENATE("&gt;",'Age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N54">
        <f>SUMIFS(IncrementalChanges2015[1983],IncrementalChanges2015[[Enable]:[Enable]],TRUE,IncrementalChanges2015[[Voltage]:[Voltage]],CONCATENATE("&gt;",'Age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O54">
        <f>SUMIFS(IncrementalChanges2015[1982],IncrementalChanges2015[[Enable]:[Enable]],TRUE,IncrementalChanges2015[[Voltage]:[Voltage]],CONCATENATE("&gt;",'Age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P54">
        <f>SUMIFS(IncrementalChanges2015[1981],IncrementalChanges2015[[Enable]:[Enable]],TRUE,IncrementalChanges2015[[Voltage]:[Voltage]],CONCATENATE("&gt;",'Age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Q54">
        <f>SUMIFS(IncrementalChanges2015[1980],IncrementalChanges2015[[Enable]:[Enable]],TRUE,IncrementalChanges2015[[Voltage]:[Voltage]],CONCATENATE("&gt;",'Age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R54">
        <f>SUMIFS(IncrementalChanges2015[1979],IncrementalChanges2015[[Enable]:[Enable]],TRUE,IncrementalChanges2015[[Voltage]:[Voltage]],CONCATENATE("&gt;",'Age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S54">
        <f>SUMIFS(IncrementalChanges2015[1978],IncrementalChanges2015[[Enable]:[Enable]],TRUE,IncrementalChanges2015[[Voltage]:[Voltage]],CONCATENATE("&gt;",'Age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T54">
        <f>SUMIFS(IncrementalChanges2015[1977],IncrementalChanges2015[[Enable]:[Enable]],TRUE,IncrementalChanges2015[[Voltage]:[Voltage]],CONCATENATE("&gt;",'Age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U54">
        <f>SUMIFS(IncrementalChanges2015[1976],IncrementalChanges2015[[Enable]:[Enable]],TRUE,IncrementalChanges2015[[Voltage]:[Voltage]],CONCATENATE("&gt;",'Age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V54">
        <f>SUMIFS(IncrementalChanges2015[1975],IncrementalChanges2015[[Enable]:[Enable]],TRUE,IncrementalChanges2015[[Voltage]:[Voltage]],CONCATENATE("&gt;",'Age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W54">
        <f>SUMIFS(IncrementalChanges2015[1974],IncrementalChanges2015[[Enable]:[Enable]],TRUE,IncrementalChanges2015[[Voltage]:[Voltage]],CONCATENATE("&gt;",'Age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X54">
        <f>SUMIFS(IncrementalChanges2015[1973],IncrementalChanges2015[[Enable]:[Enable]],TRUE,IncrementalChanges2015[[Voltage]:[Voltage]],CONCATENATE("&gt;",'Age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Y54">
        <f>SUMIFS(IncrementalChanges2015[1972],IncrementalChanges2015[[Enable]:[Enable]],TRUE,IncrementalChanges2015[[Voltage]:[Voltage]],CONCATENATE("&gt;",'Age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AZ54">
        <f>SUMIFS(IncrementalChanges2015[1971],IncrementalChanges2015[[Enable]:[Enable]],TRUE,IncrementalChanges2015[[Voltage]:[Voltage]],CONCATENATE("&gt;",'Age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A54">
        <f>SUMIFS(IncrementalChanges2015[1970],IncrementalChanges2015[[Enable]:[Enable]],TRUE,IncrementalChanges2015[[Voltage]:[Voltage]],CONCATENATE("&gt;",'Age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B54">
        <f>SUMIFS(IncrementalChanges2015[1969],IncrementalChanges2015[[Enable]:[Enable]],TRUE,IncrementalChanges2015[[Voltage]:[Voltage]],CONCATENATE("&gt;",'Age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C54">
        <f>SUMIFS(IncrementalChanges2015[1968],IncrementalChanges2015[[Enable]:[Enable]],TRUE,IncrementalChanges2015[[Voltage]:[Voltage]],CONCATENATE("&gt;",'Age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D54">
        <f>SUMIFS(IncrementalChanges2015[1967],IncrementalChanges2015[[Enable]:[Enable]],TRUE,IncrementalChanges2015[[Voltage]:[Voltage]],CONCATENATE("&gt;",'Age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E54">
        <f>SUMIFS(IncrementalChanges2015[1966],IncrementalChanges2015[[Enable]:[Enable]],TRUE,IncrementalChanges2015[[Voltage]:[Voltage]],CONCATENATE("&gt;",'Age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F54">
        <f>SUMIFS(IncrementalChanges2015[1965],IncrementalChanges2015[[Enable]:[Enable]],TRUE,IncrementalChanges2015[[Voltage]:[Voltage]],CONCATENATE("&gt;",'Age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G54">
        <f>SUMIFS(IncrementalChanges2015[1964],IncrementalChanges2015[[Enable]:[Enable]],TRUE,IncrementalChanges2015[[Voltage]:[Voltage]],CONCATENATE("&gt;",'Age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H54">
        <f>SUMIFS(IncrementalChanges2015[1963],IncrementalChanges2015[[Enable]:[Enable]],TRUE,IncrementalChanges2015[[Voltage]:[Voltage]],CONCATENATE("&gt;",'Age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I54">
        <f>SUMIFS(IncrementalChanges2015[1962],IncrementalChanges2015[[Enable]:[Enable]],TRUE,IncrementalChanges2015[[Voltage]:[Voltage]],CONCATENATE("&gt;",'Age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J54">
        <f>SUMIFS(IncrementalChanges2015[1961],IncrementalChanges2015[[Enable]:[Enable]],TRUE,IncrementalChanges2015[[Voltage]:[Voltage]],CONCATENATE("&gt;",'Age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K54">
        <f>SUMIFS(IncrementalChanges2015[1960],IncrementalChanges2015[[Enable]:[Enable]],TRUE,IncrementalChanges2015[[Voltage]:[Voltage]],CONCATENATE("&gt;",'Age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L54">
        <f>SUMIFS(IncrementalChanges2015[1959],IncrementalChanges2015[[Enable]:[Enable]],TRUE,IncrementalChanges2015[[Voltage]:[Voltage]],CONCATENATE("&gt;",'Age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M54">
        <f>SUMIFS(IncrementalChanges2015[1958],IncrementalChanges2015[[Enable]:[Enable]],TRUE,IncrementalChanges2015[[Voltage]:[Voltage]],CONCATENATE("&gt;",'Age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N54">
        <f>SUMIFS(IncrementalChanges2015[1957],IncrementalChanges2015[[Enable]:[Enable]],TRUE,IncrementalChanges2015[[Voltage]:[Voltage]],CONCATENATE("&gt;",'Age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O54">
        <f>SUMIFS(IncrementalChanges2015[1956],IncrementalChanges2015[[Enable]:[Enable]],TRUE,IncrementalChanges2015[[Voltage]:[Voltage]],CONCATENATE("&gt;",'Age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P54">
        <f>SUMIFS(IncrementalChanges2015[1955],IncrementalChanges2015[[Enable]:[Enable]],TRUE,IncrementalChanges2015[[Voltage]:[Voltage]],CONCATENATE("&gt;",'Age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Q54">
        <f>SUMIFS(IncrementalChanges2015[1954],IncrementalChanges2015[[Enable]:[Enable]],TRUE,IncrementalChanges2015[[Voltage]:[Voltage]],CONCATENATE("&gt;",'Age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R54">
        <f>SUMIFS(IncrementalChanges2015[1953],IncrementalChanges2015[[Enable]:[Enable]],TRUE,IncrementalChanges2015[[Voltage]:[Voltage]],CONCATENATE("&gt;",'Age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S54">
        <f>SUMIFS(IncrementalChanges2015[1952],IncrementalChanges2015[[Enable]:[Enable]],TRUE,IncrementalChanges2015[[Voltage]:[Voltage]],CONCATENATE("&gt;",'Age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T54">
        <f>SUMIFS(IncrementalChanges2015[1951],IncrementalChanges2015[[Enable]:[Enable]],TRUE,IncrementalChanges2015[[Voltage]:[Voltage]],CONCATENATE("&gt;",'Age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U54">
        <f>SUMIFS(IncrementalChanges2015[1950],IncrementalChanges2015[[Enable]:[Enable]],TRUE,IncrementalChanges2015[[Voltage]:[Voltage]],CONCATENATE("&gt;",'Age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V54">
        <f>SUMIFS(IncrementalChanges2015[1949],IncrementalChanges2015[[Enable]:[Enable]],TRUE,IncrementalChanges2015[[Voltage]:[Voltage]],CONCATENATE("&gt;",'Age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W54">
        <f>SUMIFS(IncrementalChanges2015[1948],IncrementalChanges2015[[Enable]:[Enable]],TRUE,IncrementalChanges2015[[Voltage]:[Voltage]],CONCATENATE("&gt;",'Age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X54">
        <f>SUMIFS(IncrementalChanges2015[1947],IncrementalChanges2015[[Enable]:[Enable]],TRUE,IncrementalChanges2015[[Voltage]:[Voltage]],CONCATENATE("&gt;",'Age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Y54">
        <f>SUMIFS(IncrementalChanges2015[1946],IncrementalChanges2015[[Enable]:[Enable]],TRUE,IncrementalChanges2015[[Voltage]:[Voltage]],CONCATENATE("&gt;",'Age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BZ54">
        <f>SUMIFS(IncrementalChanges2015[1945],IncrementalChanges2015[[Enable]:[Enable]],TRUE,IncrementalChanges2015[[Voltage]:[Voltage]],CONCATENATE("&gt;",'Age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A54">
        <f>SUMIFS(IncrementalChanges2015[1944],IncrementalChanges2015[[Enable]:[Enable]],TRUE,IncrementalChanges2015[[Voltage]:[Voltage]],CONCATENATE("&gt;",'Age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B54">
        <f>SUMIFS(IncrementalChanges2015[1943],IncrementalChanges2015[[Enable]:[Enable]],TRUE,IncrementalChanges2015[[Voltage]:[Voltage]],CONCATENATE("&gt;",'Age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C54">
        <f>SUMIFS(IncrementalChanges2015[1942],IncrementalChanges2015[[Enable]:[Enable]],TRUE,IncrementalChanges2015[[Voltage]:[Voltage]],CONCATENATE("&gt;",'Age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D54">
        <f>SUMIFS(IncrementalChanges2015[1941],IncrementalChanges2015[[Enable]:[Enable]],TRUE,IncrementalChanges2015[[Voltage]:[Voltage]],CONCATENATE("&gt;",'Age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E54">
        <f>SUMIFS(IncrementalChanges2015[1940],IncrementalChanges2015[[Enable]:[Enable]],TRUE,IncrementalChanges2015[[Voltage]:[Voltage]],CONCATENATE("&gt;",'Age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F54">
        <f>SUMIFS(IncrementalChanges2015[1939],IncrementalChanges2015[[Enable]:[Enable]],TRUE,IncrementalChanges2015[[Voltage]:[Voltage]],CONCATENATE("&gt;",'Age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G54">
        <f>SUMIFS(IncrementalChanges2015[1938],IncrementalChanges2015[[Enable]:[Enable]],TRUE,IncrementalChanges2015[[Voltage]:[Voltage]],CONCATENATE("&gt;",'Age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H54">
        <f>SUMIFS(IncrementalChanges2015[1937],IncrementalChanges2015[[Enable]:[Enable]],TRUE,IncrementalChanges2015[[Voltage]:[Voltage]],CONCATENATE("&gt;",'Age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I54">
        <f>SUMIFS(IncrementalChanges2015[1936],IncrementalChanges2015[[Enable]:[Enable]],TRUE,IncrementalChanges2015[[Voltage]:[Voltage]],CONCATENATE("&gt;",'Age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J54">
        <f>SUMIFS(IncrementalChanges2015[1935],IncrementalChanges2015[[Enable]:[Enable]],TRUE,IncrementalChanges2015[[Voltage]:[Voltage]],CONCATENATE("&gt;",'Age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K54">
        <f>SUMIFS(IncrementalChanges2015[1934],IncrementalChanges2015[[Enable]:[Enable]],TRUE,IncrementalChanges2015[[Voltage]:[Voltage]],CONCATENATE("&gt;",'Age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L54">
        <f>SUMIFS(IncrementalChanges2015[1933],IncrementalChanges2015[[Enable]:[Enable]],TRUE,IncrementalChanges2015[[Voltage]:[Voltage]],CONCATENATE("&gt;",'Age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M54">
        <f>SUMIFS(IncrementalChanges2015[1932],IncrementalChanges2015[[Enable]:[Enable]],TRUE,IncrementalChanges2015[[Voltage]:[Voltage]],CONCATENATE("&gt;",'Age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N54">
        <f>SUMIFS(IncrementalChanges2015[1931],IncrementalChanges2015[[Enable]:[Enable]],TRUE,IncrementalChanges2015[[Voltage]:[Voltage]],CONCATENATE("&gt;",'Age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O54">
        <f>SUMIFS(IncrementalChanges2015[1930],IncrementalChanges2015[[Enable]:[Enable]],TRUE,IncrementalChanges2015[[Voltage]:[Voltage]],CONCATENATE("&gt;",'Age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P54">
        <f>SUMIFS(IncrementalChanges2015[1929],IncrementalChanges2015[[Enable]:[Enable]],TRUE,IncrementalChanges2015[[Voltage]:[Voltage]],CONCATENATE("&gt;",'Age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Q54">
        <f>SUMIFS(IncrementalChanges2015[1928],IncrementalChanges2015[[Enable]:[Enable]],TRUE,IncrementalChanges2015[[Voltage]:[Voltage]],CONCATENATE("&gt;",'Age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R54">
        <f>SUMIFS(IncrementalChanges2015[1927],IncrementalChanges2015[[Enable]:[Enable]],TRUE,IncrementalChanges2015[[Voltage]:[Voltage]],CONCATENATE("&gt;",'Age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S54">
        <f>SUMIFS(IncrementalChanges2015[1926],IncrementalChanges2015[[Enable]:[Enable]],TRUE,IncrementalChanges2015[[Voltage]:[Voltage]],CONCATENATE("&gt;",'Age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T54">
        <f>SUMIFS(IncrementalChanges2015[1925],IncrementalChanges2015[[Enable]:[Enable]],TRUE,IncrementalChanges2015[[Voltage]:[Voltage]],CONCATENATE("&gt;",'Age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U54">
        <f>SUMIFS(IncrementalChanges2015[1924],IncrementalChanges2015[[Enable]:[Enable]],TRUE,IncrementalChanges2015[[Voltage]:[Voltage]],CONCATENATE("&gt;",'Age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V54">
        <f>SUMIFS(IncrementalChanges2015[1923],IncrementalChanges2015[[Enable]:[Enable]],TRUE,IncrementalChanges2015[[Voltage]:[Voltage]],CONCATENATE("&gt;",'Age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W54">
        <f>SUMIFS(IncrementalChanges2015[1922],IncrementalChanges2015[[Enable]:[Enable]],TRUE,IncrementalChanges2015[[Voltage]:[Voltage]],CONCATENATE("&gt;",'Age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X54">
        <f>SUMIFS(IncrementalChanges2015[1921],IncrementalChanges2015[[Enable]:[Enable]],TRUE,IncrementalChanges2015[[Voltage]:[Voltage]],CONCATENATE("&gt;",'Age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  <c r="CY54">
        <f>SUMIFS(IncrementalChanges2015[1920],IncrementalChanges2015[[Enable]:[Enable]],TRUE,IncrementalChanges2015[[Voltage]:[Voltage]],CONCATENATE("&gt;",'Age Profile - 2015'!$D54),IncrementalChanges2015[[Voltage]:[Voltage]], CONCATENATE("&lt;=", 'Age Profile - 2015'!$E54),IncrementalChanges2015[[Type]:[Type]],'Age Profile - 2015'!$F54)</f>
        <v>0</v>
      </c>
    </row>
    <row r="55" spans="3:103" x14ac:dyDescent="0.25">
      <c r="C55" t="s">
        <v>13</v>
      </c>
      <c r="D55">
        <v>67</v>
      </c>
      <c r="E55">
        <v>132</v>
      </c>
      <c r="F55" t="s">
        <v>5</v>
      </c>
      <c r="G55" s="1">
        <f t="shared" si="109"/>
        <v>-22</v>
      </c>
      <c r="H55">
        <f>SUMIFS(IncrementalChanges2015[2015],IncrementalChanges2015[[Enable]:[Enable]],TRUE,IncrementalChanges2015[[Voltage]:[Voltage]],CONCATENATE("&gt;",'Age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I55">
        <f>SUMIFS(IncrementalChanges2015[2014],IncrementalChanges2015[[Enable]:[Enable]],TRUE,IncrementalChanges2015[[Voltage]:[Voltage]],CONCATENATE("&gt;",'Age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J55">
        <f>SUMIFS(IncrementalChanges2015[2013],IncrementalChanges2015[[Enable]:[Enable]],TRUE,IncrementalChanges2015[[Voltage]:[Voltage]],CONCATENATE("&gt;",'Age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K55">
        <f>SUMIFS(IncrementalChanges2015[2012],IncrementalChanges2015[[Enable]:[Enable]],TRUE,IncrementalChanges2015[[Voltage]:[Voltage]],CONCATENATE("&gt;",'Age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L55">
        <f>SUMIFS(IncrementalChanges2015[2011],IncrementalChanges2015[[Enable]:[Enable]],TRUE,IncrementalChanges2015[[Voltage]:[Voltage]],CONCATENATE("&gt;",'Age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M55">
        <f>SUMIFS(IncrementalChanges2015[2010],IncrementalChanges2015[[Enable]:[Enable]],TRUE,IncrementalChanges2015[[Voltage]:[Voltage]],CONCATENATE("&gt;",'Age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N55">
        <f>SUMIFS(IncrementalChanges2015[2009],IncrementalChanges2015[[Enable]:[Enable]],TRUE,IncrementalChanges2015[[Voltage]:[Voltage]],CONCATENATE("&gt;",'Age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O55">
        <f>SUMIFS(IncrementalChanges2015[2008],IncrementalChanges2015[[Enable]:[Enable]],TRUE,IncrementalChanges2015[[Voltage]:[Voltage]],CONCATENATE("&gt;",'Age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P55">
        <f>SUMIFS(IncrementalChanges2015[2007],IncrementalChanges2015[[Enable]:[Enable]],TRUE,IncrementalChanges2015[[Voltage]:[Voltage]],CONCATENATE("&gt;",'Age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Q55">
        <f>SUMIFS(IncrementalChanges2015[2006],IncrementalChanges2015[[Enable]:[Enable]],TRUE,IncrementalChanges2015[[Voltage]:[Voltage]],CONCATENATE("&gt;",'Age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R55">
        <f>SUMIFS(IncrementalChanges2015[2005],IncrementalChanges2015[[Enable]:[Enable]],TRUE,IncrementalChanges2015[[Voltage]:[Voltage]],CONCATENATE("&gt;",'Age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S55">
        <f>SUMIFS(IncrementalChanges2015[2004],IncrementalChanges2015[[Enable]:[Enable]],TRUE,IncrementalChanges2015[[Voltage]:[Voltage]],CONCATENATE("&gt;",'Age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T55">
        <f>SUMIFS(IncrementalChanges2015[2003],IncrementalChanges2015[[Enable]:[Enable]],TRUE,IncrementalChanges2015[[Voltage]:[Voltage]],CONCATENATE("&gt;",'Age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U55">
        <f>SUMIFS(IncrementalChanges2015[2002],IncrementalChanges2015[[Enable]:[Enable]],TRUE,IncrementalChanges2015[[Voltage]:[Voltage]],CONCATENATE("&gt;",'Age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V55">
        <f>SUMIFS(IncrementalChanges2015[2001],IncrementalChanges2015[[Enable]:[Enable]],TRUE,IncrementalChanges2015[[Voltage]:[Voltage]],CONCATENATE("&gt;",'Age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W55">
        <f>SUMIFS(IncrementalChanges2015[2000],IncrementalChanges2015[[Enable]:[Enable]],TRUE,IncrementalChanges2015[[Voltage]:[Voltage]],CONCATENATE("&gt;",'Age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X55">
        <f>SUMIFS(IncrementalChanges2015[1999],IncrementalChanges2015[[Enable]:[Enable]],TRUE,IncrementalChanges2015[[Voltage]:[Voltage]],CONCATENATE("&gt;",'Age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Y55">
        <f>SUMIFS(IncrementalChanges2015[1998],IncrementalChanges2015[[Enable]:[Enable]],TRUE,IncrementalChanges2015[[Voltage]:[Voltage]],CONCATENATE("&gt;",'Age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Z55">
        <f>SUMIFS(IncrementalChanges2015[1997],IncrementalChanges2015[[Enable]:[Enable]],TRUE,IncrementalChanges2015[[Voltage]:[Voltage]],CONCATENATE("&gt;",'Age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A55">
        <f>SUMIFS(IncrementalChanges2015[1996],IncrementalChanges2015[[Enable]:[Enable]],TRUE,IncrementalChanges2015[[Voltage]:[Voltage]],CONCATENATE("&gt;",'Age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B55">
        <f>SUMIFS(IncrementalChanges2015[1995],IncrementalChanges2015[[Enable]:[Enable]],TRUE,IncrementalChanges2015[[Voltage]:[Voltage]],CONCATENATE("&gt;",'Age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C55">
        <f>SUMIFS(IncrementalChanges2015[1994],IncrementalChanges2015[[Enable]:[Enable]],TRUE,IncrementalChanges2015[[Voltage]:[Voltage]],CONCATENATE("&gt;",'Age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D55">
        <f>SUMIFS(IncrementalChanges2015[1993],IncrementalChanges2015[[Enable]:[Enable]],TRUE,IncrementalChanges2015[[Voltage]:[Voltage]],CONCATENATE("&gt;",'Age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-6</v>
      </c>
      <c r="AE55">
        <f>SUMIFS(IncrementalChanges2015[1992],IncrementalChanges2015[[Enable]:[Enable]],TRUE,IncrementalChanges2015[[Voltage]:[Voltage]],CONCATENATE("&gt;",'Age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F55">
        <f>SUMIFS(IncrementalChanges2015[1991],IncrementalChanges2015[[Enable]:[Enable]],TRUE,IncrementalChanges2015[[Voltage]:[Voltage]],CONCATENATE("&gt;",'Age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G55">
        <f>SUMIFS(IncrementalChanges2015[1990],IncrementalChanges2015[[Enable]:[Enable]],TRUE,IncrementalChanges2015[[Voltage]:[Voltage]],CONCATENATE("&gt;",'Age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H55">
        <f>SUMIFS(IncrementalChanges2015[1989],IncrementalChanges2015[[Enable]:[Enable]],TRUE,IncrementalChanges2015[[Voltage]:[Voltage]],CONCATENATE("&gt;",'Age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I55">
        <f>SUMIFS(IncrementalChanges2015[1988],IncrementalChanges2015[[Enable]:[Enable]],TRUE,IncrementalChanges2015[[Voltage]:[Voltage]],CONCATENATE("&gt;",'Age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J55">
        <f>SUMIFS(IncrementalChanges2015[1987],IncrementalChanges2015[[Enable]:[Enable]],TRUE,IncrementalChanges2015[[Voltage]:[Voltage]],CONCATENATE("&gt;",'Age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K55">
        <f>SUMIFS(IncrementalChanges2015[1986],IncrementalChanges2015[[Enable]:[Enable]],TRUE,IncrementalChanges2015[[Voltage]:[Voltage]],CONCATENATE("&gt;",'Age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L55">
        <f>SUMIFS(IncrementalChanges2015[1985],IncrementalChanges2015[[Enable]:[Enable]],TRUE,IncrementalChanges2015[[Voltage]:[Voltage]],CONCATENATE("&gt;",'Age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M55">
        <f>SUMIFS(IncrementalChanges2015[1984],IncrementalChanges2015[[Enable]:[Enable]],TRUE,IncrementalChanges2015[[Voltage]:[Voltage]],CONCATENATE("&gt;",'Age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N55">
        <f>SUMIFS(IncrementalChanges2015[1983],IncrementalChanges2015[[Enable]:[Enable]],TRUE,IncrementalChanges2015[[Voltage]:[Voltage]],CONCATENATE("&gt;",'Age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O55">
        <f>SUMIFS(IncrementalChanges2015[1982],IncrementalChanges2015[[Enable]:[Enable]],TRUE,IncrementalChanges2015[[Voltage]:[Voltage]],CONCATENATE("&gt;",'Age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P55">
        <f>SUMIFS(IncrementalChanges2015[1981],IncrementalChanges2015[[Enable]:[Enable]],TRUE,IncrementalChanges2015[[Voltage]:[Voltage]],CONCATENATE("&gt;",'Age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Q55">
        <f>SUMIFS(IncrementalChanges2015[1980],IncrementalChanges2015[[Enable]:[Enable]],TRUE,IncrementalChanges2015[[Voltage]:[Voltage]],CONCATENATE("&gt;",'Age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R55">
        <f>SUMIFS(IncrementalChanges2015[1979],IncrementalChanges2015[[Enable]:[Enable]],TRUE,IncrementalChanges2015[[Voltage]:[Voltage]],CONCATENATE("&gt;",'Age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S55">
        <f>SUMIFS(IncrementalChanges2015[1978],IncrementalChanges2015[[Enable]:[Enable]],TRUE,IncrementalChanges2015[[Voltage]:[Voltage]],CONCATENATE("&gt;",'Age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T55">
        <f>SUMIFS(IncrementalChanges2015[1977],IncrementalChanges2015[[Enable]:[Enable]],TRUE,IncrementalChanges2015[[Voltage]:[Voltage]],CONCATENATE("&gt;",'Age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-12</v>
      </c>
      <c r="AU55">
        <f>SUMIFS(IncrementalChanges2015[1976],IncrementalChanges2015[[Enable]:[Enable]],TRUE,IncrementalChanges2015[[Voltage]:[Voltage]],CONCATENATE("&gt;",'Age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V55">
        <f>SUMIFS(IncrementalChanges2015[1975],IncrementalChanges2015[[Enable]:[Enable]],TRUE,IncrementalChanges2015[[Voltage]:[Voltage]],CONCATENATE("&gt;",'Age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W55">
        <f>SUMIFS(IncrementalChanges2015[1974],IncrementalChanges2015[[Enable]:[Enable]],TRUE,IncrementalChanges2015[[Voltage]:[Voltage]],CONCATENATE("&gt;",'Age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X55">
        <f>SUMIFS(IncrementalChanges2015[1973],IncrementalChanges2015[[Enable]:[Enable]],TRUE,IncrementalChanges2015[[Voltage]:[Voltage]],CONCATENATE("&gt;",'Age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-1</v>
      </c>
      <c r="AY55">
        <f>SUMIFS(IncrementalChanges2015[1972],IncrementalChanges2015[[Enable]:[Enable]],TRUE,IncrementalChanges2015[[Voltage]:[Voltage]],CONCATENATE("&gt;",'Age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AZ55">
        <f>SUMIFS(IncrementalChanges2015[1971],IncrementalChanges2015[[Enable]:[Enable]],TRUE,IncrementalChanges2015[[Voltage]:[Voltage]],CONCATENATE("&gt;",'Age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A55">
        <f>SUMIFS(IncrementalChanges2015[1970],IncrementalChanges2015[[Enable]:[Enable]],TRUE,IncrementalChanges2015[[Voltage]:[Voltage]],CONCATENATE("&gt;",'Age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B55">
        <f>SUMIFS(IncrementalChanges2015[1969],IncrementalChanges2015[[Enable]:[Enable]],TRUE,IncrementalChanges2015[[Voltage]:[Voltage]],CONCATENATE("&gt;",'Age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C55">
        <f>SUMIFS(IncrementalChanges2015[1968],IncrementalChanges2015[[Enable]:[Enable]],TRUE,IncrementalChanges2015[[Voltage]:[Voltage]],CONCATENATE("&gt;",'Age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D55">
        <f>SUMIFS(IncrementalChanges2015[1967],IncrementalChanges2015[[Enable]:[Enable]],TRUE,IncrementalChanges2015[[Voltage]:[Voltage]],CONCATENATE("&gt;",'Age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E55">
        <f>SUMIFS(IncrementalChanges2015[1966],IncrementalChanges2015[[Enable]:[Enable]],TRUE,IncrementalChanges2015[[Voltage]:[Voltage]],CONCATENATE("&gt;",'Age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F55">
        <f>SUMIFS(IncrementalChanges2015[1965],IncrementalChanges2015[[Enable]:[Enable]],TRUE,IncrementalChanges2015[[Voltage]:[Voltage]],CONCATENATE("&gt;",'Age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G55">
        <f>SUMIFS(IncrementalChanges2015[1964],IncrementalChanges2015[[Enable]:[Enable]],TRUE,IncrementalChanges2015[[Voltage]:[Voltage]],CONCATENATE("&gt;",'Age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H55">
        <f>SUMIFS(IncrementalChanges2015[1963],IncrementalChanges2015[[Enable]:[Enable]],TRUE,IncrementalChanges2015[[Voltage]:[Voltage]],CONCATENATE("&gt;",'Age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I55">
        <f>SUMIFS(IncrementalChanges2015[1962],IncrementalChanges2015[[Enable]:[Enable]],TRUE,IncrementalChanges2015[[Voltage]:[Voltage]],CONCATENATE("&gt;",'Age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-3</v>
      </c>
      <c r="BJ55">
        <f>SUMIFS(IncrementalChanges2015[1961],IncrementalChanges2015[[Enable]:[Enable]],TRUE,IncrementalChanges2015[[Voltage]:[Voltage]],CONCATENATE("&gt;",'Age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K55">
        <f>SUMIFS(IncrementalChanges2015[1960],IncrementalChanges2015[[Enable]:[Enable]],TRUE,IncrementalChanges2015[[Voltage]:[Voltage]],CONCATENATE("&gt;",'Age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L55">
        <f>SUMIFS(IncrementalChanges2015[1959],IncrementalChanges2015[[Enable]:[Enable]],TRUE,IncrementalChanges2015[[Voltage]:[Voltage]],CONCATENATE("&gt;",'Age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M55">
        <f>SUMIFS(IncrementalChanges2015[1958],IncrementalChanges2015[[Enable]:[Enable]],TRUE,IncrementalChanges2015[[Voltage]:[Voltage]],CONCATENATE("&gt;",'Age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N55">
        <f>SUMIFS(IncrementalChanges2015[1957],IncrementalChanges2015[[Enable]:[Enable]],TRUE,IncrementalChanges2015[[Voltage]:[Voltage]],CONCATENATE("&gt;",'Age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O55">
        <f>SUMIFS(IncrementalChanges2015[1956],IncrementalChanges2015[[Enable]:[Enable]],TRUE,IncrementalChanges2015[[Voltage]:[Voltage]],CONCATENATE("&gt;",'Age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P55">
        <f>SUMIFS(IncrementalChanges2015[1955],IncrementalChanges2015[[Enable]:[Enable]],TRUE,IncrementalChanges2015[[Voltage]:[Voltage]],CONCATENATE("&gt;",'Age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Q55">
        <f>SUMIFS(IncrementalChanges2015[1954],IncrementalChanges2015[[Enable]:[Enable]],TRUE,IncrementalChanges2015[[Voltage]:[Voltage]],CONCATENATE("&gt;",'Age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R55">
        <f>SUMIFS(IncrementalChanges2015[1953],IncrementalChanges2015[[Enable]:[Enable]],TRUE,IncrementalChanges2015[[Voltage]:[Voltage]],CONCATENATE("&gt;",'Age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S55">
        <f>SUMIFS(IncrementalChanges2015[1952],IncrementalChanges2015[[Enable]:[Enable]],TRUE,IncrementalChanges2015[[Voltage]:[Voltage]],CONCATENATE("&gt;",'Age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T55">
        <f>SUMIFS(IncrementalChanges2015[1951],IncrementalChanges2015[[Enable]:[Enable]],TRUE,IncrementalChanges2015[[Voltage]:[Voltage]],CONCATENATE("&gt;",'Age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U55">
        <f>SUMIFS(IncrementalChanges2015[1950],IncrementalChanges2015[[Enable]:[Enable]],TRUE,IncrementalChanges2015[[Voltage]:[Voltage]],CONCATENATE("&gt;",'Age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V55">
        <f>SUMIFS(IncrementalChanges2015[1949],IncrementalChanges2015[[Enable]:[Enable]],TRUE,IncrementalChanges2015[[Voltage]:[Voltage]],CONCATENATE("&gt;",'Age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W55">
        <f>SUMIFS(IncrementalChanges2015[1948],IncrementalChanges2015[[Enable]:[Enable]],TRUE,IncrementalChanges2015[[Voltage]:[Voltage]],CONCATENATE("&gt;",'Age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X55">
        <f>SUMIFS(IncrementalChanges2015[1947],IncrementalChanges2015[[Enable]:[Enable]],TRUE,IncrementalChanges2015[[Voltage]:[Voltage]],CONCATENATE("&gt;",'Age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Y55">
        <f>SUMIFS(IncrementalChanges2015[1946],IncrementalChanges2015[[Enable]:[Enable]],TRUE,IncrementalChanges2015[[Voltage]:[Voltage]],CONCATENATE("&gt;",'Age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BZ55">
        <f>SUMIFS(IncrementalChanges2015[1945],IncrementalChanges2015[[Enable]:[Enable]],TRUE,IncrementalChanges2015[[Voltage]:[Voltage]],CONCATENATE("&gt;",'Age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A55">
        <f>SUMIFS(IncrementalChanges2015[1944],IncrementalChanges2015[[Enable]:[Enable]],TRUE,IncrementalChanges2015[[Voltage]:[Voltage]],CONCATENATE("&gt;",'Age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B55">
        <f>SUMIFS(IncrementalChanges2015[1943],IncrementalChanges2015[[Enable]:[Enable]],TRUE,IncrementalChanges2015[[Voltage]:[Voltage]],CONCATENATE("&gt;",'Age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C55">
        <f>SUMIFS(IncrementalChanges2015[1942],IncrementalChanges2015[[Enable]:[Enable]],TRUE,IncrementalChanges2015[[Voltage]:[Voltage]],CONCATENATE("&gt;",'Age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D55">
        <f>SUMIFS(IncrementalChanges2015[1941],IncrementalChanges2015[[Enable]:[Enable]],TRUE,IncrementalChanges2015[[Voltage]:[Voltage]],CONCATENATE("&gt;",'Age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E55">
        <f>SUMIFS(IncrementalChanges2015[1940],IncrementalChanges2015[[Enable]:[Enable]],TRUE,IncrementalChanges2015[[Voltage]:[Voltage]],CONCATENATE("&gt;",'Age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F55">
        <f>SUMIFS(IncrementalChanges2015[1939],IncrementalChanges2015[[Enable]:[Enable]],TRUE,IncrementalChanges2015[[Voltage]:[Voltage]],CONCATENATE("&gt;",'Age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G55">
        <f>SUMIFS(IncrementalChanges2015[1938],IncrementalChanges2015[[Enable]:[Enable]],TRUE,IncrementalChanges2015[[Voltage]:[Voltage]],CONCATENATE("&gt;",'Age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H55">
        <f>SUMIFS(IncrementalChanges2015[1937],IncrementalChanges2015[[Enable]:[Enable]],TRUE,IncrementalChanges2015[[Voltage]:[Voltage]],CONCATENATE("&gt;",'Age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I55">
        <f>SUMIFS(IncrementalChanges2015[1936],IncrementalChanges2015[[Enable]:[Enable]],TRUE,IncrementalChanges2015[[Voltage]:[Voltage]],CONCATENATE("&gt;",'Age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J55">
        <f>SUMIFS(IncrementalChanges2015[1935],IncrementalChanges2015[[Enable]:[Enable]],TRUE,IncrementalChanges2015[[Voltage]:[Voltage]],CONCATENATE("&gt;",'Age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K55">
        <f>SUMIFS(IncrementalChanges2015[1934],IncrementalChanges2015[[Enable]:[Enable]],TRUE,IncrementalChanges2015[[Voltage]:[Voltage]],CONCATENATE("&gt;",'Age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L55">
        <f>SUMIFS(IncrementalChanges2015[1933],IncrementalChanges2015[[Enable]:[Enable]],TRUE,IncrementalChanges2015[[Voltage]:[Voltage]],CONCATENATE("&gt;",'Age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M55">
        <f>SUMIFS(IncrementalChanges2015[1932],IncrementalChanges2015[[Enable]:[Enable]],TRUE,IncrementalChanges2015[[Voltage]:[Voltage]],CONCATENATE("&gt;",'Age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N55">
        <f>SUMIFS(IncrementalChanges2015[1931],IncrementalChanges2015[[Enable]:[Enable]],TRUE,IncrementalChanges2015[[Voltage]:[Voltage]],CONCATENATE("&gt;",'Age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O55">
        <f>SUMIFS(IncrementalChanges2015[1930],IncrementalChanges2015[[Enable]:[Enable]],TRUE,IncrementalChanges2015[[Voltage]:[Voltage]],CONCATENATE("&gt;",'Age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P55">
        <f>SUMIFS(IncrementalChanges2015[1929],IncrementalChanges2015[[Enable]:[Enable]],TRUE,IncrementalChanges2015[[Voltage]:[Voltage]],CONCATENATE("&gt;",'Age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Q55">
        <f>SUMIFS(IncrementalChanges2015[1928],IncrementalChanges2015[[Enable]:[Enable]],TRUE,IncrementalChanges2015[[Voltage]:[Voltage]],CONCATENATE("&gt;",'Age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R55">
        <f>SUMIFS(IncrementalChanges2015[1927],IncrementalChanges2015[[Enable]:[Enable]],TRUE,IncrementalChanges2015[[Voltage]:[Voltage]],CONCATENATE("&gt;",'Age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S55">
        <f>SUMIFS(IncrementalChanges2015[1926],IncrementalChanges2015[[Enable]:[Enable]],TRUE,IncrementalChanges2015[[Voltage]:[Voltage]],CONCATENATE("&gt;",'Age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T55">
        <f>SUMIFS(IncrementalChanges2015[1925],IncrementalChanges2015[[Enable]:[Enable]],TRUE,IncrementalChanges2015[[Voltage]:[Voltage]],CONCATENATE("&gt;",'Age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U55">
        <f>SUMIFS(IncrementalChanges2015[1924],IncrementalChanges2015[[Enable]:[Enable]],TRUE,IncrementalChanges2015[[Voltage]:[Voltage]],CONCATENATE("&gt;",'Age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V55">
        <f>SUMIFS(IncrementalChanges2015[1923],IncrementalChanges2015[[Enable]:[Enable]],TRUE,IncrementalChanges2015[[Voltage]:[Voltage]],CONCATENATE("&gt;",'Age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W55">
        <f>SUMIFS(IncrementalChanges2015[1922],IncrementalChanges2015[[Enable]:[Enable]],TRUE,IncrementalChanges2015[[Voltage]:[Voltage]],CONCATENATE("&gt;",'Age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X55">
        <f>SUMIFS(IncrementalChanges2015[1921],IncrementalChanges2015[[Enable]:[Enable]],TRUE,IncrementalChanges2015[[Voltage]:[Voltage]],CONCATENATE("&gt;",'Age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  <c r="CY55">
        <f>SUMIFS(IncrementalChanges2015[1920],IncrementalChanges2015[[Enable]:[Enable]],TRUE,IncrementalChanges2015[[Voltage]:[Voltage]],CONCATENATE("&gt;",'Age Profile - 2015'!$D55),IncrementalChanges2015[[Voltage]:[Voltage]], CONCATENATE("&lt;=", 'Age Profile - 2015'!$E55),IncrementalChanges2015[[Type]:[Type]],'Age Profile - 2015'!$F55)</f>
        <v>0</v>
      </c>
    </row>
    <row r="56" spans="3:103" x14ac:dyDescent="0.25">
      <c r="C56" t="s">
        <v>14</v>
      </c>
      <c r="D56">
        <v>133</v>
      </c>
      <c r="E56">
        <v>275</v>
      </c>
      <c r="F56" t="s">
        <v>5</v>
      </c>
      <c r="G56" s="1">
        <f t="shared" si="109"/>
        <v>-7</v>
      </c>
      <c r="H56">
        <f>SUMIFS(IncrementalChanges2015[2015],IncrementalChanges2015[[Enable]:[Enable]],TRUE,IncrementalChanges2015[[Voltage]:[Voltage]],CONCATENATE("&gt;",'Age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I56">
        <f>SUMIFS(IncrementalChanges2015[2014],IncrementalChanges2015[[Enable]:[Enable]],TRUE,IncrementalChanges2015[[Voltage]:[Voltage]],CONCATENATE("&gt;",'Age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J56">
        <f>SUMIFS(IncrementalChanges2015[2013],IncrementalChanges2015[[Enable]:[Enable]],TRUE,IncrementalChanges2015[[Voltage]:[Voltage]],CONCATENATE("&gt;",'Age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K56">
        <f>SUMIFS(IncrementalChanges2015[2012],IncrementalChanges2015[[Enable]:[Enable]],TRUE,IncrementalChanges2015[[Voltage]:[Voltage]],CONCATENATE("&gt;",'Age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L56">
        <f>SUMIFS(IncrementalChanges2015[2011],IncrementalChanges2015[[Enable]:[Enable]],TRUE,IncrementalChanges2015[[Voltage]:[Voltage]],CONCATENATE("&gt;",'Age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M56">
        <f>SUMIFS(IncrementalChanges2015[2010],IncrementalChanges2015[[Enable]:[Enable]],TRUE,IncrementalChanges2015[[Voltage]:[Voltage]],CONCATENATE("&gt;",'Age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N56">
        <f>SUMIFS(IncrementalChanges2015[2009],IncrementalChanges2015[[Enable]:[Enable]],TRUE,IncrementalChanges2015[[Voltage]:[Voltage]],CONCATENATE("&gt;",'Age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O56">
        <f>SUMIFS(IncrementalChanges2015[2008],IncrementalChanges2015[[Enable]:[Enable]],TRUE,IncrementalChanges2015[[Voltage]:[Voltage]],CONCATENATE("&gt;",'Age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P56">
        <f>SUMIFS(IncrementalChanges2015[2007],IncrementalChanges2015[[Enable]:[Enable]],TRUE,IncrementalChanges2015[[Voltage]:[Voltage]],CONCATENATE("&gt;",'Age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Q56">
        <f>SUMIFS(IncrementalChanges2015[2006],IncrementalChanges2015[[Enable]:[Enable]],TRUE,IncrementalChanges2015[[Voltage]:[Voltage]],CONCATENATE("&gt;",'Age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-1</v>
      </c>
      <c r="R56">
        <f>SUMIFS(IncrementalChanges2015[2005],IncrementalChanges2015[[Enable]:[Enable]],TRUE,IncrementalChanges2015[[Voltage]:[Voltage]],CONCATENATE("&gt;",'Age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S56">
        <f>SUMIFS(IncrementalChanges2015[2004],IncrementalChanges2015[[Enable]:[Enable]],TRUE,IncrementalChanges2015[[Voltage]:[Voltage]],CONCATENATE("&gt;",'Age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T56">
        <f>SUMIFS(IncrementalChanges2015[2003],IncrementalChanges2015[[Enable]:[Enable]],TRUE,IncrementalChanges2015[[Voltage]:[Voltage]],CONCATENATE("&gt;",'Age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U56">
        <f>SUMIFS(IncrementalChanges2015[2002],IncrementalChanges2015[[Enable]:[Enable]],TRUE,IncrementalChanges2015[[Voltage]:[Voltage]],CONCATENATE("&gt;",'Age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V56">
        <f>SUMIFS(IncrementalChanges2015[2001],IncrementalChanges2015[[Enable]:[Enable]],TRUE,IncrementalChanges2015[[Voltage]:[Voltage]],CONCATENATE("&gt;",'Age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W56">
        <f>SUMIFS(IncrementalChanges2015[2000],IncrementalChanges2015[[Enable]:[Enable]],TRUE,IncrementalChanges2015[[Voltage]:[Voltage]],CONCATENATE("&gt;",'Age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X56">
        <f>SUMIFS(IncrementalChanges2015[1999],IncrementalChanges2015[[Enable]:[Enable]],TRUE,IncrementalChanges2015[[Voltage]:[Voltage]],CONCATENATE("&gt;",'Age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Y56">
        <f>SUMIFS(IncrementalChanges2015[1998],IncrementalChanges2015[[Enable]:[Enable]],TRUE,IncrementalChanges2015[[Voltage]:[Voltage]],CONCATENATE("&gt;",'Age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Z56">
        <f>SUMIFS(IncrementalChanges2015[1997],IncrementalChanges2015[[Enable]:[Enable]],TRUE,IncrementalChanges2015[[Voltage]:[Voltage]],CONCATENATE("&gt;",'Age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A56">
        <f>SUMIFS(IncrementalChanges2015[1996],IncrementalChanges2015[[Enable]:[Enable]],TRUE,IncrementalChanges2015[[Voltage]:[Voltage]],CONCATENATE("&gt;",'Age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B56">
        <f>SUMIFS(IncrementalChanges2015[1995],IncrementalChanges2015[[Enable]:[Enable]],TRUE,IncrementalChanges2015[[Voltage]:[Voltage]],CONCATENATE("&gt;",'Age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C56">
        <f>SUMIFS(IncrementalChanges2015[1994],IncrementalChanges2015[[Enable]:[Enable]],TRUE,IncrementalChanges2015[[Voltage]:[Voltage]],CONCATENATE("&gt;",'Age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D56">
        <f>SUMIFS(IncrementalChanges2015[1993],IncrementalChanges2015[[Enable]:[Enable]],TRUE,IncrementalChanges2015[[Voltage]:[Voltage]],CONCATENATE("&gt;",'Age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E56">
        <f>SUMIFS(IncrementalChanges2015[1992],IncrementalChanges2015[[Enable]:[Enable]],TRUE,IncrementalChanges2015[[Voltage]:[Voltage]],CONCATENATE("&gt;",'Age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F56">
        <f>SUMIFS(IncrementalChanges2015[1991],IncrementalChanges2015[[Enable]:[Enable]],TRUE,IncrementalChanges2015[[Voltage]:[Voltage]],CONCATENATE("&gt;",'Age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G56">
        <f>SUMIFS(IncrementalChanges2015[1990],IncrementalChanges2015[[Enable]:[Enable]],TRUE,IncrementalChanges2015[[Voltage]:[Voltage]],CONCATENATE("&gt;",'Age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H56">
        <f>SUMIFS(IncrementalChanges2015[1989],IncrementalChanges2015[[Enable]:[Enable]],TRUE,IncrementalChanges2015[[Voltage]:[Voltage]],CONCATENATE("&gt;",'Age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I56">
        <f>SUMIFS(IncrementalChanges2015[1988],IncrementalChanges2015[[Enable]:[Enable]],TRUE,IncrementalChanges2015[[Voltage]:[Voltage]],CONCATENATE("&gt;",'Age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J56">
        <f>SUMIFS(IncrementalChanges2015[1987],IncrementalChanges2015[[Enable]:[Enable]],TRUE,IncrementalChanges2015[[Voltage]:[Voltage]],CONCATENATE("&gt;",'Age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K56">
        <f>SUMIFS(IncrementalChanges2015[1986],IncrementalChanges2015[[Enable]:[Enable]],TRUE,IncrementalChanges2015[[Voltage]:[Voltage]],CONCATENATE("&gt;",'Age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L56">
        <f>SUMIFS(IncrementalChanges2015[1985],IncrementalChanges2015[[Enable]:[Enable]],TRUE,IncrementalChanges2015[[Voltage]:[Voltage]],CONCATENATE("&gt;",'Age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M56">
        <f>SUMIFS(IncrementalChanges2015[1984],IncrementalChanges2015[[Enable]:[Enable]],TRUE,IncrementalChanges2015[[Voltage]:[Voltage]],CONCATENATE("&gt;",'Age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N56">
        <f>SUMIFS(IncrementalChanges2015[1983],IncrementalChanges2015[[Enable]:[Enable]],TRUE,IncrementalChanges2015[[Voltage]:[Voltage]],CONCATENATE("&gt;",'Age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O56">
        <f>SUMIFS(IncrementalChanges2015[1982],IncrementalChanges2015[[Enable]:[Enable]],TRUE,IncrementalChanges2015[[Voltage]:[Voltage]],CONCATENATE("&gt;",'Age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P56">
        <f>SUMIFS(IncrementalChanges2015[1981],IncrementalChanges2015[[Enable]:[Enable]],TRUE,IncrementalChanges2015[[Voltage]:[Voltage]],CONCATENATE("&gt;",'Age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Q56">
        <f>SUMIFS(IncrementalChanges2015[1980],IncrementalChanges2015[[Enable]:[Enable]],TRUE,IncrementalChanges2015[[Voltage]:[Voltage]],CONCATENATE("&gt;",'Age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R56">
        <f>SUMIFS(IncrementalChanges2015[1979],IncrementalChanges2015[[Enable]:[Enable]],TRUE,IncrementalChanges2015[[Voltage]:[Voltage]],CONCATENATE("&gt;",'Age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S56">
        <f>SUMIFS(IncrementalChanges2015[1978],IncrementalChanges2015[[Enable]:[Enable]],TRUE,IncrementalChanges2015[[Voltage]:[Voltage]],CONCATENATE("&gt;",'Age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T56">
        <f>SUMIFS(IncrementalChanges2015[1977],IncrementalChanges2015[[Enable]:[Enable]],TRUE,IncrementalChanges2015[[Voltage]:[Voltage]],CONCATENATE("&gt;",'Age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U56">
        <f>SUMIFS(IncrementalChanges2015[1976],IncrementalChanges2015[[Enable]:[Enable]],TRUE,IncrementalChanges2015[[Voltage]:[Voltage]],CONCATENATE("&gt;",'Age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V56">
        <f>SUMIFS(IncrementalChanges2015[1975],IncrementalChanges2015[[Enable]:[Enable]],TRUE,IncrementalChanges2015[[Voltage]:[Voltage]],CONCATENATE("&gt;",'Age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W56">
        <f>SUMIFS(IncrementalChanges2015[1974],IncrementalChanges2015[[Enable]:[Enable]],TRUE,IncrementalChanges2015[[Voltage]:[Voltage]],CONCATENATE("&gt;",'Age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X56">
        <f>SUMIFS(IncrementalChanges2015[1973],IncrementalChanges2015[[Enable]:[Enable]],TRUE,IncrementalChanges2015[[Voltage]:[Voltage]],CONCATENATE("&gt;",'Age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Y56">
        <f>SUMIFS(IncrementalChanges2015[1972],IncrementalChanges2015[[Enable]:[Enable]],TRUE,IncrementalChanges2015[[Voltage]:[Voltage]],CONCATENATE("&gt;",'Age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AZ56">
        <f>SUMIFS(IncrementalChanges2015[1971],IncrementalChanges2015[[Enable]:[Enable]],TRUE,IncrementalChanges2015[[Voltage]:[Voltage]],CONCATENATE("&gt;",'Age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A56">
        <f>SUMIFS(IncrementalChanges2015[1970],IncrementalChanges2015[[Enable]:[Enable]],TRUE,IncrementalChanges2015[[Voltage]:[Voltage]],CONCATENATE("&gt;",'Age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B56">
        <f>SUMIFS(IncrementalChanges2015[1969],IncrementalChanges2015[[Enable]:[Enable]],TRUE,IncrementalChanges2015[[Voltage]:[Voltage]],CONCATENATE("&gt;",'Age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C56">
        <f>SUMIFS(IncrementalChanges2015[1968],IncrementalChanges2015[[Enable]:[Enable]],TRUE,IncrementalChanges2015[[Voltage]:[Voltage]],CONCATENATE("&gt;",'Age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-6</v>
      </c>
      <c r="BD56">
        <f>SUMIFS(IncrementalChanges2015[1967],IncrementalChanges2015[[Enable]:[Enable]],TRUE,IncrementalChanges2015[[Voltage]:[Voltage]],CONCATENATE("&gt;",'Age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E56">
        <f>SUMIFS(IncrementalChanges2015[1966],IncrementalChanges2015[[Enable]:[Enable]],TRUE,IncrementalChanges2015[[Voltage]:[Voltage]],CONCATENATE("&gt;",'Age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F56">
        <f>SUMIFS(IncrementalChanges2015[1965],IncrementalChanges2015[[Enable]:[Enable]],TRUE,IncrementalChanges2015[[Voltage]:[Voltage]],CONCATENATE("&gt;",'Age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G56">
        <f>SUMIFS(IncrementalChanges2015[1964],IncrementalChanges2015[[Enable]:[Enable]],TRUE,IncrementalChanges2015[[Voltage]:[Voltage]],CONCATENATE("&gt;",'Age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H56">
        <f>SUMIFS(IncrementalChanges2015[1963],IncrementalChanges2015[[Enable]:[Enable]],TRUE,IncrementalChanges2015[[Voltage]:[Voltage]],CONCATENATE("&gt;",'Age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I56">
        <f>SUMIFS(IncrementalChanges2015[1962],IncrementalChanges2015[[Enable]:[Enable]],TRUE,IncrementalChanges2015[[Voltage]:[Voltage]],CONCATENATE("&gt;",'Age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J56">
        <f>SUMIFS(IncrementalChanges2015[1961],IncrementalChanges2015[[Enable]:[Enable]],TRUE,IncrementalChanges2015[[Voltage]:[Voltage]],CONCATENATE("&gt;",'Age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K56">
        <f>SUMIFS(IncrementalChanges2015[1960],IncrementalChanges2015[[Enable]:[Enable]],TRUE,IncrementalChanges2015[[Voltage]:[Voltage]],CONCATENATE("&gt;",'Age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L56">
        <f>SUMIFS(IncrementalChanges2015[1959],IncrementalChanges2015[[Enable]:[Enable]],TRUE,IncrementalChanges2015[[Voltage]:[Voltage]],CONCATENATE("&gt;",'Age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M56">
        <f>SUMIFS(IncrementalChanges2015[1958],IncrementalChanges2015[[Enable]:[Enable]],TRUE,IncrementalChanges2015[[Voltage]:[Voltage]],CONCATENATE("&gt;",'Age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N56">
        <f>SUMIFS(IncrementalChanges2015[1957],IncrementalChanges2015[[Enable]:[Enable]],TRUE,IncrementalChanges2015[[Voltage]:[Voltage]],CONCATENATE("&gt;",'Age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O56">
        <f>SUMIFS(IncrementalChanges2015[1956],IncrementalChanges2015[[Enable]:[Enable]],TRUE,IncrementalChanges2015[[Voltage]:[Voltage]],CONCATENATE("&gt;",'Age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P56">
        <f>SUMIFS(IncrementalChanges2015[1955],IncrementalChanges2015[[Enable]:[Enable]],TRUE,IncrementalChanges2015[[Voltage]:[Voltage]],CONCATENATE("&gt;",'Age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Q56">
        <f>SUMIFS(IncrementalChanges2015[1954],IncrementalChanges2015[[Enable]:[Enable]],TRUE,IncrementalChanges2015[[Voltage]:[Voltage]],CONCATENATE("&gt;",'Age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R56">
        <f>SUMIFS(IncrementalChanges2015[1953],IncrementalChanges2015[[Enable]:[Enable]],TRUE,IncrementalChanges2015[[Voltage]:[Voltage]],CONCATENATE("&gt;",'Age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S56">
        <f>SUMIFS(IncrementalChanges2015[1952],IncrementalChanges2015[[Enable]:[Enable]],TRUE,IncrementalChanges2015[[Voltage]:[Voltage]],CONCATENATE("&gt;",'Age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T56">
        <f>SUMIFS(IncrementalChanges2015[1951],IncrementalChanges2015[[Enable]:[Enable]],TRUE,IncrementalChanges2015[[Voltage]:[Voltage]],CONCATENATE("&gt;",'Age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U56">
        <f>SUMIFS(IncrementalChanges2015[1950],IncrementalChanges2015[[Enable]:[Enable]],TRUE,IncrementalChanges2015[[Voltage]:[Voltage]],CONCATENATE("&gt;",'Age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V56">
        <f>SUMIFS(IncrementalChanges2015[1949],IncrementalChanges2015[[Enable]:[Enable]],TRUE,IncrementalChanges2015[[Voltage]:[Voltage]],CONCATENATE("&gt;",'Age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W56">
        <f>SUMIFS(IncrementalChanges2015[1948],IncrementalChanges2015[[Enable]:[Enable]],TRUE,IncrementalChanges2015[[Voltage]:[Voltage]],CONCATENATE("&gt;",'Age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X56">
        <f>SUMIFS(IncrementalChanges2015[1947],IncrementalChanges2015[[Enable]:[Enable]],TRUE,IncrementalChanges2015[[Voltage]:[Voltage]],CONCATENATE("&gt;",'Age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Y56">
        <f>SUMIFS(IncrementalChanges2015[1946],IncrementalChanges2015[[Enable]:[Enable]],TRUE,IncrementalChanges2015[[Voltage]:[Voltage]],CONCATENATE("&gt;",'Age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BZ56">
        <f>SUMIFS(IncrementalChanges2015[1945],IncrementalChanges2015[[Enable]:[Enable]],TRUE,IncrementalChanges2015[[Voltage]:[Voltage]],CONCATENATE("&gt;",'Age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A56">
        <f>SUMIFS(IncrementalChanges2015[1944],IncrementalChanges2015[[Enable]:[Enable]],TRUE,IncrementalChanges2015[[Voltage]:[Voltage]],CONCATENATE("&gt;",'Age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B56">
        <f>SUMIFS(IncrementalChanges2015[1943],IncrementalChanges2015[[Enable]:[Enable]],TRUE,IncrementalChanges2015[[Voltage]:[Voltage]],CONCATENATE("&gt;",'Age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C56">
        <f>SUMIFS(IncrementalChanges2015[1942],IncrementalChanges2015[[Enable]:[Enable]],TRUE,IncrementalChanges2015[[Voltage]:[Voltage]],CONCATENATE("&gt;",'Age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D56">
        <f>SUMIFS(IncrementalChanges2015[1941],IncrementalChanges2015[[Enable]:[Enable]],TRUE,IncrementalChanges2015[[Voltage]:[Voltage]],CONCATENATE("&gt;",'Age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E56">
        <f>SUMIFS(IncrementalChanges2015[1940],IncrementalChanges2015[[Enable]:[Enable]],TRUE,IncrementalChanges2015[[Voltage]:[Voltage]],CONCATENATE("&gt;",'Age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F56">
        <f>SUMIFS(IncrementalChanges2015[1939],IncrementalChanges2015[[Enable]:[Enable]],TRUE,IncrementalChanges2015[[Voltage]:[Voltage]],CONCATENATE("&gt;",'Age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G56">
        <f>SUMIFS(IncrementalChanges2015[1938],IncrementalChanges2015[[Enable]:[Enable]],TRUE,IncrementalChanges2015[[Voltage]:[Voltage]],CONCATENATE("&gt;",'Age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H56">
        <f>SUMIFS(IncrementalChanges2015[1937],IncrementalChanges2015[[Enable]:[Enable]],TRUE,IncrementalChanges2015[[Voltage]:[Voltage]],CONCATENATE("&gt;",'Age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I56">
        <f>SUMIFS(IncrementalChanges2015[1936],IncrementalChanges2015[[Enable]:[Enable]],TRUE,IncrementalChanges2015[[Voltage]:[Voltage]],CONCATENATE("&gt;",'Age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J56">
        <f>SUMIFS(IncrementalChanges2015[1935],IncrementalChanges2015[[Enable]:[Enable]],TRUE,IncrementalChanges2015[[Voltage]:[Voltage]],CONCATENATE("&gt;",'Age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K56">
        <f>SUMIFS(IncrementalChanges2015[1934],IncrementalChanges2015[[Enable]:[Enable]],TRUE,IncrementalChanges2015[[Voltage]:[Voltage]],CONCATENATE("&gt;",'Age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L56">
        <f>SUMIFS(IncrementalChanges2015[1933],IncrementalChanges2015[[Enable]:[Enable]],TRUE,IncrementalChanges2015[[Voltage]:[Voltage]],CONCATENATE("&gt;",'Age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M56">
        <f>SUMIFS(IncrementalChanges2015[1932],IncrementalChanges2015[[Enable]:[Enable]],TRUE,IncrementalChanges2015[[Voltage]:[Voltage]],CONCATENATE("&gt;",'Age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N56">
        <f>SUMIFS(IncrementalChanges2015[1931],IncrementalChanges2015[[Enable]:[Enable]],TRUE,IncrementalChanges2015[[Voltage]:[Voltage]],CONCATENATE("&gt;",'Age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O56">
        <f>SUMIFS(IncrementalChanges2015[1930],IncrementalChanges2015[[Enable]:[Enable]],TRUE,IncrementalChanges2015[[Voltage]:[Voltage]],CONCATENATE("&gt;",'Age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P56">
        <f>SUMIFS(IncrementalChanges2015[1929],IncrementalChanges2015[[Enable]:[Enable]],TRUE,IncrementalChanges2015[[Voltage]:[Voltage]],CONCATENATE("&gt;",'Age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Q56">
        <f>SUMIFS(IncrementalChanges2015[1928],IncrementalChanges2015[[Enable]:[Enable]],TRUE,IncrementalChanges2015[[Voltage]:[Voltage]],CONCATENATE("&gt;",'Age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R56">
        <f>SUMIFS(IncrementalChanges2015[1927],IncrementalChanges2015[[Enable]:[Enable]],TRUE,IncrementalChanges2015[[Voltage]:[Voltage]],CONCATENATE("&gt;",'Age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S56">
        <f>SUMIFS(IncrementalChanges2015[1926],IncrementalChanges2015[[Enable]:[Enable]],TRUE,IncrementalChanges2015[[Voltage]:[Voltage]],CONCATENATE("&gt;",'Age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T56">
        <f>SUMIFS(IncrementalChanges2015[1925],IncrementalChanges2015[[Enable]:[Enable]],TRUE,IncrementalChanges2015[[Voltage]:[Voltage]],CONCATENATE("&gt;",'Age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U56">
        <f>SUMIFS(IncrementalChanges2015[1924],IncrementalChanges2015[[Enable]:[Enable]],TRUE,IncrementalChanges2015[[Voltage]:[Voltage]],CONCATENATE("&gt;",'Age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V56">
        <f>SUMIFS(IncrementalChanges2015[1923],IncrementalChanges2015[[Enable]:[Enable]],TRUE,IncrementalChanges2015[[Voltage]:[Voltage]],CONCATENATE("&gt;",'Age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W56">
        <f>SUMIFS(IncrementalChanges2015[1922],IncrementalChanges2015[[Enable]:[Enable]],TRUE,IncrementalChanges2015[[Voltage]:[Voltage]],CONCATENATE("&gt;",'Age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X56">
        <f>SUMIFS(IncrementalChanges2015[1921],IncrementalChanges2015[[Enable]:[Enable]],TRUE,IncrementalChanges2015[[Voltage]:[Voltage]],CONCATENATE("&gt;",'Age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  <c r="CY56">
        <f>SUMIFS(IncrementalChanges2015[1920],IncrementalChanges2015[[Enable]:[Enable]],TRUE,IncrementalChanges2015[[Voltage]:[Voltage]],CONCATENATE("&gt;",'Age Profile - 2015'!$D56),IncrementalChanges2015[[Voltage]:[Voltage]], CONCATENATE("&lt;=", 'Age Profile - 2015'!$E56),IncrementalChanges2015[[Type]:[Type]],'Age Profile - 2015'!$F56)</f>
        <v>0</v>
      </c>
    </row>
    <row r="57" spans="3:103" x14ac:dyDescent="0.25">
      <c r="C57" t="s">
        <v>15</v>
      </c>
      <c r="D57">
        <v>276</v>
      </c>
      <c r="E57">
        <v>330</v>
      </c>
      <c r="F57" t="s">
        <v>5</v>
      </c>
      <c r="G57" s="1">
        <f t="shared" si="109"/>
        <v>0</v>
      </c>
      <c r="H57">
        <f>SUMIFS(IncrementalChanges2015[2015],IncrementalChanges2015[[Enable]:[Enable]],TRUE,IncrementalChanges2015[[Voltage]:[Voltage]],CONCATENATE("&gt;",'Age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I57">
        <f>SUMIFS(IncrementalChanges2015[2014],IncrementalChanges2015[[Enable]:[Enable]],TRUE,IncrementalChanges2015[[Voltage]:[Voltage]],CONCATENATE("&gt;",'Age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J57">
        <f>SUMIFS(IncrementalChanges2015[2013],IncrementalChanges2015[[Enable]:[Enable]],TRUE,IncrementalChanges2015[[Voltage]:[Voltage]],CONCATENATE("&gt;",'Age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K57">
        <f>SUMIFS(IncrementalChanges2015[2012],IncrementalChanges2015[[Enable]:[Enable]],TRUE,IncrementalChanges2015[[Voltage]:[Voltage]],CONCATENATE("&gt;",'Age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L57">
        <f>SUMIFS(IncrementalChanges2015[2011],IncrementalChanges2015[[Enable]:[Enable]],TRUE,IncrementalChanges2015[[Voltage]:[Voltage]],CONCATENATE("&gt;",'Age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M57">
        <f>SUMIFS(IncrementalChanges2015[2010],IncrementalChanges2015[[Enable]:[Enable]],TRUE,IncrementalChanges2015[[Voltage]:[Voltage]],CONCATENATE("&gt;",'Age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N57">
        <f>SUMIFS(IncrementalChanges2015[2009],IncrementalChanges2015[[Enable]:[Enable]],TRUE,IncrementalChanges2015[[Voltage]:[Voltage]],CONCATENATE("&gt;",'Age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O57">
        <f>SUMIFS(IncrementalChanges2015[2008],IncrementalChanges2015[[Enable]:[Enable]],TRUE,IncrementalChanges2015[[Voltage]:[Voltage]],CONCATENATE("&gt;",'Age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P57">
        <f>SUMIFS(IncrementalChanges2015[2007],IncrementalChanges2015[[Enable]:[Enable]],TRUE,IncrementalChanges2015[[Voltage]:[Voltage]],CONCATENATE("&gt;",'Age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Q57">
        <f>SUMIFS(IncrementalChanges2015[2006],IncrementalChanges2015[[Enable]:[Enable]],TRUE,IncrementalChanges2015[[Voltage]:[Voltage]],CONCATENATE("&gt;",'Age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R57">
        <f>SUMIFS(IncrementalChanges2015[2005],IncrementalChanges2015[[Enable]:[Enable]],TRUE,IncrementalChanges2015[[Voltage]:[Voltage]],CONCATENATE("&gt;",'Age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S57">
        <f>SUMIFS(IncrementalChanges2015[2004],IncrementalChanges2015[[Enable]:[Enable]],TRUE,IncrementalChanges2015[[Voltage]:[Voltage]],CONCATENATE("&gt;",'Age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T57">
        <f>SUMIFS(IncrementalChanges2015[2003],IncrementalChanges2015[[Enable]:[Enable]],TRUE,IncrementalChanges2015[[Voltage]:[Voltage]],CONCATENATE("&gt;",'Age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U57">
        <f>SUMIFS(IncrementalChanges2015[2002],IncrementalChanges2015[[Enable]:[Enable]],TRUE,IncrementalChanges2015[[Voltage]:[Voltage]],CONCATENATE("&gt;",'Age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V57">
        <f>SUMIFS(IncrementalChanges2015[2001],IncrementalChanges2015[[Enable]:[Enable]],TRUE,IncrementalChanges2015[[Voltage]:[Voltage]],CONCATENATE("&gt;",'Age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W57">
        <f>SUMIFS(IncrementalChanges2015[2000],IncrementalChanges2015[[Enable]:[Enable]],TRUE,IncrementalChanges2015[[Voltage]:[Voltage]],CONCATENATE("&gt;",'Age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X57">
        <f>SUMIFS(IncrementalChanges2015[1999],IncrementalChanges2015[[Enable]:[Enable]],TRUE,IncrementalChanges2015[[Voltage]:[Voltage]],CONCATENATE("&gt;",'Age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Y57">
        <f>SUMIFS(IncrementalChanges2015[1998],IncrementalChanges2015[[Enable]:[Enable]],TRUE,IncrementalChanges2015[[Voltage]:[Voltage]],CONCATENATE("&gt;",'Age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Z57">
        <f>SUMIFS(IncrementalChanges2015[1997],IncrementalChanges2015[[Enable]:[Enable]],TRUE,IncrementalChanges2015[[Voltage]:[Voltage]],CONCATENATE("&gt;",'Age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A57">
        <f>SUMIFS(IncrementalChanges2015[1996],IncrementalChanges2015[[Enable]:[Enable]],TRUE,IncrementalChanges2015[[Voltage]:[Voltage]],CONCATENATE("&gt;",'Age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B57">
        <f>SUMIFS(IncrementalChanges2015[1995],IncrementalChanges2015[[Enable]:[Enable]],TRUE,IncrementalChanges2015[[Voltage]:[Voltage]],CONCATENATE("&gt;",'Age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C57">
        <f>SUMIFS(IncrementalChanges2015[1994],IncrementalChanges2015[[Enable]:[Enable]],TRUE,IncrementalChanges2015[[Voltage]:[Voltage]],CONCATENATE("&gt;",'Age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D57">
        <f>SUMIFS(IncrementalChanges2015[1993],IncrementalChanges2015[[Enable]:[Enable]],TRUE,IncrementalChanges2015[[Voltage]:[Voltage]],CONCATENATE("&gt;",'Age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E57">
        <f>SUMIFS(IncrementalChanges2015[1992],IncrementalChanges2015[[Enable]:[Enable]],TRUE,IncrementalChanges2015[[Voltage]:[Voltage]],CONCATENATE("&gt;",'Age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F57">
        <f>SUMIFS(IncrementalChanges2015[1991],IncrementalChanges2015[[Enable]:[Enable]],TRUE,IncrementalChanges2015[[Voltage]:[Voltage]],CONCATENATE("&gt;",'Age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G57">
        <f>SUMIFS(IncrementalChanges2015[1990],IncrementalChanges2015[[Enable]:[Enable]],TRUE,IncrementalChanges2015[[Voltage]:[Voltage]],CONCATENATE("&gt;",'Age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H57">
        <f>SUMIFS(IncrementalChanges2015[1989],IncrementalChanges2015[[Enable]:[Enable]],TRUE,IncrementalChanges2015[[Voltage]:[Voltage]],CONCATENATE("&gt;",'Age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I57">
        <f>SUMIFS(IncrementalChanges2015[1988],IncrementalChanges2015[[Enable]:[Enable]],TRUE,IncrementalChanges2015[[Voltage]:[Voltage]],CONCATENATE("&gt;",'Age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J57">
        <f>SUMIFS(IncrementalChanges2015[1987],IncrementalChanges2015[[Enable]:[Enable]],TRUE,IncrementalChanges2015[[Voltage]:[Voltage]],CONCATENATE("&gt;",'Age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K57">
        <f>SUMIFS(IncrementalChanges2015[1986],IncrementalChanges2015[[Enable]:[Enable]],TRUE,IncrementalChanges2015[[Voltage]:[Voltage]],CONCATENATE("&gt;",'Age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L57">
        <f>SUMIFS(IncrementalChanges2015[1985],IncrementalChanges2015[[Enable]:[Enable]],TRUE,IncrementalChanges2015[[Voltage]:[Voltage]],CONCATENATE("&gt;",'Age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M57">
        <f>SUMIFS(IncrementalChanges2015[1984],IncrementalChanges2015[[Enable]:[Enable]],TRUE,IncrementalChanges2015[[Voltage]:[Voltage]],CONCATENATE("&gt;",'Age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N57">
        <f>SUMIFS(IncrementalChanges2015[1983],IncrementalChanges2015[[Enable]:[Enable]],TRUE,IncrementalChanges2015[[Voltage]:[Voltage]],CONCATENATE("&gt;",'Age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O57">
        <f>SUMIFS(IncrementalChanges2015[1982],IncrementalChanges2015[[Enable]:[Enable]],TRUE,IncrementalChanges2015[[Voltage]:[Voltage]],CONCATENATE("&gt;",'Age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P57">
        <f>SUMIFS(IncrementalChanges2015[1981],IncrementalChanges2015[[Enable]:[Enable]],TRUE,IncrementalChanges2015[[Voltage]:[Voltage]],CONCATENATE("&gt;",'Age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Q57">
        <f>SUMIFS(IncrementalChanges2015[1980],IncrementalChanges2015[[Enable]:[Enable]],TRUE,IncrementalChanges2015[[Voltage]:[Voltage]],CONCATENATE("&gt;",'Age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R57">
        <f>SUMIFS(IncrementalChanges2015[1979],IncrementalChanges2015[[Enable]:[Enable]],TRUE,IncrementalChanges2015[[Voltage]:[Voltage]],CONCATENATE("&gt;",'Age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S57">
        <f>SUMIFS(IncrementalChanges2015[1978],IncrementalChanges2015[[Enable]:[Enable]],TRUE,IncrementalChanges2015[[Voltage]:[Voltage]],CONCATENATE("&gt;",'Age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T57">
        <f>SUMIFS(IncrementalChanges2015[1977],IncrementalChanges2015[[Enable]:[Enable]],TRUE,IncrementalChanges2015[[Voltage]:[Voltage]],CONCATENATE("&gt;",'Age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U57">
        <f>SUMIFS(IncrementalChanges2015[1976],IncrementalChanges2015[[Enable]:[Enable]],TRUE,IncrementalChanges2015[[Voltage]:[Voltage]],CONCATENATE("&gt;",'Age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V57">
        <f>SUMIFS(IncrementalChanges2015[1975],IncrementalChanges2015[[Enable]:[Enable]],TRUE,IncrementalChanges2015[[Voltage]:[Voltage]],CONCATENATE("&gt;",'Age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W57">
        <f>SUMIFS(IncrementalChanges2015[1974],IncrementalChanges2015[[Enable]:[Enable]],TRUE,IncrementalChanges2015[[Voltage]:[Voltage]],CONCATENATE("&gt;",'Age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X57">
        <f>SUMIFS(IncrementalChanges2015[1973],IncrementalChanges2015[[Enable]:[Enable]],TRUE,IncrementalChanges2015[[Voltage]:[Voltage]],CONCATENATE("&gt;",'Age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Y57">
        <f>SUMIFS(IncrementalChanges2015[1972],IncrementalChanges2015[[Enable]:[Enable]],TRUE,IncrementalChanges2015[[Voltage]:[Voltage]],CONCATENATE("&gt;",'Age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AZ57">
        <f>SUMIFS(IncrementalChanges2015[1971],IncrementalChanges2015[[Enable]:[Enable]],TRUE,IncrementalChanges2015[[Voltage]:[Voltage]],CONCATENATE("&gt;",'Age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A57">
        <f>SUMIFS(IncrementalChanges2015[1970],IncrementalChanges2015[[Enable]:[Enable]],TRUE,IncrementalChanges2015[[Voltage]:[Voltage]],CONCATENATE("&gt;",'Age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B57">
        <f>SUMIFS(IncrementalChanges2015[1969],IncrementalChanges2015[[Enable]:[Enable]],TRUE,IncrementalChanges2015[[Voltage]:[Voltage]],CONCATENATE("&gt;",'Age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C57">
        <f>SUMIFS(IncrementalChanges2015[1968],IncrementalChanges2015[[Enable]:[Enable]],TRUE,IncrementalChanges2015[[Voltage]:[Voltage]],CONCATENATE("&gt;",'Age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D57">
        <f>SUMIFS(IncrementalChanges2015[1967],IncrementalChanges2015[[Enable]:[Enable]],TRUE,IncrementalChanges2015[[Voltage]:[Voltage]],CONCATENATE("&gt;",'Age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E57">
        <f>SUMIFS(IncrementalChanges2015[1966],IncrementalChanges2015[[Enable]:[Enable]],TRUE,IncrementalChanges2015[[Voltage]:[Voltage]],CONCATENATE("&gt;",'Age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F57">
        <f>SUMIFS(IncrementalChanges2015[1965],IncrementalChanges2015[[Enable]:[Enable]],TRUE,IncrementalChanges2015[[Voltage]:[Voltage]],CONCATENATE("&gt;",'Age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G57">
        <f>SUMIFS(IncrementalChanges2015[1964],IncrementalChanges2015[[Enable]:[Enable]],TRUE,IncrementalChanges2015[[Voltage]:[Voltage]],CONCATENATE("&gt;",'Age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H57">
        <f>SUMIFS(IncrementalChanges2015[1963],IncrementalChanges2015[[Enable]:[Enable]],TRUE,IncrementalChanges2015[[Voltage]:[Voltage]],CONCATENATE("&gt;",'Age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I57">
        <f>SUMIFS(IncrementalChanges2015[1962],IncrementalChanges2015[[Enable]:[Enable]],TRUE,IncrementalChanges2015[[Voltage]:[Voltage]],CONCATENATE("&gt;",'Age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J57">
        <f>SUMIFS(IncrementalChanges2015[1961],IncrementalChanges2015[[Enable]:[Enable]],TRUE,IncrementalChanges2015[[Voltage]:[Voltage]],CONCATENATE("&gt;",'Age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K57">
        <f>SUMIFS(IncrementalChanges2015[1960],IncrementalChanges2015[[Enable]:[Enable]],TRUE,IncrementalChanges2015[[Voltage]:[Voltage]],CONCATENATE("&gt;",'Age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L57">
        <f>SUMIFS(IncrementalChanges2015[1959],IncrementalChanges2015[[Enable]:[Enable]],TRUE,IncrementalChanges2015[[Voltage]:[Voltage]],CONCATENATE("&gt;",'Age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M57">
        <f>SUMIFS(IncrementalChanges2015[1958],IncrementalChanges2015[[Enable]:[Enable]],TRUE,IncrementalChanges2015[[Voltage]:[Voltage]],CONCATENATE("&gt;",'Age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N57">
        <f>SUMIFS(IncrementalChanges2015[1957],IncrementalChanges2015[[Enable]:[Enable]],TRUE,IncrementalChanges2015[[Voltage]:[Voltage]],CONCATENATE("&gt;",'Age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O57">
        <f>SUMIFS(IncrementalChanges2015[1956],IncrementalChanges2015[[Enable]:[Enable]],TRUE,IncrementalChanges2015[[Voltage]:[Voltage]],CONCATENATE("&gt;",'Age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P57">
        <f>SUMIFS(IncrementalChanges2015[1955],IncrementalChanges2015[[Enable]:[Enable]],TRUE,IncrementalChanges2015[[Voltage]:[Voltage]],CONCATENATE("&gt;",'Age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Q57">
        <f>SUMIFS(IncrementalChanges2015[1954],IncrementalChanges2015[[Enable]:[Enable]],TRUE,IncrementalChanges2015[[Voltage]:[Voltage]],CONCATENATE("&gt;",'Age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R57">
        <f>SUMIFS(IncrementalChanges2015[1953],IncrementalChanges2015[[Enable]:[Enable]],TRUE,IncrementalChanges2015[[Voltage]:[Voltage]],CONCATENATE("&gt;",'Age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S57">
        <f>SUMIFS(IncrementalChanges2015[1952],IncrementalChanges2015[[Enable]:[Enable]],TRUE,IncrementalChanges2015[[Voltage]:[Voltage]],CONCATENATE("&gt;",'Age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T57">
        <f>SUMIFS(IncrementalChanges2015[1951],IncrementalChanges2015[[Enable]:[Enable]],TRUE,IncrementalChanges2015[[Voltage]:[Voltage]],CONCATENATE("&gt;",'Age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U57">
        <f>SUMIFS(IncrementalChanges2015[1950],IncrementalChanges2015[[Enable]:[Enable]],TRUE,IncrementalChanges2015[[Voltage]:[Voltage]],CONCATENATE("&gt;",'Age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V57">
        <f>SUMIFS(IncrementalChanges2015[1949],IncrementalChanges2015[[Enable]:[Enable]],TRUE,IncrementalChanges2015[[Voltage]:[Voltage]],CONCATENATE("&gt;",'Age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W57">
        <f>SUMIFS(IncrementalChanges2015[1948],IncrementalChanges2015[[Enable]:[Enable]],TRUE,IncrementalChanges2015[[Voltage]:[Voltage]],CONCATENATE("&gt;",'Age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X57">
        <f>SUMIFS(IncrementalChanges2015[1947],IncrementalChanges2015[[Enable]:[Enable]],TRUE,IncrementalChanges2015[[Voltage]:[Voltage]],CONCATENATE("&gt;",'Age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Y57">
        <f>SUMIFS(IncrementalChanges2015[1946],IncrementalChanges2015[[Enable]:[Enable]],TRUE,IncrementalChanges2015[[Voltage]:[Voltage]],CONCATENATE("&gt;",'Age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BZ57">
        <f>SUMIFS(IncrementalChanges2015[1945],IncrementalChanges2015[[Enable]:[Enable]],TRUE,IncrementalChanges2015[[Voltage]:[Voltage]],CONCATENATE("&gt;",'Age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A57">
        <f>SUMIFS(IncrementalChanges2015[1944],IncrementalChanges2015[[Enable]:[Enable]],TRUE,IncrementalChanges2015[[Voltage]:[Voltage]],CONCATENATE("&gt;",'Age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B57">
        <f>SUMIFS(IncrementalChanges2015[1943],IncrementalChanges2015[[Enable]:[Enable]],TRUE,IncrementalChanges2015[[Voltage]:[Voltage]],CONCATENATE("&gt;",'Age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C57">
        <f>SUMIFS(IncrementalChanges2015[1942],IncrementalChanges2015[[Enable]:[Enable]],TRUE,IncrementalChanges2015[[Voltage]:[Voltage]],CONCATENATE("&gt;",'Age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D57">
        <f>SUMIFS(IncrementalChanges2015[1941],IncrementalChanges2015[[Enable]:[Enable]],TRUE,IncrementalChanges2015[[Voltage]:[Voltage]],CONCATENATE("&gt;",'Age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E57">
        <f>SUMIFS(IncrementalChanges2015[1940],IncrementalChanges2015[[Enable]:[Enable]],TRUE,IncrementalChanges2015[[Voltage]:[Voltage]],CONCATENATE("&gt;",'Age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F57">
        <f>SUMIFS(IncrementalChanges2015[1939],IncrementalChanges2015[[Enable]:[Enable]],TRUE,IncrementalChanges2015[[Voltage]:[Voltage]],CONCATENATE("&gt;",'Age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G57">
        <f>SUMIFS(IncrementalChanges2015[1938],IncrementalChanges2015[[Enable]:[Enable]],TRUE,IncrementalChanges2015[[Voltage]:[Voltage]],CONCATENATE("&gt;",'Age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H57">
        <f>SUMIFS(IncrementalChanges2015[1937],IncrementalChanges2015[[Enable]:[Enable]],TRUE,IncrementalChanges2015[[Voltage]:[Voltage]],CONCATENATE("&gt;",'Age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I57">
        <f>SUMIFS(IncrementalChanges2015[1936],IncrementalChanges2015[[Enable]:[Enable]],TRUE,IncrementalChanges2015[[Voltage]:[Voltage]],CONCATENATE("&gt;",'Age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J57">
        <f>SUMIFS(IncrementalChanges2015[1935],IncrementalChanges2015[[Enable]:[Enable]],TRUE,IncrementalChanges2015[[Voltage]:[Voltage]],CONCATENATE("&gt;",'Age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K57">
        <f>SUMIFS(IncrementalChanges2015[1934],IncrementalChanges2015[[Enable]:[Enable]],TRUE,IncrementalChanges2015[[Voltage]:[Voltage]],CONCATENATE("&gt;",'Age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L57">
        <f>SUMIFS(IncrementalChanges2015[1933],IncrementalChanges2015[[Enable]:[Enable]],TRUE,IncrementalChanges2015[[Voltage]:[Voltage]],CONCATENATE("&gt;",'Age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M57">
        <f>SUMIFS(IncrementalChanges2015[1932],IncrementalChanges2015[[Enable]:[Enable]],TRUE,IncrementalChanges2015[[Voltage]:[Voltage]],CONCATENATE("&gt;",'Age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N57">
        <f>SUMIFS(IncrementalChanges2015[1931],IncrementalChanges2015[[Enable]:[Enable]],TRUE,IncrementalChanges2015[[Voltage]:[Voltage]],CONCATENATE("&gt;",'Age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O57">
        <f>SUMIFS(IncrementalChanges2015[1930],IncrementalChanges2015[[Enable]:[Enable]],TRUE,IncrementalChanges2015[[Voltage]:[Voltage]],CONCATENATE("&gt;",'Age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P57">
        <f>SUMIFS(IncrementalChanges2015[1929],IncrementalChanges2015[[Enable]:[Enable]],TRUE,IncrementalChanges2015[[Voltage]:[Voltage]],CONCATENATE("&gt;",'Age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Q57">
        <f>SUMIFS(IncrementalChanges2015[1928],IncrementalChanges2015[[Enable]:[Enable]],TRUE,IncrementalChanges2015[[Voltage]:[Voltage]],CONCATENATE("&gt;",'Age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R57">
        <f>SUMIFS(IncrementalChanges2015[1927],IncrementalChanges2015[[Enable]:[Enable]],TRUE,IncrementalChanges2015[[Voltage]:[Voltage]],CONCATENATE("&gt;",'Age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S57">
        <f>SUMIFS(IncrementalChanges2015[1926],IncrementalChanges2015[[Enable]:[Enable]],TRUE,IncrementalChanges2015[[Voltage]:[Voltage]],CONCATENATE("&gt;",'Age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T57">
        <f>SUMIFS(IncrementalChanges2015[1925],IncrementalChanges2015[[Enable]:[Enable]],TRUE,IncrementalChanges2015[[Voltage]:[Voltage]],CONCATENATE("&gt;",'Age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U57">
        <f>SUMIFS(IncrementalChanges2015[1924],IncrementalChanges2015[[Enable]:[Enable]],TRUE,IncrementalChanges2015[[Voltage]:[Voltage]],CONCATENATE("&gt;",'Age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V57">
        <f>SUMIFS(IncrementalChanges2015[1923],IncrementalChanges2015[[Enable]:[Enable]],TRUE,IncrementalChanges2015[[Voltage]:[Voltage]],CONCATENATE("&gt;",'Age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W57">
        <f>SUMIFS(IncrementalChanges2015[1922],IncrementalChanges2015[[Enable]:[Enable]],TRUE,IncrementalChanges2015[[Voltage]:[Voltage]],CONCATENATE("&gt;",'Age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X57">
        <f>SUMIFS(IncrementalChanges2015[1921],IncrementalChanges2015[[Enable]:[Enable]],TRUE,IncrementalChanges2015[[Voltage]:[Voltage]],CONCATENATE("&gt;",'Age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  <c r="CY57">
        <f>SUMIFS(IncrementalChanges2015[1920],IncrementalChanges2015[[Enable]:[Enable]],TRUE,IncrementalChanges2015[[Voltage]:[Voltage]],CONCATENATE("&gt;",'Age Profile - 2015'!$D57),IncrementalChanges2015[[Voltage]:[Voltage]], CONCATENATE("&lt;=", 'Age Profile - 2015'!$E57),IncrementalChanges2015[[Type]:[Type]],'Age Profile - 2015'!$F57)</f>
        <v>0</v>
      </c>
    </row>
    <row r="58" spans="3:103" x14ac:dyDescent="0.25">
      <c r="C58" t="s">
        <v>16</v>
      </c>
      <c r="D58">
        <v>331</v>
      </c>
      <c r="E58">
        <v>500</v>
      </c>
      <c r="F58" t="s">
        <v>5</v>
      </c>
      <c r="G58" s="1">
        <f t="shared" si="109"/>
        <v>0</v>
      </c>
      <c r="H58">
        <f>SUMIFS(IncrementalChanges2015[2015],IncrementalChanges2015[[Enable]:[Enable]],TRUE,IncrementalChanges2015[[Voltage]:[Voltage]],CONCATENATE("&gt;",'Age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I58">
        <f>SUMIFS(IncrementalChanges2015[2014],IncrementalChanges2015[[Enable]:[Enable]],TRUE,IncrementalChanges2015[[Voltage]:[Voltage]],CONCATENATE("&gt;",'Age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J58">
        <f>SUMIFS(IncrementalChanges2015[2013],IncrementalChanges2015[[Enable]:[Enable]],TRUE,IncrementalChanges2015[[Voltage]:[Voltage]],CONCATENATE("&gt;",'Age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K58">
        <f>SUMIFS(IncrementalChanges2015[2012],IncrementalChanges2015[[Enable]:[Enable]],TRUE,IncrementalChanges2015[[Voltage]:[Voltage]],CONCATENATE("&gt;",'Age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L58">
        <f>SUMIFS(IncrementalChanges2015[2011],IncrementalChanges2015[[Enable]:[Enable]],TRUE,IncrementalChanges2015[[Voltage]:[Voltage]],CONCATENATE("&gt;",'Age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M58">
        <f>SUMIFS(IncrementalChanges2015[2010],IncrementalChanges2015[[Enable]:[Enable]],TRUE,IncrementalChanges2015[[Voltage]:[Voltage]],CONCATENATE("&gt;",'Age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N58">
        <f>SUMIFS(IncrementalChanges2015[2009],IncrementalChanges2015[[Enable]:[Enable]],TRUE,IncrementalChanges2015[[Voltage]:[Voltage]],CONCATENATE("&gt;",'Age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O58">
        <f>SUMIFS(IncrementalChanges2015[2008],IncrementalChanges2015[[Enable]:[Enable]],TRUE,IncrementalChanges2015[[Voltage]:[Voltage]],CONCATENATE("&gt;",'Age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P58">
        <f>SUMIFS(IncrementalChanges2015[2007],IncrementalChanges2015[[Enable]:[Enable]],TRUE,IncrementalChanges2015[[Voltage]:[Voltage]],CONCATENATE("&gt;",'Age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Q58">
        <f>SUMIFS(IncrementalChanges2015[2006],IncrementalChanges2015[[Enable]:[Enable]],TRUE,IncrementalChanges2015[[Voltage]:[Voltage]],CONCATENATE("&gt;",'Age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R58">
        <f>SUMIFS(IncrementalChanges2015[2005],IncrementalChanges2015[[Enable]:[Enable]],TRUE,IncrementalChanges2015[[Voltage]:[Voltage]],CONCATENATE("&gt;",'Age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S58">
        <f>SUMIFS(IncrementalChanges2015[2004],IncrementalChanges2015[[Enable]:[Enable]],TRUE,IncrementalChanges2015[[Voltage]:[Voltage]],CONCATENATE("&gt;",'Age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T58">
        <f>SUMIFS(IncrementalChanges2015[2003],IncrementalChanges2015[[Enable]:[Enable]],TRUE,IncrementalChanges2015[[Voltage]:[Voltage]],CONCATENATE("&gt;",'Age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U58">
        <f>SUMIFS(IncrementalChanges2015[2002],IncrementalChanges2015[[Enable]:[Enable]],TRUE,IncrementalChanges2015[[Voltage]:[Voltage]],CONCATENATE("&gt;",'Age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V58">
        <f>SUMIFS(IncrementalChanges2015[2001],IncrementalChanges2015[[Enable]:[Enable]],TRUE,IncrementalChanges2015[[Voltage]:[Voltage]],CONCATENATE("&gt;",'Age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W58">
        <f>SUMIFS(IncrementalChanges2015[2000],IncrementalChanges2015[[Enable]:[Enable]],TRUE,IncrementalChanges2015[[Voltage]:[Voltage]],CONCATENATE("&gt;",'Age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X58">
        <f>SUMIFS(IncrementalChanges2015[1999],IncrementalChanges2015[[Enable]:[Enable]],TRUE,IncrementalChanges2015[[Voltage]:[Voltage]],CONCATENATE("&gt;",'Age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Y58">
        <f>SUMIFS(IncrementalChanges2015[1998],IncrementalChanges2015[[Enable]:[Enable]],TRUE,IncrementalChanges2015[[Voltage]:[Voltage]],CONCATENATE("&gt;",'Age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Z58">
        <f>SUMIFS(IncrementalChanges2015[1997],IncrementalChanges2015[[Enable]:[Enable]],TRUE,IncrementalChanges2015[[Voltage]:[Voltage]],CONCATENATE("&gt;",'Age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A58">
        <f>SUMIFS(IncrementalChanges2015[1996],IncrementalChanges2015[[Enable]:[Enable]],TRUE,IncrementalChanges2015[[Voltage]:[Voltage]],CONCATENATE("&gt;",'Age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B58">
        <f>SUMIFS(IncrementalChanges2015[1995],IncrementalChanges2015[[Enable]:[Enable]],TRUE,IncrementalChanges2015[[Voltage]:[Voltage]],CONCATENATE("&gt;",'Age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C58">
        <f>SUMIFS(IncrementalChanges2015[1994],IncrementalChanges2015[[Enable]:[Enable]],TRUE,IncrementalChanges2015[[Voltage]:[Voltage]],CONCATENATE("&gt;",'Age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D58">
        <f>SUMIFS(IncrementalChanges2015[1993],IncrementalChanges2015[[Enable]:[Enable]],TRUE,IncrementalChanges2015[[Voltage]:[Voltage]],CONCATENATE("&gt;",'Age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E58">
        <f>SUMIFS(IncrementalChanges2015[1992],IncrementalChanges2015[[Enable]:[Enable]],TRUE,IncrementalChanges2015[[Voltage]:[Voltage]],CONCATENATE("&gt;",'Age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F58">
        <f>SUMIFS(IncrementalChanges2015[1991],IncrementalChanges2015[[Enable]:[Enable]],TRUE,IncrementalChanges2015[[Voltage]:[Voltage]],CONCATENATE("&gt;",'Age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G58">
        <f>SUMIFS(IncrementalChanges2015[1990],IncrementalChanges2015[[Enable]:[Enable]],TRUE,IncrementalChanges2015[[Voltage]:[Voltage]],CONCATENATE("&gt;",'Age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H58">
        <f>SUMIFS(IncrementalChanges2015[1989],IncrementalChanges2015[[Enable]:[Enable]],TRUE,IncrementalChanges2015[[Voltage]:[Voltage]],CONCATENATE("&gt;",'Age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I58">
        <f>SUMIFS(IncrementalChanges2015[1988],IncrementalChanges2015[[Enable]:[Enable]],TRUE,IncrementalChanges2015[[Voltage]:[Voltage]],CONCATENATE("&gt;",'Age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J58">
        <f>SUMIFS(IncrementalChanges2015[1987],IncrementalChanges2015[[Enable]:[Enable]],TRUE,IncrementalChanges2015[[Voltage]:[Voltage]],CONCATENATE("&gt;",'Age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K58">
        <f>SUMIFS(IncrementalChanges2015[1986],IncrementalChanges2015[[Enable]:[Enable]],TRUE,IncrementalChanges2015[[Voltage]:[Voltage]],CONCATENATE("&gt;",'Age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L58">
        <f>SUMIFS(IncrementalChanges2015[1985],IncrementalChanges2015[[Enable]:[Enable]],TRUE,IncrementalChanges2015[[Voltage]:[Voltage]],CONCATENATE("&gt;",'Age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M58">
        <f>SUMIFS(IncrementalChanges2015[1984],IncrementalChanges2015[[Enable]:[Enable]],TRUE,IncrementalChanges2015[[Voltage]:[Voltage]],CONCATENATE("&gt;",'Age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N58">
        <f>SUMIFS(IncrementalChanges2015[1983],IncrementalChanges2015[[Enable]:[Enable]],TRUE,IncrementalChanges2015[[Voltage]:[Voltage]],CONCATENATE("&gt;",'Age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O58">
        <f>SUMIFS(IncrementalChanges2015[1982],IncrementalChanges2015[[Enable]:[Enable]],TRUE,IncrementalChanges2015[[Voltage]:[Voltage]],CONCATENATE("&gt;",'Age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P58">
        <f>SUMIFS(IncrementalChanges2015[1981],IncrementalChanges2015[[Enable]:[Enable]],TRUE,IncrementalChanges2015[[Voltage]:[Voltage]],CONCATENATE("&gt;",'Age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Q58">
        <f>SUMIFS(IncrementalChanges2015[1980],IncrementalChanges2015[[Enable]:[Enable]],TRUE,IncrementalChanges2015[[Voltage]:[Voltage]],CONCATENATE("&gt;",'Age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R58">
        <f>SUMIFS(IncrementalChanges2015[1979],IncrementalChanges2015[[Enable]:[Enable]],TRUE,IncrementalChanges2015[[Voltage]:[Voltage]],CONCATENATE("&gt;",'Age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S58">
        <f>SUMIFS(IncrementalChanges2015[1978],IncrementalChanges2015[[Enable]:[Enable]],TRUE,IncrementalChanges2015[[Voltage]:[Voltage]],CONCATENATE("&gt;",'Age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T58">
        <f>SUMIFS(IncrementalChanges2015[1977],IncrementalChanges2015[[Enable]:[Enable]],TRUE,IncrementalChanges2015[[Voltage]:[Voltage]],CONCATENATE("&gt;",'Age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U58">
        <f>SUMIFS(IncrementalChanges2015[1976],IncrementalChanges2015[[Enable]:[Enable]],TRUE,IncrementalChanges2015[[Voltage]:[Voltage]],CONCATENATE("&gt;",'Age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V58">
        <f>SUMIFS(IncrementalChanges2015[1975],IncrementalChanges2015[[Enable]:[Enable]],TRUE,IncrementalChanges2015[[Voltage]:[Voltage]],CONCATENATE("&gt;",'Age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W58">
        <f>SUMIFS(IncrementalChanges2015[1974],IncrementalChanges2015[[Enable]:[Enable]],TRUE,IncrementalChanges2015[[Voltage]:[Voltage]],CONCATENATE("&gt;",'Age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X58">
        <f>SUMIFS(IncrementalChanges2015[1973],IncrementalChanges2015[[Enable]:[Enable]],TRUE,IncrementalChanges2015[[Voltage]:[Voltage]],CONCATENATE("&gt;",'Age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Y58">
        <f>SUMIFS(IncrementalChanges2015[1972],IncrementalChanges2015[[Enable]:[Enable]],TRUE,IncrementalChanges2015[[Voltage]:[Voltage]],CONCATENATE("&gt;",'Age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AZ58">
        <f>SUMIFS(IncrementalChanges2015[1971],IncrementalChanges2015[[Enable]:[Enable]],TRUE,IncrementalChanges2015[[Voltage]:[Voltage]],CONCATENATE("&gt;",'Age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A58">
        <f>SUMIFS(IncrementalChanges2015[1970],IncrementalChanges2015[[Enable]:[Enable]],TRUE,IncrementalChanges2015[[Voltage]:[Voltage]],CONCATENATE("&gt;",'Age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B58">
        <f>SUMIFS(IncrementalChanges2015[1969],IncrementalChanges2015[[Enable]:[Enable]],TRUE,IncrementalChanges2015[[Voltage]:[Voltage]],CONCATENATE("&gt;",'Age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C58">
        <f>SUMIFS(IncrementalChanges2015[1968],IncrementalChanges2015[[Enable]:[Enable]],TRUE,IncrementalChanges2015[[Voltage]:[Voltage]],CONCATENATE("&gt;",'Age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D58">
        <f>SUMIFS(IncrementalChanges2015[1967],IncrementalChanges2015[[Enable]:[Enable]],TRUE,IncrementalChanges2015[[Voltage]:[Voltage]],CONCATENATE("&gt;",'Age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E58">
        <f>SUMIFS(IncrementalChanges2015[1966],IncrementalChanges2015[[Enable]:[Enable]],TRUE,IncrementalChanges2015[[Voltage]:[Voltage]],CONCATENATE("&gt;",'Age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F58">
        <f>SUMIFS(IncrementalChanges2015[1965],IncrementalChanges2015[[Enable]:[Enable]],TRUE,IncrementalChanges2015[[Voltage]:[Voltage]],CONCATENATE("&gt;",'Age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G58">
        <f>SUMIFS(IncrementalChanges2015[1964],IncrementalChanges2015[[Enable]:[Enable]],TRUE,IncrementalChanges2015[[Voltage]:[Voltage]],CONCATENATE("&gt;",'Age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H58">
        <f>SUMIFS(IncrementalChanges2015[1963],IncrementalChanges2015[[Enable]:[Enable]],TRUE,IncrementalChanges2015[[Voltage]:[Voltage]],CONCATENATE("&gt;",'Age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I58">
        <f>SUMIFS(IncrementalChanges2015[1962],IncrementalChanges2015[[Enable]:[Enable]],TRUE,IncrementalChanges2015[[Voltage]:[Voltage]],CONCATENATE("&gt;",'Age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J58">
        <f>SUMIFS(IncrementalChanges2015[1961],IncrementalChanges2015[[Enable]:[Enable]],TRUE,IncrementalChanges2015[[Voltage]:[Voltage]],CONCATENATE("&gt;",'Age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K58">
        <f>SUMIFS(IncrementalChanges2015[1960],IncrementalChanges2015[[Enable]:[Enable]],TRUE,IncrementalChanges2015[[Voltage]:[Voltage]],CONCATENATE("&gt;",'Age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L58">
        <f>SUMIFS(IncrementalChanges2015[1959],IncrementalChanges2015[[Enable]:[Enable]],TRUE,IncrementalChanges2015[[Voltage]:[Voltage]],CONCATENATE("&gt;",'Age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M58">
        <f>SUMIFS(IncrementalChanges2015[1958],IncrementalChanges2015[[Enable]:[Enable]],TRUE,IncrementalChanges2015[[Voltage]:[Voltage]],CONCATENATE("&gt;",'Age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N58">
        <f>SUMIFS(IncrementalChanges2015[1957],IncrementalChanges2015[[Enable]:[Enable]],TRUE,IncrementalChanges2015[[Voltage]:[Voltage]],CONCATENATE("&gt;",'Age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O58">
        <f>SUMIFS(IncrementalChanges2015[1956],IncrementalChanges2015[[Enable]:[Enable]],TRUE,IncrementalChanges2015[[Voltage]:[Voltage]],CONCATENATE("&gt;",'Age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P58">
        <f>SUMIFS(IncrementalChanges2015[1955],IncrementalChanges2015[[Enable]:[Enable]],TRUE,IncrementalChanges2015[[Voltage]:[Voltage]],CONCATENATE("&gt;",'Age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Q58">
        <f>SUMIFS(IncrementalChanges2015[1954],IncrementalChanges2015[[Enable]:[Enable]],TRUE,IncrementalChanges2015[[Voltage]:[Voltage]],CONCATENATE("&gt;",'Age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R58">
        <f>SUMIFS(IncrementalChanges2015[1953],IncrementalChanges2015[[Enable]:[Enable]],TRUE,IncrementalChanges2015[[Voltage]:[Voltage]],CONCATENATE("&gt;",'Age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S58">
        <f>SUMIFS(IncrementalChanges2015[1952],IncrementalChanges2015[[Enable]:[Enable]],TRUE,IncrementalChanges2015[[Voltage]:[Voltage]],CONCATENATE("&gt;",'Age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T58">
        <f>SUMIFS(IncrementalChanges2015[1951],IncrementalChanges2015[[Enable]:[Enable]],TRUE,IncrementalChanges2015[[Voltage]:[Voltage]],CONCATENATE("&gt;",'Age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U58">
        <f>SUMIFS(IncrementalChanges2015[1950],IncrementalChanges2015[[Enable]:[Enable]],TRUE,IncrementalChanges2015[[Voltage]:[Voltage]],CONCATENATE("&gt;",'Age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V58">
        <f>SUMIFS(IncrementalChanges2015[1949],IncrementalChanges2015[[Enable]:[Enable]],TRUE,IncrementalChanges2015[[Voltage]:[Voltage]],CONCATENATE("&gt;",'Age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W58">
        <f>SUMIFS(IncrementalChanges2015[1948],IncrementalChanges2015[[Enable]:[Enable]],TRUE,IncrementalChanges2015[[Voltage]:[Voltage]],CONCATENATE("&gt;",'Age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X58">
        <f>SUMIFS(IncrementalChanges2015[1947],IncrementalChanges2015[[Enable]:[Enable]],TRUE,IncrementalChanges2015[[Voltage]:[Voltage]],CONCATENATE("&gt;",'Age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Y58">
        <f>SUMIFS(IncrementalChanges2015[1946],IncrementalChanges2015[[Enable]:[Enable]],TRUE,IncrementalChanges2015[[Voltage]:[Voltage]],CONCATENATE("&gt;",'Age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BZ58">
        <f>SUMIFS(IncrementalChanges2015[1945],IncrementalChanges2015[[Enable]:[Enable]],TRUE,IncrementalChanges2015[[Voltage]:[Voltage]],CONCATENATE("&gt;",'Age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A58">
        <f>SUMIFS(IncrementalChanges2015[1944],IncrementalChanges2015[[Enable]:[Enable]],TRUE,IncrementalChanges2015[[Voltage]:[Voltage]],CONCATENATE("&gt;",'Age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B58">
        <f>SUMIFS(IncrementalChanges2015[1943],IncrementalChanges2015[[Enable]:[Enable]],TRUE,IncrementalChanges2015[[Voltage]:[Voltage]],CONCATENATE("&gt;",'Age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C58">
        <f>SUMIFS(IncrementalChanges2015[1942],IncrementalChanges2015[[Enable]:[Enable]],TRUE,IncrementalChanges2015[[Voltage]:[Voltage]],CONCATENATE("&gt;",'Age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D58">
        <f>SUMIFS(IncrementalChanges2015[1941],IncrementalChanges2015[[Enable]:[Enable]],TRUE,IncrementalChanges2015[[Voltage]:[Voltage]],CONCATENATE("&gt;",'Age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E58">
        <f>SUMIFS(IncrementalChanges2015[1940],IncrementalChanges2015[[Enable]:[Enable]],TRUE,IncrementalChanges2015[[Voltage]:[Voltage]],CONCATENATE("&gt;",'Age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F58">
        <f>SUMIFS(IncrementalChanges2015[1939],IncrementalChanges2015[[Enable]:[Enable]],TRUE,IncrementalChanges2015[[Voltage]:[Voltage]],CONCATENATE("&gt;",'Age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G58">
        <f>SUMIFS(IncrementalChanges2015[1938],IncrementalChanges2015[[Enable]:[Enable]],TRUE,IncrementalChanges2015[[Voltage]:[Voltage]],CONCATENATE("&gt;",'Age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H58">
        <f>SUMIFS(IncrementalChanges2015[1937],IncrementalChanges2015[[Enable]:[Enable]],TRUE,IncrementalChanges2015[[Voltage]:[Voltage]],CONCATENATE("&gt;",'Age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I58">
        <f>SUMIFS(IncrementalChanges2015[1936],IncrementalChanges2015[[Enable]:[Enable]],TRUE,IncrementalChanges2015[[Voltage]:[Voltage]],CONCATENATE("&gt;",'Age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J58">
        <f>SUMIFS(IncrementalChanges2015[1935],IncrementalChanges2015[[Enable]:[Enable]],TRUE,IncrementalChanges2015[[Voltage]:[Voltage]],CONCATENATE("&gt;",'Age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K58">
        <f>SUMIFS(IncrementalChanges2015[1934],IncrementalChanges2015[[Enable]:[Enable]],TRUE,IncrementalChanges2015[[Voltage]:[Voltage]],CONCATENATE("&gt;",'Age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L58">
        <f>SUMIFS(IncrementalChanges2015[1933],IncrementalChanges2015[[Enable]:[Enable]],TRUE,IncrementalChanges2015[[Voltage]:[Voltage]],CONCATENATE("&gt;",'Age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M58">
        <f>SUMIFS(IncrementalChanges2015[1932],IncrementalChanges2015[[Enable]:[Enable]],TRUE,IncrementalChanges2015[[Voltage]:[Voltage]],CONCATENATE("&gt;",'Age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N58">
        <f>SUMIFS(IncrementalChanges2015[1931],IncrementalChanges2015[[Enable]:[Enable]],TRUE,IncrementalChanges2015[[Voltage]:[Voltage]],CONCATENATE("&gt;",'Age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O58">
        <f>SUMIFS(IncrementalChanges2015[1930],IncrementalChanges2015[[Enable]:[Enable]],TRUE,IncrementalChanges2015[[Voltage]:[Voltage]],CONCATENATE("&gt;",'Age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P58">
        <f>SUMIFS(IncrementalChanges2015[1929],IncrementalChanges2015[[Enable]:[Enable]],TRUE,IncrementalChanges2015[[Voltage]:[Voltage]],CONCATENATE("&gt;",'Age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Q58">
        <f>SUMIFS(IncrementalChanges2015[1928],IncrementalChanges2015[[Enable]:[Enable]],TRUE,IncrementalChanges2015[[Voltage]:[Voltage]],CONCATENATE("&gt;",'Age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R58">
        <f>SUMIFS(IncrementalChanges2015[1927],IncrementalChanges2015[[Enable]:[Enable]],TRUE,IncrementalChanges2015[[Voltage]:[Voltage]],CONCATENATE("&gt;",'Age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S58">
        <f>SUMIFS(IncrementalChanges2015[1926],IncrementalChanges2015[[Enable]:[Enable]],TRUE,IncrementalChanges2015[[Voltage]:[Voltage]],CONCATENATE("&gt;",'Age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T58">
        <f>SUMIFS(IncrementalChanges2015[1925],IncrementalChanges2015[[Enable]:[Enable]],TRUE,IncrementalChanges2015[[Voltage]:[Voltage]],CONCATENATE("&gt;",'Age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U58">
        <f>SUMIFS(IncrementalChanges2015[1924],IncrementalChanges2015[[Enable]:[Enable]],TRUE,IncrementalChanges2015[[Voltage]:[Voltage]],CONCATENATE("&gt;",'Age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V58">
        <f>SUMIFS(IncrementalChanges2015[1923],IncrementalChanges2015[[Enable]:[Enable]],TRUE,IncrementalChanges2015[[Voltage]:[Voltage]],CONCATENATE("&gt;",'Age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W58">
        <f>SUMIFS(IncrementalChanges2015[1922],IncrementalChanges2015[[Enable]:[Enable]],TRUE,IncrementalChanges2015[[Voltage]:[Voltage]],CONCATENATE("&gt;",'Age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X58">
        <f>SUMIFS(IncrementalChanges2015[1921],IncrementalChanges2015[[Enable]:[Enable]],TRUE,IncrementalChanges2015[[Voltage]:[Voltage]],CONCATENATE("&gt;",'Age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  <c r="CY58">
        <f>SUMIFS(IncrementalChanges2015[1920],IncrementalChanges2015[[Enable]:[Enable]],TRUE,IncrementalChanges2015[[Voltage]:[Voltage]],CONCATENATE("&gt;",'Age Profile - 2015'!$D58),IncrementalChanges2015[[Voltage]:[Voltage]], CONCATENATE("&lt;=", 'Age Profile - 2015'!$E58),IncrementalChanges2015[[Type]:[Type]],'Age Profile - 2015'!$F58)</f>
        <v>0</v>
      </c>
    </row>
    <row r="59" spans="3:103" x14ac:dyDescent="0.25">
      <c r="C59" t="s">
        <v>17</v>
      </c>
      <c r="D59">
        <v>501</v>
      </c>
      <c r="E59">
        <v>99999</v>
      </c>
      <c r="F59" t="s">
        <v>5</v>
      </c>
      <c r="G59" s="1">
        <f t="shared" si="109"/>
        <v>0</v>
      </c>
      <c r="H59">
        <f>SUMIFS(IncrementalChanges2015[2015],IncrementalChanges2015[[Enable]:[Enable]],TRUE,IncrementalChanges2015[[Voltage]:[Voltage]],CONCATENATE("&gt;",'Age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I59">
        <f>SUMIFS(IncrementalChanges2015[2014],IncrementalChanges2015[[Enable]:[Enable]],TRUE,IncrementalChanges2015[[Voltage]:[Voltage]],CONCATENATE("&gt;",'Age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J59">
        <f>SUMIFS(IncrementalChanges2015[2013],IncrementalChanges2015[[Enable]:[Enable]],TRUE,IncrementalChanges2015[[Voltage]:[Voltage]],CONCATENATE("&gt;",'Age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K59">
        <f>SUMIFS(IncrementalChanges2015[2012],IncrementalChanges2015[[Enable]:[Enable]],TRUE,IncrementalChanges2015[[Voltage]:[Voltage]],CONCATENATE("&gt;",'Age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L59">
        <f>SUMIFS(IncrementalChanges2015[2011],IncrementalChanges2015[[Enable]:[Enable]],TRUE,IncrementalChanges2015[[Voltage]:[Voltage]],CONCATENATE("&gt;",'Age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M59">
        <f>SUMIFS(IncrementalChanges2015[2010],IncrementalChanges2015[[Enable]:[Enable]],TRUE,IncrementalChanges2015[[Voltage]:[Voltage]],CONCATENATE("&gt;",'Age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N59">
        <f>SUMIFS(IncrementalChanges2015[2009],IncrementalChanges2015[[Enable]:[Enable]],TRUE,IncrementalChanges2015[[Voltage]:[Voltage]],CONCATENATE("&gt;",'Age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O59">
        <f>SUMIFS(IncrementalChanges2015[2008],IncrementalChanges2015[[Enable]:[Enable]],TRUE,IncrementalChanges2015[[Voltage]:[Voltage]],CONCATENATE("&gt;",'Age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P59">
        <f>SUMIFS(IncrementalChanges2015[2007],IncrementalChanges2015[[Enable]:[Enable]],TRUE,IncrementalChanges2015[[Voltage]:[Voltage]],CONCATENATE("&gt;",'Age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Q59">
        <f>SUMIFS(IncrementalChanges2015[2006],IncrementalChanges2015[[Enable]:[Enable]],TRUE,IncrementalChanges2015[[Voltage]:[Voltage]],CONCATENATE("&gt;",'Age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R59">
        <f>SUMIFS(IncrementalChanges2015[2005],IncrementalChanges2015[[Enable]:[Enable]],TRUE,IncrementalChanges2015[[Voltage]:[Voltage]],CONCATENATE("&gt;",'Age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S59">
        <f>SUMIFS(IncrementalChanges2015[2004],IncrementalChanges2015[[Enable]:[Enable]],TRUE,IncrementalChanges2015[[Voltage]:[Voltage]],CONCATENATE("&gt;",'Age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T59">
        <f>SUMIFS(IncrementalChanges2015[2003],IncrementalChanges2015[[Enable]:[Enable]],TRUE,IncrementalChanges2015[[Voltage]:[Voltage]],CONCATENATE("&gt;",'Age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U59">
        <f>SUMIFS(IncrementalChanges2015[2002],IncrementalChanges2015[[Enable]:[Enable]],TRUE,IncrementalChanges2015[[Voltage]:[Voltage]],CONCATENATE("&gt;",'Age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V59">
        <f>SUMIFS(IncrementalChanges2015[2001],IncrementalChanges2015[[Enable]:[Enable]],TRUE,IncrementalChanges2015[[Voltage]:[Voltage]],CONCATENATE("&gt;",'Age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W59">
        <f>SUMIFS(IncrementalChanges2015[2000],IncrementalChanges2015[[Enable]:[Enable]],TRUE,IncrementalChanges2015[[Voltage]:[Voltage]],CONCATENATE("&gt;",'Age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X59">
        <f>SUMIFS(IncrementalChanges2015[1999],IncrementalChanges2015[[Enable]:[Enable]],TRUE,IncrementalChanges2015[[Voltage]:[Voltage]],CONCATENATE("&gt;",'Age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Y59">
        <f>SUMIFS(IncrementalChanges2015[1998],IncrementalChanges2015[[Enable]:[Enable]],TRUE,IncrementalChanges2015[[Voltage]:[Voltage]],CONCATENATE("&gt;",'Age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Z59">
        <f>SUMIFS(IncrementalChanges2015[1997],IncrementalChanges2015[[Enable]:[Enable]],TRUE,IncrementalChanges2015[[Voltage]:[Voltage]],CONCATENATE("&gt;",'Age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A59">
        <f>SUMIFS(IncrementalChanges2015[1996],IncrementalChanges2015[[Enable]:[Enable]],TRUE,IncrementalChanges2015[[Voltage]:[Voltage]],CONCATENATE("&gt;",'Age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B59">
        <f>SUMIFS(IncrementalChanges2015[1995],IncrementalChanges2015[[Enable]:[Enable]],TRUE,IncrementalChanges2015[[Voltage]:[Voltage]],CONCATENATE("&gt;",'Age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C59">
        <f>SUMIFS(IncrementalChanges2015[1994],IncrementalChanges2015[[Enable]:[Enable]],TRUE,IncrementalChanges2015[[Voltage]:[Voltage]],CONCATENATE("&gt;",'Age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D59">
        <f>SUMIFS(IncrementalChanges2015[1993],IncrementalChanges2015[[Enable]:[Enable]],TRUE,IncrementalChanges2015[[Voltage]:[Voltage]],CONCATENATE("&gt;",'Age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E59">
        <f>SUMIFS(IncrementalChanges2015[1992],IncrementalChanges2015[[Enable]:[Enable]],TRUE,IncrementalChanges2015[[Voltage]:[Voltage]],CONCATENATE("&gt;",'Age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F59">
        <f>SUMIFS(IncrementalChanges2015[1991],IncrementalChanges2015[[Enable]:[Enable]],TRUE,IncrementalChanges2015[[Voltage]:[Voltage]],CONCATENATE("&gt;",'Age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G59">
        <f>SUMIFS(IncrementalChanges2015[1990],IncrementalChanges2015[[Enable]:[Enable]],TRUE,IncrementalChanges2015[[Voltage]:[Voltage]],CONCATENATE("&gt;",'Age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H59">
        <f>SUMIFS(IncrementalChanges2015[1989],IncrementalChanges2015[[Enable]:[Enable]],TRUE,IncrementalChanges2015[[Voltage]:[Voltage]],CONCATENATE("&gt;",'Age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I59">
        <f>SUMIFS(IncrementalChanges2015[1988],IncrementalChanges2015[[Enable]:[Enable]],TRUE,IncrementalChanges2015[[Voltage]:[Voltage]],CONCATENATE("&gt;",'Age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J59">
        <f>SUMIFS(IncrementalChanges2015[1987],IncrementalChanges2015[[Enable]:[Enable]],TRUE,IncrementalChanges2015[[Voltage]:[Voltage]],CONCATENATE("&gt;",'Age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K59">
        <f>SUMIFS(IncrementalChanges2015[1986],IncrementalChanges2015[[Enable]:[Enable]],TRUE,IncrementalChanges2015[[Voltage]:[Voltage]],CONCATENATE("&gt;",'Age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L59">
        <f>SUMIFS(IncrementalChanges2015[1985],IncrementalChanges2015[[Enable]:[Enable]],TRUE,IncrementalChanges2015[[Voltage]:[Voltage]],CONCATENATE("&gt;",'Age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M59">
        <f>SUMIFS(IncrementalChanges2015[1984],IncrementalChanges2015[[Enable]:[Enable]],TRUE,IncrementalChanges2015[[Voltage]:[Voltage]],CONCATENATE("&gt;",'Age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N59">
        <f>SUMIFS(IncrementalChanges2015[1983],IncrementalChanges2015[[Enable]:[Enable]],TRUE,IncrementalChanges2015[[Voltage]:[Voltage]],CONCATENATE("&gt;",'Age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O59">
        <f>SUMIFS(IncrementalChanges2015[1982],IncrementalChanges2015[[Enable]:[Enable]],TRUE,IncrementalChanges2015[[Voltage]:[Voltage]],CONCATENATE("&gt;",'Age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P59">
        <f>SUMIFS(IncrementalChanges2015[1981],IncrementalChanges2015[[Enable]:[Enable]],TRUE,IncrementalChanges2015[[Voltage]:[Voltage]],CONCATENATE("&gt;",'Age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Q59">
        <f>SUMIFS(IncrementalChanges2015[1980],IncrementalChanges2015[[Enable]:[Enable]],TRUE,IncrementalChanges2015[[Voltage]:[Voltage]],CONCATENATE("&gt;",'Age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R59">
        <f>SUMIFS(IncrementalChanges2015[1979],IncrementalChanges2015[[Enable]:[Enable]],TRUE,IncrementalChanges2015[[Voltage]:[Voltage]],CONCATENATE("&gt;",'Age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S59">
        <f>SUMIFS(IncrementalChanges2015[1978],IncrementalChanges2015[[Enable]:[Enable]],TRUE,IncrementalChanges2015[[Voltage]:[Voltage]],CONCATENATE("&gt;",'Age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T59">
        <f>SUMIFS(IncrementalChanges2015[1977],IncrementalChanges2015[[Enable]:[Enable]],TRUE,IncrementalChanges2015[[Voltage]:[Voltage]],CONCATENATE("&gt;",'Age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U59">
        <f>SUMIFS(IncrementalChanges2015[1976],IncrementalChanges2015[[Enable]:[Enable]],TRUE,IncrementalChanges2015[[Voltage]:[Voltage]],CONCATENATE("&gt;",'Age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V59">
        <f>SUMIFS(IncrementalChanges2015[1975],IncrementalChanges2015[[Enable]:[Enable]],TRUE,IncrementalChanges2015[[Voltage]:[Voltage]],CONCATENATE("&gt;",'Age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W59">
        <f>SUMIFS(IncrementalChanges2015[1974],IncrementalChanges2015[[Enable]:[Enable]],TRUE,IncrementalChanges2015[[Voltage]:[Voltage]],CONCATENATE("&gt;",'Age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X59">
        <f>SUMIFS(IncrementalChanges2015[1973],IncrementalChanges2015[[Enable]:[Enable]],TRUE,IncrementalChanges2015[[Voltage]:[Voltage]],CONCATENATE("&gt;",'Age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Y59">
        <f>SUMIFS(IncrementalChanges2015[1972],IncrementalChanges2015[[Enable]:[Enable]],TRUE,IncrementalChanges2015[[Voltage]:[Voltage]],CONCATENATE("&gt;",'Age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AZ59">
        <f>SUMIFS(IncrementalChanges2015[1971],IncrementalChanges2015[[Enable]:[Enable]],TRUE,IncrementalChanges2015[[Voltage]:[Voltage]],CONCATENATE("&gt;",'Age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A59">
        <f>SUMIFS(IncrementalChanges2015[1970],IncrementalChanges2015[[Enable]:[Enable]],TRUE,IncrementalChanges2015[[Voltage]:[Voltage]],CONCATENATE("&gt;",'Age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B59">
        <f>SUMIFS(IncrementalChanges2015[1969],IncrementalChanges2015[[Enable]:[Enable]],TRUE,IncrementalChanges2015[[Voltage]:[Voltage]],CONCATENATE("&gt;",'Age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C59">
        <f>SUMIFS(IncrementalChanges2015[1968],IncrementalChanges2015[[Enable]:[Enable]],TRUE,IncrementalChanges2015[[Voltage]:[Voltage]],CONCATENATE("&gt;",'Age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D59">
        <f>SUMIFS(IncrementalChanges2015[1967],IncrementalChanges2015[[Enable]:[Enable]],TRUE,IncrementalChanges2015[[Voltage]:[Voltage]],CONCATENATE("&gt;",'Age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E59">
        <f>SUMIFS(IncrementalChanges2015[1966],IncrementalChanges2015[[Enable]:[Enable]],TRUE,IncrementalChanges2015[[Voltage]:[Voltage]],CONCATENATE("&gt;",'Age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F59">
        <f>SUMIFS(IncrementalChanges2015[1965],IncrementalChanges2015[[Enable]:[Enable]],TRUE,IncrementalChanges2015[[Voltage]:[Voltage]],CONCATENATE("&gt;",'Age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G59">
        <f>SUMIFS(IncrementalChanges2015[1964],IncrementalChanges2015[[Enable]:[Enable]],TRUE,IncrementalChanges2015[[Voltage]:[Voltage]],CONCATENATE("&gt;",'Age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H59">
        <f>SUMIFS(IncrementalChanges2015[1963],IncrementalChanges2015[[Enable]:[Enable]],TRUE,IncrementalChanges2015[[Voltage]:[Voltage]],CONCATENATE("&gt;",'Age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I59">
        <f>SUMIFS(IncrementalChanges2015[1962],IncrementalChanges2015[[Enable]:[Enable]],TRUE,IncrementalChanges2015[[Voltage]:[Voltage]],CONCATENATE("&gt;",'Age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J59">
        <f>SUMIFS(IncrementalChanges2015[1961],IncrementalChanges2015[[Enable]:[Enable]],TRUE,IncrementalChanges2015[[Voltage]:[Voltage]],CONCATENATE("&gt;",'Age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K59">
        <f>SUMIFS(IncrementalChanges2015[1960],IncrementalChanges2015[[Enable]:[Enable]],TRUE,IncrementalChanges2015[[Voltage]:[Voltage]],CONCATENATE("&gt;",'Age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L59">
        <f>SUMIFS(IncrementalChanges2015[1959],IncrementalChanges2015[[Enable]:[Enable]],TRUE,IncrementalChanges2015[[Voltage]:[Voltage]],CONCATENATE("&gt;",'Age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M59">
        <f>SUMIFS(IncrementalChanges2015[1958],IncrementalChanges2015[[Enable]:[Enable]],TRUE,IncrementalChanges2015[[Voltage]:[Voltage]],CONCATENATE("&gt;",'Age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N59">
        <f>SUMIFS(IncrementalChanges2015[1957],IncrementalChanges2015[[Enable]:[Enable]],TRUE,IncrementalChanges2015[[Voltage]:[Voltage]],CONCATENATE("&gt;",'Age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O59">
        <f>SUMIFS(IncrementalChanges2015[1956],IncrementalChanges2015[[Enable]:[Enable]],TRUE,IncrementalChanges2015[[Voltage]:[Voltage]],CONCATENATE("&gt;",'Age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P59">
        <f>SUMIFS(IncrementalChanges2015[1955],IncrementalChanges2015[[Enable]:[Enable]],TRUE,IncrementalChanges2015[[Voltage]:[Voltage]],CONCATENATE("&gt;",'Age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Q59">
        <f>SUMIFS(IncrementalChanges2015[1954],IncrementalChanges2015[[Enable]:[Enable]],TRUE,IncrementalChanges2015[[Voltage]:[Voltage]],CONCATENATE("&gt;",'Age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R59">
        <f>SUMIFS(IncrementalChanges2015[1953],IncrementalChanges2015[[Enable]:[Enable]],TRUE,IncrementalChanges2015[[Voltage]:[Voltage]],CONCATENATE("&gt;",'Age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S59">
        <f>SUMIFS(IncrementalChanges2015[1952],IncrementalChanges2015[[Enable]:[Enable]],TRUE,IncrementalChanges2015[[Voltage]:[Voltage]],CONCATENATE("&gt;",'Age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T59">
        <f>SUMIFS(IncrementalChanges2015[1951],IncrementalChanges2015[[Enable]:[Enable]],TRUE,IncrementalChanges2015[[Voltage]:[Voltage]],CONCATENATE("&gt;",'Age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U59">
        <f>SUMIFS(IncrementalChanges2015[1950],IncrementalChanges2015[[Enable]:[Enable]],TRUE,IncrementalChanges2015[[Voltage]:[Voltage]],CONCATENATE("&gt;",'Age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V59">
        <f>SUMIFS(IncrementalChanges2015[1949],IncrementalChanges2015[[Enable]:[Enable]],TRUE,IncrementalChanges2015[[Voltage]:[Voltage]],CONCATENATE("&gt;",'Age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W59">
        <f>SUMIFS(IncrementalChanges2015[1948],IncrementalChanges2015[[Enable]:[Enable]],TRUE,IncrementalChanges2015[[Voltage]:[Voltage]],CONCATENATE("&gt;",'Age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X59">
        <f>SUMIFS(IncrementalChanges2015[1947],IncrementalChanges2015[[Enable]:[Enable]],TRUE,IncrementalChanges2015[[Voltage]:[Voltage]],CONCATENATE("&gt;",'Age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Y59">
        <f>SUMIFS(IncrementalChanges2015[1946],IncrementalChanges2015[[Enable]:[Enable]],TRUE,IncrementalChanges2015[[Voltage]:[Voltage]],CONCATENATE("&gt;",'Age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BZ59">
        <f>SUMIFS(IncrementalChanges2015[1945],IncrementalChanges2015[[Enable]:[Enable]],TRUE,IncrementalChanges2015[[Voltage]:[Voltage]],CONCATENATE("&gt;",'Age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A59">
        <f>SUMIFS(IncrementalChanges2015[1944],IncrementalChanges2015[[Enable]:[Enable]],TRUE,IncrementalChanges2015[[Voltage]:[Voltage]],CONCATENATE("&gt;",'Age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B59">
        <f>SUMIFS(IncrementalChanges2015[1943],IncrementalChanges2015[[Enable]:[Enable]],TRUE,IncrementalChanges2015[[Voltage]:[Voltage]],CONCATENATE("&gt;",'Age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C59">
        <f>SUMIFS(IncrementalChanges2015[1942],IncrementalChanges2015[[Enable]:[Enable]],TRUE,IncrementalChanges2015[[Voltage]:[Voltage]],CONCATENATE("&gt;",'Age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D59">
        <f>SUMIFS(IncrementalChanges2015[1941],IncrementalChanges2015[[Enable]:[Enable]],TRUE,IncrementalChanges2015[[Voltage]:[Voltage]],CONCATENATE("&gt;",'Age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E59">
        <f>SUMIFS(IncrementalChanges2015[1940],IncrementalChanges2015[[Enable]:[Enable]],TRUE,IncrementalChanges2015[[Voltage]:[Voltage]],CONCATENATE("&gt;",'Age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F59">
        <f>SUMIFS(IncrementalChanges2015[1939],IncrementalChanges2015[[Enable]:[Enable]],TRUE,IncrementalChanges2015[[Voltage]:[Voltage]],CONCATENATE("&gt;",'Age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G59">
        <f>SUMIFS(IncrementalChanges2015[1938],IncrementalChanges2015[[Enable]:[Enable]],TRUE,IncrementalChanges2015[[Voltage]:[Voltage]],CONCATENATE("&gt;",'Age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H59">
        <f>SUMIFS(IncrementalChanges2015[1937],IncrementalChanges2015[[Enable]:[Enable]],TRUE,IncrementalChanges2015[[Voltage]:[Voltage]],CONCATENATE("&gt;",'Age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I59">
        <f>SUMIFS(IncrementalChanges2015[1936],IncrementalChanges2015[[Enable]:[Enable]],TRUE,IncrementalChanges2015[[Voltage]:[Voltage]],CONCATENATE("&gt;",'Age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J59">
        <f>SUMIFS(IncrementalChanges2015[1935],IncrementalChanges2015[[Enable]:[Enable]],TRUE,IncrementalChanges2015[[Voltage]:[Voltage]],CONCATENATE("&gt;",'Age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K59">
        <f>SUMIFS(IncrementalChanges2015[1934],IncrementalChanges2015[[Enable]:[Enable]],TRUE,IncrementalChanges2015[[Voltage]:[Voltage]],CONCATENATE("&gt;",'Age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L59">
        <f>SUMIFS(IncrementalChanges2015[1933],IncrementalChanges2015[[Enable]:[Enable]],TRUE,IncrementalChanges2015[[Voltage]:[Voltage]],CONCATENATE("&gt;",'Age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M59">
        <f>SUMIFS(IncrementalChanges2015[1932],IncrementalChanges2015[[Enable]:[Enable]],TRUE,IncrementalChanges2015[[Voltage]:[Voltage]],CONCATENATE("&gt;",'Age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N59">
        <f>SUMIFS(IncrementalChanges2015[1931],IncrementalChanges2015[[Enable]:[Enable]],TRUE,IncrementalChanges2015[[Voltage]:[Voltage]],CONCATENATE("&gt;",'Age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O59">
        <f>SUMIFS(IncrementalChanges2015[1930],IncrementalChanges2015[[Enable]:[Enable]],TRUE,IncrementalChanges2015[[Voltage]:[Voltage]],CONCATENATE("&gt;",'Age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P59">
        <f>SUMIFS(IncrementalChanges2015[1929],IncrementalChanges2015[[Enable]:[Enable]],TRUE,IncrementalChanges2015[[Voltage]:[Voltage]],CONCATENATE("&gt;",'Age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Q59">
        <f>SUMIFS(IncrementalChanges2015[1928],IncrementalChanges2015[[Enable]:[Enable]],TRUE,IncrementalChanges2015[[Voltage]:[Voltage]],CONCATENATE("&gt;",'Age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R59">
        <f>SUMIFS(IncrementalChanges2015[1927],IncrementalChanges2015[[Enable]:[Enable]],TRUE,IncrementalChanges2015[[Voltage]:[Voltage]],CONCATENATE("&gt;",'Age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S59">
        <f>SUMIFS(IncrementalChanges2015[1926],IncrementalChanges2015[[Enable]:[Enable]],TRUE,IncrementalChanges2015[[Voltage]:[Voltage]],CONCATENATE("&gt;",'Age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T59">
        <f>SUMIFS(IncrementalChanges2015[1925],IncrementalChanges2015[[Enable]:[Enable]],TRUE,IncrementalChanges2015[[Voltage]:[Voltage]],CONCATENATE("&gt;",'Age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U59">
        <f>SUMIFS(IncrementalChanges2015[1924],IncrementalChanges2015[[Enable]:[Enable]],TRUE,IncrementalChanges2015[[Voltage]:[Voltage]],CONCATENATE("&gt;",'Age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V59">
        <f>SUMIFS(IncrementalChanges2015[1923],IncrementalChanges2015[[Enable]:[Enable]],TRUE,IncrementalChanges2015[[Voltage]:[Voltage]],CONCATENATE("&gt;",'Age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W59">
        <f>SUMIFS(IncrementalChanges2015[1922],IncrementalChanges2015[[Enable]:[Enable]],TRUE,IncrementalChanges2015[[Voltage]:[Voltage]],CONCATENATE("&gt;",'Age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X59">
        <f>SUMIFS(IncrementalChanges2015[1921],IncrementalChanges2015[[Enable]:[Enable]],TRUE,IncrementalChanges2015[[Voltage]:[Voltage]],CONCATENATE("&gt;",'Age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  <c r="CY59">
        <f>SUMIFS(IncrementalChanges2015[1920],IncrementalChanges2015[[Enable]:[Enable]],TRUE,IncrementalChanges2015[[Voltage]:[Voltage]],CONCATENATE("&gt;",'Age Profile - 2015'!$D59),IncrementalChanges2015[[Voltage]:[Voltage]], CONCATENATE("&lt;=", 'Age Profile - 2015'!$E59),IncrementalChanges2015[[Type]:[Type]],'Age Profile - 2015'!$F59)</f>
        <v>0</v>
      </c>
    </row>
    <row r="60" spans="3:103" x14ac:dyDescent="0.25">
      <c r="C60" t="s">
        <v>18</v>
      </c>
      <c r="D60">
        <v>0</v>
      </c>
      <c r="E60">
        <v>33</v>
      </c>
      <c r="F60" t="s">
        <v>8</v>
      </c>
      <c r="G60" s="1">
        <f t="shared" si="109"/>
        <v>0</v>
      </c>
      <c r="H60">
        <f>SUMIFS(IncrementalChanges2015[2015],IncrementalChanges2015[[Enable]:[Enable]],TRUE,IncrementalChanges2015[[Voltage]:[Voltage]],CONCATENATE("&gt;",'Age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I60">
        <f>SUMIFS(IncrementalChanges2015[2014],IncrementalChanges2015[[Enable]:[Enable]],TRUE,IncrementalChanges2015[[Voltage]:[Voltage]],CONCATENATE("&gt;",'Age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J60">
        <f>SUMIFS(IncrementalChanges2015[2013],IncrementalChanges2015[[Enable]:[Enable]],TRUE,IncrementalChanges2015[[Voltage]:[Voltage]],CONCATENATE("&gt;",'Age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K60">
        <f>SUMIFS(IncrementalChanges2015[2012],IncrementalChanges2015[[Enable]:[Enable]],TRUE,IncrementalChanges2015[[Voltage]:[Voltage]],CONCATENATE("&gt;",'Age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L60">
        <f>SUMIFS(IncrementalChanges2015[2011],IncrementalChanges2015[[Enable]:[Enable]],TRUE,IncrementalChanges2015[[Voltage]:[Voltage]],CONCATENATE("&gt;",'Age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M60">
        <f>SUMIFS(IncrementalChanges2015[2010],IncrementalChanges2015[[Enable]:[Enable]],TRUE,IncrementalChanges2015[[Voltage]:[Voltage]],CONCATENATE("&gt;",'Age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N60">
        <f>SUMIFS(IncrementalChanges2015[2009],IncrementalChanges2015[[Enable]:[Enable]],TRUE,IncrementalChanges2015[[Voltage]:[Voltage]],CONCATENATE("&gt;",'Age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O60">
        <f>SUMIFS(IncrementalChanges2015[2008],IncrementalChanges2015[[Enable]:[Enable]],TRUE,IncrementalChanges2015[[Voltage]:[Voltage]],CONCATENATE("&gt;",'Age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P60">
        <f>SUMIFS(IncrementalChanges2015[2007],IncrementalChanges2015[[Enable]:[Enable]],TRUE,IncrementalChanges2015[[Voltage]:[Voltage]],CONCATENATE("&gt;",'Age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Q60">
        <f>SUMIFS(IncrementalChanges2015[2006],IncrementalChanges2015[[Enable]:[Enable]],TRUE,IncrementalChanges2015[[Voltage]:[Voltage]],CONCATENATE("&gt;",'Age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R60">
        <f>SUMIFS(IncrementalChanges2015[2005],IncrementalChanges2015[[Enable]:[Enable]],TRUE,IncrementalChanges2015[[Voltage]:[Voltage]],CONCATENATE("&gt;",'Age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S60">
        <f>SUMIFS(IncrementalChanges2015[2004],IncrementalChanges2015[[Enable]:[Enable]],TRUE,IncrementalChanges2015[[Voltage]:[Voltage]],CONCATENATE("&gt;",'Age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T60">
        <f>SUMIFS(IncrementalChanges2015[2003],IncrementalChanges2015[[Enable]:[Enable]],TRUE,IncrementalChanges2015[[Voltage]:[Voltage]],CONCATENATE("&gt;",'Age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U60">
        <f>SUMIFS(IncrementalChanges2015[2002],IncrementalChanges2015[[Enable]:[Enable]],TRUE,IncrementalChanges2015[[Voltage]:[Voltage]],CONCATENATE("&gt;",'Age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V60">
        <f>SUMIFS(IncrementalChanges2015[2001],IncrementalChanges2015[[Enable]:[Enable]],TRUE,IncrementalChanges2015[[Voltage]:[Voltage]],CONCATENATE("&gt;",'Age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W60">
        <f>SUMIFS(IncrementalChanges2015[2000],IncrementalChanges2015[[Enable]:[Enable]],TRUE,IncrementalChanges2015[[Voltage]:[Voltage]],CONCATENATE("&gt;",'Age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X60">
        <f>SUMIFS(IncrementalChanges2015[1999],IncrementalChanges2015[[Enable]:[Enable]],TRUE,IncrementalChanges2015[[Voltage]:[Voltage]],CONCATENATE("&gt;",'Age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Y60">
        <f>SUMIFS(IncrementalChanges2015[1998],IncrementalChanges2015[[Enable]:[Enable]],TRUE,IncrementalChanges2015[[Voltage]:[Voltage]],CONCATENATE("&gt;",'Age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Z60">
        <f>SUMIFS(IncrementalChanges2015[1997],IncrementalChanges2015[[Enable]:[Enable]],TRUE,IncrementalChanges2015[[Voltage]:[Voltage]],CONCATENATE("&gt;",'Age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A60">
        <f>SUMIFS(IncrementalChanges2015[1996],IncrementalChanges2015[[Enable]:[Enable]],TRUE,IncrementalChanges2015[[Voltage]:[Voltage]],CONCATENATE("&gt;",'Age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B60">
        <f>SUMIFS(IncrementalChanges2015[1995],IncrementalChanges2015[[Enable]:[Enable]],TRUE,IncrementalChanges2015[[Voltage]:[Voltage]],CONCATENATE("&gt;",'Age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C60">
        <f>SUMIFS(IncrementalChanges2015[1994],IncrementalChanges2015[[Enable]:[Enable]],TRUE,IncrementalChanges2015[[Voltage]:[Voltage]],CONCATENATE("&gt;",'Age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D60">
        <f>SUMIFS(IncrementalChanges2015[1993],IncrementalChanges2015[[Enable]:[Enable]],TRUE,IncrementalChanges2015[[Voltage]:[Voltage]],CONCATENATE("&gt;",'Age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E60">
        <f>SUMIFS(IncrementalChanges2015[1992],IncrementalChanges2015[[Enable]:[Enable]],TRUE,IncrementalChanges2015[[Voltage]:[Voltage]],CONCATENATE("&gt;",'Age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F60">
        <f>SUMIFS(IncrementalChanges2015[1991],IncrementalChanges2015[[Enable]:[Enable]],TRUE,IncrementalChanges2015[[Voltage]:[Voltage]],CONCATENATE("&gt;",'Age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G60">
        <f>SUMIFS(IncrementalChanges2015[1990],IncrementalChanges2015[[Enable]:[Enable]],TRUE,IncrementalChanges2015[[Voltage]:[Voltage]],CONCATENATE("&gt;",'Age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H60">
        <f>SUMIFS(IncrementalChanges2015[1989],IncrementalChanges2015[[Enable]:[Enable]],TRUE,IncrementalChanges2015[[Voltage]:[Voltage]],CONCATENATE("&gt;",'Age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I60">
        <f>SUMIFS(IncrementalChanges2015[1988],IncrementalChanges2015[[Enable]:[Enable]],TRUE,IncrementalChanges2015[[Voltage]:[Voltage]],CONCATENATE("&gt;",'Age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J60">
        <f>SUMIFS(IncrementalChanges2015[1987],IncrementalChanges2015[[Enable]:[Enable]],TRUE,IncrementalChanges2015[[Voltage]:[Voltage]],CONCATENATE("&gt;",'Age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K60">
        <f>SUMIFS(IncrementalChanges2015[1986],IncrementalChanges2015[[Enable]:[Enable]],TRUE,IncrementalChanges2015[[Voltage]:[Voltage]],CONCATENATE("&gt;",'Age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L60">
        <f>SUMIFS(IncrementalChanges2015[1985],IncrementalChanges2015[[Enable]:[Enable]],TRUE,IncrementalChanges2015[[Voltage]:[Voltage]],CONCATENATE("&gt;",'Age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M60">
        <f>SUMIFS(IncrementalChanges2015[1984],IncrementalChanges2015[[Enable]:[Enable]],TRUE,IncrementalChanges2015[[Voltage]:[Voltage]],CONCATENATE("&gt;",'Age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N60">
        <f>SUMIFS(IncrementalChanges2015[1983],IncrementalChanges2015[[Enable]:[Enable]],TRUE,IncrementalChanges2015[[Voltage]:[Voltage]],CONCATENATE("&gt;",'Age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O60">
        <f>SUMIFS(IncrementalChanges2015[1982],IncrementalChanges2015[[Enable]:[Enable]],TRUE,IncrementalChanges2015[[Voltage]:[Voltage]],CONCATENATE("&gt;",'Age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P60">
        <f>SUMIFS(IncrementalChanges2015[1981],IncrementalChanges2015[[Enable]:[Enable]],TRUE,IncrementalChanges2015[[Voltage]:[Voltage]],CONCATENATE("&gt;",'Age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Q60">
        <f>SUMIFS(IncrementalChanges2015[1980],IncrementalChanges2015[[Enable]:[Enable]],TRUE,IncrementalChanges2015[[Voltage]:[Voltage]],CONCATENATE("&gt;",'Age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R60">
        <f>SUMIFS(IncrementalChanges2015[1979],IncrementalChanges2015[[Enable]:[Enable]],TRUE,IncrementalChanges2015[[Voltage]:[Voltage]],CONCATENATE("&gt;",'Age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S60">
        <f>SUMIFS(IncrementalChanges2015[1978],IncrementalChanges2015[[Enable]:[Enable]],TRUE,IncrementalChanges2015[[Voltage]:[Voltage]],CONCATENATE("&gt;",'Age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T60">
        <f>SUMIFS(IncrementalChanges2015[1977],IncrementalChanges2015[[Enable]:[Enable]],TRUE,IncrementalChanges2015[[Voltage]:[Voltage]],CONCATENATE("&gt;",'Age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U60">
        <f>SUMIFS(IncrementalChanges2015[1976],IncrementalChanges2015[[Enable]:[Enable]],TRUE,IncrementalChanges2015[[Voltage]:[Voltage]],CONCATENATE("&gt;",'Age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V60">
        <f>SUMIFS(IncrementalChanges2015[1975],IncrementalChanges2015[[Enable]:[Enable]],TRUE,IncrementalChanges2015[[Voltage]:[Voltage]],CONCATENATE("&gt;",'Age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W60">
        <f>SUMIFS(IncrementalChanges2015[1974],IncrementalChanges2015[[Enable]:[Enable]],TRUE,IncrementalChanges2015[[Voltage]:[Voltage]],CONCATENATE("&gt;",'Age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X60">
        <f>SUMIFS(IncrementalChanges2015[1973],IncrementalChanges2015[[Enable]:[Enable]],TRUE,IncrementalChanges2015[[Voltage]:[Voltage]],CONCATENATE("&gt;",'Age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Y60">
        <f>SUMIFS(IncrementalChanges2015[1972],IncrementalChanges2015[[Enable]:[Enable]],TRUE,IncrementalChanges2015[[Voltage]:[Voltage]],CONCATENATE("&gt;",'Age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AZ60">
        <f>SUMIFS(IncrementalChanges2015[1971],IncrementalChanges2015[[Enable]:[Enable]],TRUE,IncrementalChanges2015[[Voltage]:[Voltage]],CONCATENATE("&gt;",'Age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A60">
        <f>SUMIFS(IncrementalChanges2015[1970],IncrementalChanges2015[[Enable]:[Enable]],TRUE,IncrementalChanges2015[[Voltage]:[Voltage]],CONCATENATE("&gt;",'Age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B60">
        <f>SUMIFS(IncrementalChanges2015[1969],IncrementalChanges2015[[Enable]:[Enable]],TRUE,IncrementalChanges2015[[Voltage]:[Voltage]],CONCATENATE("&gt;",'Age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C60">
        <f>SUMIFS(IncrementalChanges2015[1968],IncrementalChanges2015[[Enable]:[Enable]],TRUE,IncrementalChanges2015[[Voltage]:[Voltage]],CONCATENATE("&gt;",'Age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D60">
        <f>SUMIFS(IncrementalChanges2015[1967],IncrementalChanges2015[[Enable]:[Enable]],TRUE,IncrementalChanges2015[[Voltage]:[Voltage]],CONCATENATE("&gt;",'Age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E60">
        <f>SUMIFS(IncrementalChanges2015[1966],IncrementalChanges2015[[Enable]:[Enable]],TRUE,IncrementalChanges2015[[Voltage]:[Voltage]],CONCATENATE("&gt;",'Age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F60">
        <f>SUMIFS(IncrementalChanges2015[1965],IncrementalChanges2015[[Enable]:[Enable]],TRUE,IncrementalChanges2015[[Voltage]:[Voltage]],CONCATENATE("&gt;",'Age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G60">
        <f>SUMIFS(IncrementalChanges2015[1964],IncrementalChanges2015[[Enable]:[Enable]],TRUE,IncrementalChanges2015[[Voltage]:[Voltage]],CONCATENATE("&gt;",'Age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H60">
        <f>SUMIFS(IncrementalChanges2015[1963],IncrementalChanges2015[[Enable]:[Enable]],TRUE,IncrementalChanges2015[[Voltage]:[Voltage]],CONCATENATE("&gt;",'Age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I60">
        <f>SUMIFS(IncrementalChanges2015[1962],IncrementalChanges2015[[Enable]:[Enable]],TRUE,IncrementalChanges2015[[Voltage]:[Voltage]],CONCATENATE("&gt;",'Age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J60">
        <f>SUMIFS(IncrementalChanges2015[1961],IncrementalChanges2015[[Enable]:[Enable]],TRUE,IncrementalChanges2015[[Voltage]:[Voltage]],CONCATENATE("&gt;",'Age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K60">
        <f>SUMIFS(IncrementalChanges2015[1960],IncrementalChanges2015[[Enable]:[Enable]],TRUE,IncrementalChanges2015[[Voltage]:[Voltage]],CONCATENATE("&gt;",'Age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L60">
        <f>SUMIFS(IncrementalChanges2015[1959],IncrementalChanges2015[[Enable]:[Enable]],TRUE,IncrementalChanges2015[[Voltage]:[Voltage]],CONCATENATE("&gt;",'Age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M60">
        <f>SUMIFS(IncrementalChanges2015[1958],IncrementalChanges2015[[Enable]:[Enable]],TRUE,IncrementalChanges2015[[Voltage]:[Voltage]],CONCATENATE("&gt;",'Age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N60">
        <f>SUMIFS(IncrementalChanges2015[1957],IncrementalChanges2015[[Enable]:[Enable]],TRUE,IncrementalChanges2015[[Voltage]:[Voltage]],CONCATENATE("&gt;",'Age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O60">
        <f>SUMIFS(IncrementalChanges2015[1956],IncrementalChanges2015[[Enable]:[Enable]],TRUE,IncrementalChanges2015[[Voltage]:[Voltage]],CONCATENATE("&gt;",'Age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P60">
        <f>SUMIFS(IncrementalChanges2015[1955],IncrementalChanges2015[[Enable]:[Enable]],TRUE,IncrementalChanges2015[[Voltage]:[Voltage]],CONCATENATE("&gt;",'Age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Q60">
        <f>SUMIFS(IncrementalChanges2015[1954],IncrementalChanges2015[[Enable]:[Enable]],TRUE,IncrementalChanges2015[[Voltage]:[Voltage]],CONCATENATE("&gt;",'Age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R60">
        <f>SUMIFS(IncrementalChanges2015[1953],IncrementalChanges2015[[Enable]:[Enable]],TRUE,IncrementalChanges2015[[Voltage]:[Voltage]],CONCATENATE("&gt;",'Age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S60">
        <f>SUMIFS(IncrementalChanges2015[1952],IncrementalChanges2015[[Enable]:[Enable]],TRUE,IncrementalChanges2015[[Voltage]:[Voltage]],CONCATENATE("&gt;",'Age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T60">
        <f>SUMIFS(IncrementalChanges2015[1951],IncrementalChanges2015[[Enable]:[Enable]],TRUE,IncrementalChanges2015[[Voltage]:[Voltage]],CONCATENATE("&gt;",'Age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U60">
        <f>SUMIFS(IncrementalChanges2015[1950],IncrementalChanges2015[[Enable]:[Enable]],TRUE,IncrementalChanges2015[[Voltage]:[Voltage]],CONCATENATE("&gt;",'Age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V60">
        <f>SUMIFS(IncrementalChanges2015[1949],IncrementalChanges2015[[Enable]:[Enable]],TRUE,IncrementalChanges2015[[Voltage]:[Voltage]],CONCATENATE("&gt;",'Age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W60">
        <f>SUMIFS(IncrementalChanges2015[1948],IncrementalChanges2015[[Enable]:[Enable]],TRUE,IncrementalChanges2015[[Voltage]:[Voltage]],CONCATENATE("&gt;",'Age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X60">
        <f>SUMIFS(IncrementalChanges2015[1947],IncrementalChanges2015[[Enable]:[Enable]],TRUE,IncrementalChanges2015[[Voltage]:[Voltage]],CONCATENATE("&gt;",'Age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Y60">
        <f>SUMIFS(IncrementalChanges2015[1946],IncrementalChanges2015[[Enable]:[Enable]],TRUE,IncrementalChanges2015[[Voltage]:[Voltage]],CONCATENATE("&gt;",'Age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BZ60">
        <f>SUMIFS(IncrementalChanges2015[1945],IncrementalChanges2015[[Enable]:[Enable]],TRUE,IncrementalChanges2015[[Voltage]:[Voltage]],CONCATENATE("&gt;",'Age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A60">
        <f>SUMIFS(IncrementalChanges2015[1944],IncrementalChanges2015[[Enable]:[Enable]],TRUE,IncrementalChanges2015[[Voltage]:[Voltage]],CONCATENATE("&gt;",'Age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B60">
        <f>SUMIFS(IncrementalChanges2015[1943],IncrementalChanges2015[[Enable]:[Enable]],TRUE,IncrementalChanges2015[[Voltage]:[Voltage]],CONCATENATE("&gt;",'Age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C60">
        <f>SUMIFS(IncrementalChanges2015[1942],IncrementalChanges2015[[Enable]:[Enable]],TRUE,IncrementalChanges2015[[Voltage]:[Voltage]],CONCATENATE("&gt;",'Age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D60">
        <f>SUMIFS(IncrementalChanges2015[1941],IncrementalChanges2015[[Enable]:[Enable]],TRUE,IncrementalChanges2015[[Voltage]:[Voltage]],CONCATENATE("&gt;",'Age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E60">
        <f>SUMIFS(IncrementalChanges2015[1940],IncrementalChanges2015[[Enable]:[Enable]],TRUE,IncrementalChanges2015[[Voltage]:[Voltage]],CONCATENATE("&gt;",'Age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F60">
        <f>SUMIFS(IncrementalChanges2015[1939],IncrementalChanges2015[[Enable]:[Enable]],TRUE,IncrementalChanges2015[[Voltage]:[Voltage]],CONCATENATE("&gt;",'Age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G60">
        <f>SUMIFS(IncrementalChanges2015[1938],IncrementalChanges2015[[Enable]:[Enable]],TRUE,IncrementalChanges2015[[Voltage]:[Voltage]],CONCATENATE("&gt;",'Age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H60">
        <f>SUMIFS(IncrementalChanges2015[1937],IncrementalChanges2015[[Enable]:[Enable]],TRUE,IncrementalChanges2015[[Voltage]:[Voltage]],CONCATENATE("&gt;",'Age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I60">
        <f>SUMIFS(IncrementalChanges2015[1936],IncrementalChanges2015[[Enable]:[Enable]],TRUE,IncrementalChanges2015[[Voltage]:[Voltage]],CONCATENATE("&gt;",'Age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J60">
        <f>SUMIFS(IncrementalChanges2015[1935],IncrementalChanges2015[[Enable]:[Enable]],TRUE,IncrementalChanges2015[[Voltage]:[Voltage]],CONCATENATE("&gt;",'Age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K60">
        <f>SUMIFS(IncrementalChanges2015[1934],IncrementalChanges2015[[Enable]:[Enable]],TRUE,IncrementalChanges2015[[Voltage]:[Voltage]],CONCATENATE("&gt;",'Age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L60">
        <f>SUMIFS(IncrementalChanges2015[1933],IncrementalChanges2015[[Enable]:[Enable]],TRUE,IncrementalChanges2015[[Voltage]:[Voltage]],CONCATENATE("&gt;",'Age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M60">
        <f>SUMIFS(IncrementalChanges2015[1932],IncrementalChanges2015[[Enable]:[Enable]],TRUE,IncrementalChanges2015[[Voltage]:[Voltage]],CONCATENATE("&gt;",'Age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N60">
        <f>SUMIFS(IncrementalChanges2015[1931],IncrementalChanges2015[[Enable]:[Enable]],TRUE,IncrementalChanges2015[[Voltage]:[Voltage]],CONCATENATE("&gt;",'Age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O60">
        <f>SUMIFS(IncrementalChanges2015[1930],IncrementalChanges2015[[Enable]:[Enable]],TRUE,IncrementalChanges2015[[Voltage]:[Voltage]],CONCATENATE("&gt;",'Age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P60">
        <f>SUMIFS(IncrementalChanges2015[1929],IncrementalChanges2015[[Enable]:[Enable]],TRUE,IncrementalChanges2015[[Voltage]:[Voltage]],CONCATENATE("&gt;",'Age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Q60">
        <f>SUMIFS(IncrementalChanges2015[1928],IncrementalChanges2015[[Enable]:[Enable]],TRUE,IncrementalChanges2015[[Voltage]:[Voltage]],CONCATENATE("&gt;",'Age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R60">
        <f>SUMIFS(IncrementalChanges2015[1927],IncrementalChanges2015[[Enable]:[Enable]],TRUE,IncrementalChanges2015[[Voltage]:[Voltage]],CONCATENATE("&gt;",'Age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S60">
        <f>SUMIFS(IncrementalChanges2015[1926],IncrementalChanges2015[[Enable]:[Enable]],TRUE,IncrementalChanges2015[[Voltage]:[Voltage]],CONCATENATE("&gt;",'Age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T60">
        <f>SUMIFS(IncrementalChanges2015[1925],IncrementalChanges2015[[Enable]:[Enable]],TRUE,IncrementalChanges2015[[Voltage]:[Voltage]],CONCATENATE("&gt;",'Age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U60">
        <f>SUMIFS(IncrementalChanges2015[1924],IncrementalChanges2015[[Enable]:[Enable]],TRUE,IncrementalChanges2015[[Voltage]:[Voltage]],CONCATENATE("&gt;",'Age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V60">
        <f>SUMIFS(IncrementalChanges2015[1923],IncrementalChanges2015[[Enable]:[Enable]],TRUE,IncrementalChanges2015[[Voltage]:[Voltage]],CONCATENATE("&gt;",'Age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W60">
        <f>SUMIFS(IncrementalChanges2015[1922],IncrementalChanges2015[[Enable]:[Enable]],TRUE,IncrementalChanges2015[[Voltage]:[Voltage]],CONCATENATE("&gt;",'Age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X60">
        <f>SUMIFS(IncrementalChanges2015[1921],IncrementalChanges2015[[Enable]:[Enable]],TRUE,IncrementalChanges2015[[Voltage]:[Voltage]],CONCATENATE("&gt;",'Age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  <c r="CY60">
        <f>SUMIFS(IncrementalChanges2015[1920],IncrementalChanges2015[[Enable]:[Enable]],TRUE,IncrementalChanges2015[[Voltage]:[Voltage]],CONCATENATE("&gt;",'Age Profile - 2015'!$D60),IncrementalChanges2015[[Voltage]:[Voltage]], CONCATENATE("&lt;=", 'Age Profile - 2015'!$E60),IncrementalChanges2015[[Type]:[Type]],'Age Profile - 2015'!$F60)</f>
        <v>0</v>
      </c>
    </row>
    <row r="61" spans="3:103" x14ac:dyDescent="0.25">
      <c r="C61" t="s">
        <v>19</v>
      </c>
      <c r="D61">
        <v>34</v>
      </c>
      <c r="E61">
        <v>66</v>
      </c>
      <c r="F61" t="s">
        <v>8</v>
      </c>
      <c r="G61" s="1">
        <f t="shared" si="109"/>
        <v>54</v>
      </c>
      <c r="H61">
        <f>SUMIFS(IncrementalChanges2015[2015],IncrementalChanges2015[[Enable]:[Enable]],TRUE,IncrementalChanges2015[[Voltage]:[Voltage]],CONCATENATE("&gt;",'Age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I61">
        <f>SUMIFS(IncrementalChanges2015[2014],IncrementalChanges2015[[Enable]:[Enable]],TRUE,IncrementalChanges2015[[Voltage]:[Voltage]],CONCATENATE("&gt;",'Age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J61">
        <f>SUMIFS(IncrementalChanges2015[2013],IncrementalChanges2015[[Enable]:[Enable]],TRUE,IncrementalChanges2015[[Voltage]:[Voltage]],CONCATENATE("&gt;",'Age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K61">
        <f>SUMIFS(IncrementalChanges2015[2012],IncrementalChanges2015[[Enable]:[Enable]],TRUE,IncrementalChanges2015[[Voltage]:[Voltage]],CONCATENATE("&gt;",'Age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L61">
        <f>SUMIFS(IncrementalChanges2015[2011],IncrementalChanges2015[[Enable]:[Enable]],TRUE,IncrementalChanges2015[[Voltage]:[Voltage]],CONCATENATE("&gt;",'Age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M61">
        <f>SUMIFS(IncrementalChanges2015[2010],IncrementalChanges2015[[Enable]:[Enable]],TRUE,IncrementalChanges2015[[Voltage]:[Voltage]],CONCATENATE("&gt;",'Age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N61">
        <f>SUMIFS(IncrementalChanges2015[2009],IncrementalChanges2015[[Enable]:[Enable]],TRUE,IncrementalChanges2015[[Voltage]:[Voltage]],CONCATENATE("&gt;",'Age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O61">
        <f>SUMIFS(IncrementalChanges2015[2008],IncrementalChanges2015[[Enable]:[Enable]],TRUE,IncrementalChanges2015[[Voltage]:[Voltage]],CONCATENATE("&gt;",'Age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12</v>
      </c>
      <c r="P61">
        <f>SUMIFS(IncrementalChanges2015[2007],IncrementalChanges2015[[Enable]:[Enable]],TRUE,IncrementalChanges2015[[Voltage]:[Voltage]],CONCATENATE("&gt;",'Age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42</v>
      </c>
      <c r="Q61">
        <f>SUMIFS(IncrementalChanges2015[2006],IncrementalChanges2015[[Enable]:[Enable]],TRUE,IncrementalChanges2015[[Voltage]:[Voltage]],CONCATENATE("&gt;",'Age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R61">
        <f>SUMIFS(IncrementalChanges2015[2005],IncrementalChanges2015[[Enable]:[Enable]],TRUE,IncrementalChanges2015[[Voltage]:[Voltage]],CONCATENATE("&gt;",'Age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S61">
        <f>SUMIFS(IncrementalChanges2015[2004],IncrementalChanges2015[[Enable]:[Enable]],TRUE,IncrementalChanges2015[[Voltage]:[Voltage]],CONCATENATE("&gt;",'Age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T61">
        <f>SUMIFS(IncrementalChanges2015[2003],IncrementalChanges2015[[Enable]:[Enable]],TRUE,IncrementalChanges2015[[Voltage]:[Voltage]],CONCATENATE("&gt;",'Age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U61">
        <f>SUMIFS(IncrementalChanges2015[2002],IncrementalChanges2015[[Enable]:[Enable]],TRUE,IncrementalChanges2015[[Voltage]:[Voltage]],CONCATENATE("&gt;",'Age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V61">
        <f>SUMIFS(IncrementalChanges2015[2001],IncrementalChanges2015[[Enable]:[Enable]],TRUE,IncrementalChanges2015[[Voltage]:[Voltage]],CONCATENATE("&gt;",'Age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W61">
        <f>SUMIFS(IncrementalChanges2015[2000],IncrementalChanges2015[[Enable]:[Enable]],TRUE,IncrementalChanges2015[[Voltage]:[Voltage]],CONCATENATE("&gt;",'Age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X61">
        <f>SUMIFS(IncrementalChanges2015[1999],IncrementalChanges2015[[Enable]:[Enable]],TRUE,IncrementalChanges2015[[Voltage]:[Voltage]],CONCATENATE("&gt;",'Age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Y61">
        <f>SUMIFS(IncrementalChanges2015[1998],IncrementalChanges2015[[Enable]:[Enable]],TRUE,IncrementalChanges2015[[Voltage]:[Voltage]],CONCATENATE("&gt;",'Age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Z61">
        <f>SUMIFS(IncrementalChanges2015[1997],IncrementalChanges2015[[Enable]:[Enable]],TRUE,IncrementalChanges2015[[Voltage]:[Voltage]],CONCATENATE("&gt;",'Age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A61">
        <f>SUMIFS(IncrementalChanges2015[1996],IncrementalChanges2015[[Enable]:[Enable]],TRUE,IncrementalChanges2015[[Voltage]:[Voltage]],CONCATENATE("&gt;",'Age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B61">
        <f>SUMIFS(IncrementalChanges2015[1995],IncrementalChanges2015[[Enable]:[Enable]],TRUE,IncrementalChanges2015[[Voltage]:[Voltage]],CONCATENATE("&gt;",'Age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C61">
        <f>SUMIFS(IncrementalChanges2015[1994],IncrementalChanges2015[[Enable]:[Enable]],TRUE,IncrementalChanges2015[[Voltage]:[Voltage]],CONCATENATE("&gt;",'Age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D61">
        <f>SUMIFS(IncrementalChanges2015[1993],IncrementalChanges2015[[Enable]:[Enable]],TRUE,IncrementalChanges2015[[Voltage]:[Voltage]],CONCATENATE("&gt;",'Age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E61">
        <f>SUMIFS(IncrementalChanges2015[1992],IncrementalChanges2015[[Enable]:[Enable]],TRUE,IncrementalChanges2015[[Voltage]:[Voltage]],CONCATENATE("&gt;",'Age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F61">
        <f>SUMIFS(IncrementalChanges2015[1991],IncrementalChanges2015[[Enable]:[Enable]],TRUE,IncrementalChanges2015[[Voltage]:[Voltage]],CONCATENATE("&gt;",'Age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G61">
        <f>SUMIFS(IncrementalChanges2015[1990],IncrementalChanges2015[[Enable]:[Enable]],TRUE,IncrementalChanges2015[[Voltage]:[Voltage]],CONCATENATE("&gt;",'Age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H61">
        <f>SUMIFS(IncrementalChanges2015[1989],IncrementalChanges2015[[Enable]:[Enable]],TRUE,IncrementalChanges2015[[Voltage]:[Voltage]],CONCATENATE("&gt;",'Age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I61">
        <f>SUMIFS(IncrementalChanges2015[1988],IncrementalChanges2015[[Enable]:[Enable]],TRUE,IncrementalChanges2015[[Voltage]:[Voltage]],CONCATENATE("&gt;",'Age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J61">
        <f>SUMIFS(IncrementalChanges2015[1987],IncrementalChanges2015[[Enable]:[Enable]],TRUE,IncrementalChanges2015[[Voltage]:[Voltage]],CONCATENATE("&gt;",'Age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K61">
        <f>SUMIFS(IncrementalChanges2015[1986],IncrementalChanges2015[[Enable]:[Enable]],TRUE,IncrementalChanges2015[[Voltage]:[Voltage]],CONCATENATE("&gt;",'Age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L61">
        <f>SUMIFS(IncrementalChanges2015[1985],IncrementalChanges2015[[Enable]:[Enable]],TRUE,IncrementalChanges2015[[Voltage]:[Voltage]],CONCATENATE("&gt;",'Age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M61">
        <f>SUMIFS(IncrementalChanges2015[1984],IncrementalChanges2015[[Enable]:[Enable]],TRUE,IncrementalChanges2015[[Voltage]:[Voltage]],CONCATENATE("&gt;",'Age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N61">
        <f>SUMIFS(IncrementalChanges2015[1983],IncrementalChanges2015[[Enable]:[Enable]],TRUE,IncrementalChanges2015[[Voltage]:[Voltage]],CONCATENATE("&gt;",'Age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O61">
        <f>SUMIFS(IncrementalChanges2015[1982],IncrementalChanges2015[[Enable]:[Enable]],TRUE,IncrementalChanges2015[[Voltage]:[Voltage]],CONCATENATE("&gt;",'Age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P61">
        <f>SUMIFS(IncrementalChanges2015[1981],IncrementalChanges2015[[Enable]:[Enable]],TRUE,IncrementalChanges2015[[Voltage]:[Voltage]],CONCATENATE("&gt;",'Age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Q61">
        <f>SUMIFS(IncrementalChanges2015[1980],IncrementalChanges2015[[Enable]:[Enable]],TRUE,IncrementalChanges2015[[Voltage]:[Voltage]],CONCATENATE("&gt;",'Age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R61">
        <f>SUMIFS(IncrementalChanges2015[1979],IncrementalChanges2015[[Enable]:[Enable]],TRUE,IncrementalChanges2015[[Voltage]:[Voltage]],CONCATENATE("&gt;",'Age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S61">
        <f>SUMIFS(IncrementalChanges2015[1978],IncrementalChanges2015[[Enable]:[Enable]],TRUE,IncrementalChanges2015[[Voltage]:[Voltage]],CONCATENATE("&gt;",'Age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T61">
        <f>SUMIFS(IncrementalChanges2015[1977],IncrementalChanges2015[[Enable]:[Enable]],TRUE,IncrementalChanges2015[[Voltage]:[Voltage]],CONCATENATE("&gt;",'Age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U61">
        <f>SUMIFS(IncrementalChanges2015[1976],IncrementalChanges2015[[Enable]:[Enable]],TRUE,IncrementalChanges2015[[Voltage]:[Voltage]],CONCATENATE("&gt;",'Age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V61">
        <f>SUMIFS(IncrementalChanges2015[1975],IncrementalChanges2015[[Enable]:[Enable]],TRUE,IncrementalChanges2015[[Voltage]:[Voltage]],CONCATENATE("&gt;",'Age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W61">
        <f>SUMIFS(IncrementalChanges2015[1974],IncrementalChanges2015[[Enable]:[Enable]],TRUE,IncrementalChanges2015[[Voltage]:[Voltage]],CONCATENATE("&gt;",'Age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X61">
        <f>SUMIFS(IncrementalChanges2015[1973],IncrementalChanges2015[[Enable]:[Enable]],TRUE,IncrementalChanges2015[[Voltage]:[Voltage]],CONCATENATE("&gt;",'Age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Y61">
        <f>SUMIFS(IncrementalChanges2015[1972],IncrementalChanges2015[[Enable]:[Enable]],TRUE,IncrementalChanges2015[[Voltage]:[Voltage]],CONCATENATE("&gt;",'Age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AZ61">
        <f>SUMIFS(IncrementalChanges2015[1971],IncrementalChanges2015[[Enable]:[Enable]],TRUE,IncrementalChanges2015[[Voltage]:[Voltage]],CONCATENATE("&gt;",'Age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A61">
        <f>SUMIFS(IncrementalChanges2015[1970],IncrementalChanges2015[[Enable]:[Enable]],TRUE,IncrementalChanges2015[[Voltage]:[Voltage]],CONCATENATE("&gt;",'Age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B61">
        <f>SUMIFS(IncrementalChanges2015[1969],IncrementalChanges2015[[Enable]:[Enable]],TRUE,IncrementalChanges2015[[Voltage]:[Voltage]],CONCATENATE("&gt;",'Age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C61">
        <f>SUMIFS(IncrementalChanges2015[1968],IncrementalChanges2015[[Enable]:[Enable]],TRUE,IncrementalChanges2015[[Voltage]:[Voltage]],CONCATENATE("&gt;",'Age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D61">
        <f>SUMIFS(IncrementalChanges2015[1967],IncrementalChanges2015[[Enable]:[Enable]],TRUE,IncrementalChanges2015[[Voltage]:[Voltage]],CONCATENATE("&gt;",'Age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E61">
        <f>SUMIFS(IncrementalChanges2015[1966],IncrementalChanges2015[[Enable]:[Enable]],TRUE,IncrementalChanges2015[[Voltage]:[Voltage]],CONCATENATE("&gt;",'Age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F61">
        <f>SUMIFS(IncrementalChanges2015[1965],IncrementalChanges2015[[Enable]:[Enable]],TRUE,IncrementalChanges2015[[Voltage]:[Voltage]],CONCATENATE("&gt;",'Age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G61">
        <f>SUMIFS(IncrementalChanges2015[1964],IncrementalChanges2015[[Enable]:[Enable]],TRUE,IncrementalChanges2015[[Voltage]:[Voltage]],CONCATENATE("&gt;",'Age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H61">
        <f>SUMIFS(IncrementalChanges2015[1963],IncrementalChanges2015[[Enable]:[Enable]],TRUE,IncrementalChanges2015[[Voltage]:[Voltage]],CONCATENATE("&gt;",'Age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I61">
        <f>SUMIFS(IncrementalChanges2015[1962],IncrementalChanges2015[[Enable]:[Enable]],TRUE,IncrementalChanges2015[[Voltage]:[Voltage]],CONCATENATE("&gt;",'Age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J61">
        <f>SUMIFS(IncrementalChanges2015[1961],IncrementalChanges2015[[Enable]:[Enable]],TRUE,IncrementalChanges2015[[Voltage]:[Voltage]],CONCATENATE("&gt;",'Age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K61">
        <f>SUMIFS(IncrementalChanges2015[1960],IncrementalChanges2015[[Enable]:[Enable]],TRUE,IncrementalChanges2015[[Voltage]:[Voltage]],CONCATENATE("&gt;",'Age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L61">
        <f>SUMIFS(IncrementalChanges2015[1959],IncrementalChanges2015[[Enable]:[Enable]],TRUE,IncrementalChanges2015[[Voltage]:[Voltage]],CONCATENATE("&gt;",'Age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M61">
        <f>SUMIFS(IncrementalChanges2015[1958],IncrementalChanges2015[[Enable]:[Enable]],TRUE,IncrementalChanges2015[[Voltage]:[Voltage]],CONCATENATE("&gt;",'Age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N61">
        <f>SUMIFS(IncrementalChanges2015[1957],IncrementalChanges2015[[Enable]:[Enable]],TRUE,IncrementalChanges2015[[Voltage]:[Voltage]],CONCATENATE("&gt;",'Age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O61">
        <f>SUMIFS(IncrementalChanges2015[1956],IncrementalChanges2015[[Enable]:[Enable]],TRUE,IncrementalChanges2015[[Voltage]:[Voltage]],CONCATENATE("&gt;",'Age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P61">
        <f>SUMIFS(IncrementalChanges2015[1955],IncrementalChanges2015[[Enable]:[Enable]],TRUE,IncrementalChanges2015[[Voltage]:[Voltage]],CONCATENATE("&gt;",'Age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Q61">
        <f>SUMIFS(IncrementalChanges2015[1954],IncrementalChanges2015[[Enable]:[Enable]],TRUE,IncrementalChanges2015[[Voltage]:[Voltage]],CONCATENATE("&gt;",'Age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R61">
        <f>SUMIFS(IncrementalChanges2015[1953],IncrementalChanges2015[[Enable]:[Enable]],TRUE,IncrementalChanges2015[[Voltage]:[Voltage]],CONCATENATE("&gt;",'Age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S61">
        <f>SUMIFS(IncrementalChanges2015[1952],IncrementalChanges2015[[Enable]:[Enable]],TRUE,IncrementalChanges2015[[Voltage]:[Voltage]],CONCATENATE("&gt;",'Age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T61">
        <f>SUMIFS(IncrementalChanges2015[1951],IncrementalChanges2015[[Enable]:[Enable]],TRUE,IncrementalChanges2015[[Voltage]:[Voltage]],CONCATENATE("&gt;",'Age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U61">
        <f>SUMIFS(IncrementalChanges2015[1950],IncrementalChanges2015[[Enable]:[Enable]],TRUE,IncrementalChanges2015[[Voltage]:[Voltage]],CONCATENATE("&gt;",'Age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V61">
        <f>SUMIFS(IncrementalChanges2015[1949],IncrementalChanges2015[[Enable]:[Enable]],TRUE,IncrementalChanges2015[[Voltage]:[Voltage]],CONCATENATE("&gt;",'Age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W61">
        <f>SUMIFS(IncrementalChanges2015[1948],IncrementalChanges2015[[Enable]:[Enable]],TRUE,IncrementalChanges2015[[Voltage]:[Voltage]],CONCATENATE("&gt;",'Age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X61">
        <f>SUMIFS(IncrementalChanges2015[1947],IncrementalChanges2015[[Enable]:[Enable]],TRUE,IncrementalChanges2015[[Voltage]:[Voltage]],CONCATENATE("&gt;",'Age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Y61">
        <f>SUMIFS(IncrementalChanges2015[1946],IncrementalChanges2015[[Enable]:[Enable]],TRUE,IncrementalChanges2015[[Voltage]:[Voltage]],CONCATENATE("&gt;",'Age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BZ61">
        <f>SUMIFS(IncrementalChanges2015[1945],IncrementalChanges2015[[Enable]:[Enable]],TRUE,IncrementalChanges2015[[Voltage]:[Voltage]],CONCATENATE("&gt;",'Age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A61">
        <f>SUMIFS(IncrementalChanges2015[1944],IncrementalChanges2015[[Enable]:[Enable]],TRUE,IncrementalChanges2015[[Voltage]:[Voltage]],CONCATENATE("&gt;",'Age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B61">
        <f>SUMIFS(IncrementalChanges2015[1943],IncrementalChanges2015[[Enable]:[Enable]],TRUE,IncrementalChanges2015[[Voltage]:[Voltage]],CONCATENATE("&gt;",'Age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C61">
        <f>SUMIFS(IncrementalChanges2015[1942],IncrementalChanges2015[[Enable]:[Enable]],TRUE,IncrementalChanges2015[[Voltage]:[Voltage]],CONCATENATE("&gt;",'Age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D61">
        <f>SUMIFS(IncrementalChanges2015[1941],IncrementalChanges2015[[Enable]:[Enable]],TRUE,IncrementalChanges2015[[Voltage]:[Voltage]],CONCATENATE("&gt;",'Age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E61">
        <f>SUMIFS(IncrementalChanges2015[1940],IncrementalChanges2015[[Enable]:[Enable]],TRUE,IncrementalChanges2015[[Voltage]:[Voltage]],CONCATENATE("&gt;",'Age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F61">
        <f>SUMIFS(IncrementalChanges2015[1939],IncrementalChanges2015[[Enable]:[Enable]],TRUE,IncrementalChanges2015[[Voltage]:[Voltage]],CONCATENATE("&gt;",'Age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G61">
        <f>SUMIFS(IncrementalChanges2015[1938],IncrementalChanges2015[[Enable]:[Enable]],TRUE,IncrementalChanges2015[[Voltage]:[Voltage]],CONCATENATE("&gt;",'Age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H61">
        <f>SUMIFS(IncrementalChanges2015[1937],IncrementalChanges2015[[Enable]:[Enable]],TRUE,IncrementalChanges2015[[Voltage]:[Voltage]],CONCATENATE("&gt;",'Age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I61">
        <f>SUMIFS(IncrementalChanges2015[1936],IncrementalChanges2015[[Enable]:[Enable]],TRUE,IncrementalChanges2015[[Voltage]:[Voltage]],CONCATENATE("&gt;",'Age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J61">
        <f>SUMIFS(IncrementalChanges2015[1935],IncrementalChanges2015[[Enable]:[Enable]],TRUE,IncrementalChanges2015[[Voltage]:[Voltage]],CONCATENATE("&gt;",'Age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K61">
        <f>SUMIFS(IncrementalChanges2015[1934],IncrementalChanges2015[[Enable]:[Enable]],TRUE,IncrementalChanges2015[[Voltage]:[Voltage]],CONCATENATE("&gt;",'Age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L61">
        <f>SUMIFS(IncrementalChanges2015[1933],IncrementalChanges2015[[Enable]:[Enable]],TRUE,IncrementalChanges2015[[Voltage]:[Voltage]],CONCATENATE("&gt;",'Age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M61">
        <f>SUMIFS(IncrementalChanges2015[1932],IncrementalChanges2015[[Enable]:[Enable]],TRUE,IncrementalChanges2015[[Voltage]:[Voltage]],CONCATENATE("&gt;",'Age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N61">
        <f>SUMIFS(IncrementalChanges2015[1931],IncrementalChanges2015[[Enable]:[Enable]],TRUE,IncrementalChanges2015[[Voltage]:[Voltage]],CONCATENATE("&gt;",'Age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O61">
        <f>SUMIFS(IncrementalChanges2015[1930],IncrementalChanges2015[[Enable]:[Enable]],TRUE,IncrementalChanges2015[[Voltage]:[Voltage]],CONCATENATE("&gt;",'Age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P61">
        <f>SUMIFS(IncrementalChanges2015[1929],IncrementalChanges2015[[Enable]:[Enable]],TRUE,IncrementalChanges2015[[Voltage]:[Voltage]],CONCATENATE("&gt;",'Age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Q61">
        <f>SUMIFS(IncrementalChanges2015[1928],IncrementalChanges2015[[Enable]:[Enable]],TRUE,IncrementalChanges2015[[Voltage]:[Voltage]],CONCATENATE("&gt;",'Age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R61">
        <f>SUMIFS(IncrementalChanges2015[1927],IncrementalChanges2015[[Enable]:[Enable]],TRUE,IncrementalChanges2015[[Voltage]:[Voltage]],CONCATENATE("&gt;",'Age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S61">
        <f>SUMIFS(IncrementalChanges2015[1926],IncrementalChanges2015[[Enable]:[Enable]],TRUE,IncrementalChanges2015[[Voltage]:[Voltage]],CONCATENATE("&gt;",'Age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T61">
        <f>SUMIFS(IncrementalChanges2015[1925],IncrementalChanges2015[[Enable]:[Enable]],TRUE,IncrementalChanges2015[[Voltage]:[Voltage]],CONCATENATE("&gt;",'Age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U61">
        <f>SUMIFS(IncrementalChanges2015[1924],IncrementalChanges2015[[Enable]:[Enable]],TRUE,IncrementalChanges2015[[Voltage]:[Voltage]],CONCATENATE("&gt;",'Age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V61">
        <f>SUMIFS(IncrementalChanges2015[1923],IncrementalChanges2015[[Enable]:[Enable]],TRUE,IncrementalChanges2015[[Voltage]:[Voltage]],CONCATENATE("&gt;",'Age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W61">
        <f>SUMIFS(IncrementalChanges2015[1922],IncrementalChanges2015[[Enable]:[Enable]],TRUE,IncrementalChanges2015[[Voltage]:[Voltage]],CONCATENATE("&gt;",'Age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X61">
        <f>SUMIFS(IncrementalChanges2015[1921],IncrementalChanges2015[[Enable]:[Enable]],TRUE,IncrementalChanges2015[[Voltage]:[Voltage]],CONCATENATE("&gt;",'Age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  <c r="CY61">
        <f>SUMIFS(IncrementalChanges2015[1920],IncrementalChanges2015[[Enable]:[Enable]],TRUE,IncrementalChanges2015[[Voltage]:[Voltage]],CONCATENATE("&gt;",'Age Profile - 2015'!$D61),IncrementalChanges2015[[Voltage]:[Voltage]], CONCATENATE("&lt;=", 'Age Profile - 2015'!$E61),IncrementalChanges2015[[Type]:[Type]],'Age Profile - 2015'!$F61)</f>
        <v>0</v>
      </c>
    </row>
    <row r="62" spans="3:103" x14ac:dyDescent="0.25">
      <c r="C62" t="s">
        <v>20</v>
      </c>
      <c r="D62">
        <v>67</v>
      </c>
      <c r="E62">
        <v>132</v>
      </c>
      <c r="F62" t="s">
        <v>8</v>
      </c>
      <c r="G62" s="1">
        <f t="shared" si="109"/>
        <v>546</v>
      </c>
      <c r="H62">
        <f>SUMIFS(IncrementalChanges2015[2015],IncrementalChanges2015[[Enable]:[Enable]],TRUE,IncrementalChanges2015[[Voltage]:[Voltage]],CONCATENATE("&gt;",'Age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I62">
        <f>SUMIFS(IncrementalChanges2015[2014],IncrementalChanges2015[[Enable]:[Enable]],TRUE,IncrementalChanges2015[[Voltage]:[Voltage]],CONCATENATE("&gt;",'Age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J62">
        <f>SUMIFS(IncrementalChanges2015[2013],IncrementalChanges2015[[Enable]:[Enable]],TRUE,IncrementalChanges2015[[Voltage]:[Voltage]],CONCATENATE("&gt;",'Age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K62">
        <f>SUMIFS(IncrementalChanges2015[2012],IncrementalChanges2015[[Enable]:[Enable]],TRUE,IncrementalChanges2015[[Voltage]:[Voltage]],CONCATENATE("&gt;",'Age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L62">
        <f>SUMIFS(IncrementalChanges2015[2011],IncrementalChanges2015[[Enable]:[Enable]],TRUE,IncrementalChanges2015[[Voltage]:[Voltage]],CONCATENATE("&gt;",'Age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M62">
        <f>SUMIFS(IncrementalChanges2015[2010],IncrementalChanges2015[[Enable]:[Enable]],TRUE,IncrementalChanges2015[[Voltage]:[Voltage]],CONCATENATE("&gt;",'Age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48</v>
      </c>
      <c r="N62">
        <f>SUMIFS(IncrementalChanges2015[2009],IncrementalChanges2015[[Enable]:[Enable]],TRUE,IncrementalChanges2015[[Voltage]:[Voltage]],CONCATENATE("&gt;",'Age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228</v>
      </c>
      <c r="O62">
        <f>SUMIFS(IncrementalChanges2015[2008],IncrementalChanges2015[[Enable]:[Enable]],TRUE,IncrementalChanges2015[[Voltage]:[Voltage]],CONCATENATE("&gt;",'Age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168</v>
      </c>
      <c r="P62">
        <f>SUMIFS(IncrementalChanges2015[2007],IncrementalChanges2015[[Enable]:[Enable]],TRUE,IncrementalChanges2015[[Voltage]:[Voltage]],CONCATENATE("&gt;",'Age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54</v>
      </c>
      <c r="Q62">
        <f>SUMIFS(IncrementalChanges2015[2006],IncrementalChanges2015[[Enable]:[Enable]],TRUE,IncrementalChanges2015[[Voltage]:[Voltage]],CONCATENATE("&gt;",'Age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R62">
        <f>SUMIFS(IncrementalChanges2015[2005],IncrementalChanges2015[[Enable]:[Enable]],TRUE,IncrementalChanges2015[[Voltage]:[Voltage]],CONCATENATE("&gt;",'Age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S62">
        <f>SUMIFS(IncrementalChanges2015[2004],IncrementalChanges2015[[Enable]:[Enable]],TRUE,IncrementalChanges2015[[Voltage]:[Voltage]],CONCATENATE("&gt;",'Age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T62">
        <f>SUMIFS(IncrementalChanges2015[2003],IncrementalChanges2015[[Enable]:[Enable]],TRUE,IncrementalChanges2015[[Voltage]:[Voltage]],CONCATENATE("&gt;",'Age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U62">
        <f>SUMIFS(IncrementalChanges2015[2002],IncrementalChanges2015[[Enable]:[Enable]],TRUE,IncrementalChanges2015[[Voltage]:[Voltage]],CONCATENATE("&gt;",'Age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V62">
        <f>SUMIFS(IncrementalChanges2015[2001],IncrementalChanges2015[[Enable]:[Enable]],TRUE,IncrementalChanges2015[[Voltage]:[Voltage]],CONCATENATE("&gt;",'Age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W62">
        <f>SUMIFS(IncrementalChanges2015[2000],IncrementalChanges2015[[Enable]:[Enable]],TRUE,IncrementalChanges2015[[Voltage]:[Voltage]],CONCATENATE("&gt;",'Age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X62">
        <f>SUMIFS(IncrementalChanges2015[1999],IncrementalChanges2015[[Enable]:[Enable]],TRUE,IncrementalChanges2015[[Voltage]:[Voltage]],CONCATENATE("&gt;",'Age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Y62">
        <f>SUMIFS(IncrementalChanges2015[1998],IncrementalChanges2015[[Enable]:[Enable]],TRUE,IncrementalChanges2015[[Voltage]:[Voltage]],CONCATENATE("&gt;",'Age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Z62">
        <f>SUMIFS(IncrementalChanges2015[1997],IncrementalChanges2015[[Enable]:[Enable]],TRUE,IncrementalChanges2015[[Voltage]:[Voltage]],CONCATENATE("&gt;",'Age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A62">
        <f>SUMIFS(IncrementalChanges2015[1996],IncrementalChanges2015[[Enable]:[Enable]],TRUE,IncrementalChanges2015[[Voltage]:[Voltage]],CONCATENATE("&gt;",'Age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B62">
        <f>SUMIFS(IncrementalChanges2015[1995],IncrementalChanges2015[[Enable]:[Enable]],TRUE,IncrementalChanges2015[[Voltage]:[Voltage]],CONCATENATE("&gt;",'Age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AC62">
        <f>SUMIFS(IncrementalChanges2015[1994],IncrementalChanges2015[[Enable]:[Enable]],TRUE,IncrementalChanges2015[[Voltage]:[Voltage]],CONCATENATE("&gt;",'Age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AD62">
        <f>SUMIFS(IncrementalChanges2015[1993],IncrementalChanges2015[[Enable]:[Enable]],TRUE,IncrementalChanges2015[[Voltage]:[Voltage]],CONCATENATE("&gt;",'Age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AE62">
        <f>SUMIFS(IncrementalChanges2015[1992],IncrementalChanges2015[[Enable]:[Enable]],TRUE,IncrementalChanges2015[[Voltage]:[Voltage]],CONCATENATE("&gt;",'Age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F62">
        <f>SUMIFS(IncrementalChanges2015[1991],IncrementalChanges2015[[Enable]:[Enable]],TRUE,IncrementalChanges2015[[Voltage]:[Voltage]],CONCATENATE("&gt;",'Age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G62">
        <f>SUMIFS(IncrementalChanges2015[1990],IncrementalChanges2015[[Enable]:[Enable]],TRUE,IncrementalChanges2015[[Voltage]:[Voltage]],CONCATENATE("&gt;",'Age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H62">
        <f>SUMIFS(IncrementalChanges2015[1989],IncrementalChanges2015[[Enable]:[Enable]],TRUE,IncrementalChanges2015[[Voltage]:[Voltage]],CONCATENATE("&gt;",'Age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I62">
        <f>SUMIFS(IncrementalChanges2015[1988],IncrementalChanges2015[[Enable]:[Enable]],TRUE,IncrementalChanges2015[[Voltage]:[Voltage]],CONCATENATE("&gt;",'Age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J62">
        <f>SUMIFS(IncrementalChanges2015[1987],IncrementalChanges2015[[Enable]:[Enable]],TRUE,IncrementalChanges2015[[Voltage]:[Voltage]],CONCATENATE("&gt;",'Age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K62">
        <f>SUMIFS(IncrementalChanges2015[1986],IncrementalChanges2015[[Enable]:[Enable]],TRUE,IncrementalChanges2015[[Voltage]:[Voltage]],CONCATENATE("&gt;",'Age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L62">
        <f>SUMIFS(IncrementalChanges2015[1985],IncrementalChanges2015[[Enable]:[Enable]],TRUE,IncrementalChanges2015[[Voltage]:[Voltage]],CONCATENATE("&gt;",'Age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M62">
        <f>SUMIFS(IncrementalChanges2015[1984],IncrementalChanges2015[[Enable]:[Enable]],TRUE,IncrementalChanges2015[[Voltage]:[Voltage]],CONCATENATE("&gt;",'Age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N62">
        <f>SUMIFS(IncrementalChanges2015[1983],IncrementalChanges2015[[Enable]:[Enable]],TRUE,IncrementalChanges2015[[Voltage]:[Voltage]],CONCATENATE("&gt;",'Age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-7</v>
      </c>
      <c r="AO62">
        <f>SUMIFS(IncrementalChanges2015[1982],IncrementalChanges2015[[Enable]:[Enable]],TRUE,IncrementalChanges2015[[Voltage]:[Voltage]],CONCATENATE("&gt;",'Age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P62">
        <f>SUMIFS(IncrementalChanges2015[1981],IncrementalChanges2015[[Enable]:[Enable]],TRUE,IncrementalChanges2015[[Voltage]:[Voltage]],CONCATENATE("&gt;",'Age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Q62">
        <f>SUMIFS(IncrementalChanges2015[1980],IncrementalChanges2015[[Enable]:[Enable]],TRUE,IncrementalChanges2015[[Voltage]:[Voltage]],CONCATENATE("&gt;",'Age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AR62">
        <f>SUMIFS(IncrementalChanges2015[1979],IncrementalChanges2015[[Enable]:[Enable]],TRUE,IncrementalChanges2015[[Voltage]:[Voltage]],CONCATENATE("&gt;",'Age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38</v>
      </c>
      <c r="AS62">
        <f>SUMIFS(IncrementalChanges2015[1978],IncrementalChanges2015[[Enable]:[Enable]],TRUE,IncrementalChanges2015[[Voltage]:[Voltage]],CONCATENATE("&gt;",'Age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T62">
        <f>SUMIFS(IncrementalChanges2015[1977],IncrementalChanges2015[[Enable]:[Enable]],TRUE,IncrementalChanges2015[[Voltage]:[Voltage]],CONCATENATE("&gt;",'Age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-2</v>
      </c>
      <c r="AU62">
        <f>SUMIFS(IncrementalChanges2015[1976],IncrementalChanges2015[[Enable]:[Enable]],TRUE,IncrementalChanges2015[[Voltage]:[Voltage]],CONCATENATE("&gt;",'Age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V62">
        <f>SUMIFS(IncrementalChanges2015[1975],IncrementalChanges2015[[Enable]:[Enable]],TRUE,IncrementalChanges2015[[Voltage]:[Voltage]],CONCATENATE("&gt;",'Age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6</v>
      </c>
      <c r="AW62">
        <f>SUMIFS(IncrementalChanges2015[1974],IncrementalChanges2015[[Enable]:[Enable]],TRUE,IncrementalChanges2015[[Voltage]:[Voltage]],CONCATENATE("&gt;",'Age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36</v>
      </c>
      <c r="AX62">
        <f>SUMIFS(IncrementalChanges2015[1973],IncrementalChanges2015[[Enable]:[Enable]],TRUE,IncrementalChanges2015[[Voltage]:[Voltage]],CONCATENATE("&gt;",'Age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Y62">
        <f>SUMIFS(IncrementalChanges2015[1972],IncrementalChanges2015[[Enable]:[Enable]],TRUE,IncrementalChanges2015[[Voltage]:[Voltage]],CONCATENATE("&gt;",'Age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AZ62">
        <f>SUMIFS(IncrementalChanges2015[1971],IncrementalChanges2015[[Enable]:[Enable]],TRUE,IncrementalChanges2015[[Voltage]:[Voltage]],CONCATENATE("&gt;",'Age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-1</v>
      </c>
      <c r="BA62">
        <f>SUMIFS(IncrementalChanges2015[1970],IncrementalChanges2015[[Enable]:[Enable]],TRUE,IncrementalChanges2015[[Voltage]:[Voltage]],CONCATENATE("&gt;",'Age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-4</v>
      </c>
      <c r="BB62">
        <f>SUMIFS(IncrementalChanges2015[1969],IncrementalChanges2015[[Enable]:[Enable]],TRUE,IncrementalChanges2015[[Voltage]:[Voltage]],CONCATENATE("&gt;",'Age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C62">
        <f>SUMIFS(IncrementalChanges2015[1968],IncrementalChanges2015[[Enable]:[Enable]],TRUE,IncrementalChanges2015[[Voltage]:[Voltage]],CONCATENATE("&gt;",'Age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D62">
        <f>SUMIFS(IncrementalChanges2015[1967],IncrementalChanges2015[[Enable]:[Enable]],TRUE,IncrementalChanges2015[[Voltage]:[Voltage]],CONCATENATE("&gt;",'Age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E62">
        <f>SUMIFS(IncrementalChanges2015[1966],IncrementalChanges2015[[Enable]:[Enable]],TRUE,IncrementalChanges2015[[Voltage]:[Voltage]],CONCATENATE("&gt;",'Age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F62">
        <f>SUMIFS(IncrementalChanges2015[1965],IncrementalChanges2015[[Enable]:[Enable]],TRUE,IncrementalChanges2015[[Voltage]:[Voltage]],CONCATENATE("&gt;",'Age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G62">
        <f>SUMIFS(IncrementalChanges2015[1964],IncrementalChanges2015[[Enable]:[Enable]],TRUE,IncrementalChanges2015[[Voltage]:[Voltage]],CONCATENATE("&gt;",'Age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H62">
        <f>SUMIFS(IncrementalChanges2015[1963],IncrementalChanges2015[[Enable]:[Enable]],TRUE,IncrementalChanges2015[[Voltage]:[Voltage]],CONCATENATE("&gt;",'Age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I62">
        <f>SUMIFS(IncrementalChanges2015[1962],IncrementalChanges2015[[Enable]:[Enable]],TRUE,IncrementalChanges2015[[Voltage]:[Voltage]],CONCATENATE("&gt;",'Age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J62">
        <f>SUMIFS(IncrementalChanges2015[1961],IncrementalChanges2015[[Enable]:[Enable]],TRUE,IncrementalChanges2015[[Voltage]:[Voltage]],CONCATENATE("&gt;",'Age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-3</v>
      </c>
      <c r="BK62">
        <f>SUMIFS(IncrementalChanges2015[1960],IncrementalChanges2015[[Enable]:[Enable]],TRUE,IncrementalChanges2015[[Voltage]:[Voltage]],CONCATENATE("&gt;",'Age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L62">
        <f>SUMIFS(IncrementalChanges2015[1959],IncrementalChanges2015[[Enable]:[Enable]],TRUE,IncrementalChanges2015[[Voltage]:[Voltage]],CONCATENATE("&gt;",'Age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M62">
        <f>SUMIFS(IncrementalChanges2015[1958],IncrementalChanges2015[[Enable]:[Enable]],TRUE,IncrementalChanges2015[[Voltage]:[Voltage]],CONCATENATE("&gt;",'Age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N62">
        <f>SUMIFS(IncrementalChanges2015[1957],IncrementalChanges2015[[Enable]:[Enable]],TRUE,IncrementalChanges2015[[Voltage]:[Voltage]],CONCATENATE("&gt;",'Age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O62">
        <f>SUMIFS(IncrementalChanges2015[1956],IncrementalChanges2015[[Enable]:[Enable]],TRUE,IncrementalChanges2015[[Voltage]:[Voltage]],CONCATENATE("&gt;",'Age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P62">
        <f>SUMIFS(IncrementalChanges2015[1955],IncrementalChanges2015[[Enable]:[Enable]],TRUE,IncrementalChanges2015[[Voltage]:[Voltage]],CONCATENATE("&gt;",'Age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Q62">
        <f>SUMIFS(IncrementalChanges2015[1954],IncrementalChanges2015[[Enable]:[Enable]],TRUE,IncrementalChanges2015[[Voltage]:[Voltage]],CONCATENATE("&gt;",'Age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R62">
        <f>SUMIFS(IncrementalChanges2015[1953],IncrementalChanges2015[[Enable]:[Enable]],TRUE,IncrementalChanges2015[[Voltage]:[Voltage]],CONCATENATE("&gt;",'Age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S62">
        <f>SUMIFS(IncrementalChanges2015[1952],IncrementalChanges2015[[Enable]:[Enable]],TRUE,IncrementalChanges2015[[Voltage]:[Voltage]],CONCATENATE("&gt;",'Age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T62">
        <f>SUMIFS(IncrementalChanges2015[1951],IncrementalChanges2015[[Enable]:[Enable]],TRUE,IncrementalChanges2015[[Voltage]:[Voltage]],CONCATENATE("&gt;",'Age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U62">
        <f>SUMIFS(IncrementalChanges2015[1950],IncrementalChanges2015[[Enable]:[Enable]],TRUE,IncrementalChanges2015[[Voltage]:[Voltage]],CONCATENATE("&gt;",'Age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V62">
        <f>SUMIFS(IncrementalChanges2015[1949],IncrementalChanges2015[[Enable]:[Enable]],TRUE,IncrementalChanges2015[[Voltage]:[Voltage]],CONCATENATE("&gt;",'Age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W62">
        <f>SUMIFS(IncrementalChanges2015[1948],IncrementalChanges2015[[Enable]:[Enable]],TRUE,IncrementalChanges2015[[Voltage]:[Voltage]],CONCATENATE("&gt;",'Age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X62">
        <f>SUMIFS(IncrementalChanges2015[1947],IncrementalChanges2015[[Enable]:[Enable]],TRUE,IncrementalChanges2015[[Voltage]:[Voltage]],CONCATENATE("&gt;",'Age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Y62">
        <f>SUMIFS(IncrementalChanges2015[1946],IncrementalChanges2015[[Enable]:[Enable]],TRUE,IncrementalChanges2015[[Voltage]:[Voltage]],CONCATENATE("&gt;",'Age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BZ62">
        <f>SUMIFS(IncrementalChanges2015[1945],IncrementalChanges2015[[Enable]:[Enable]],TRUE,IncrementalChanges2015[[Voltage]:[Voltage]],CONCATENATE("&gt;",'Age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A62">
        <f>SUMIFS(IncrementalChanges2015[1944],IncrementalChanges2015[[Enable]:[Enable]],TRUE,IncrementalChanges2015[[Voltage]:[Voltage]],CONCATENATE("&gt;",'Age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B62">
        <f>SUMIFS(IncrementalChanges2015[1943],IncrementalChanges2015[[Enable]:[Enable]],TRUE,IncrementalChanges2015[[Voltage]:[Voltage]],CONCATENATE("&gt;",'Age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C62">
        <f>SUMIFS(IncrementalChanges2015[1942],IncrementalChanges2015[[Enable]:[Enable]],TRUE,IncrementalChanges2015[[Voltage]:[Voltage]],CONCATENATE("&gt;",'Age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D62">
        <f>SUMIFS(IncrementalChanges2015[1941],IncrementalChanges2015[[Enable]:[Enable]],TRUE,IncrementalChanges2015[[Voltage]:[Voltage]],CONCATENATE("&gt;",'Age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E62">
        <f>SUMIFS(IncrementalChanges2015[1940],IncrementalChanges2015[[Enable]:[Enable]],TRUE,IncrementalChanges2015[[Voltage]:[Voltage]],CONCATENATE("&gt;",'Age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F62">
        <f>SUMIFS(IncrementalChanges2015[1939],IncrementalChanges2015[[Enable]:[Enable]],TRUE,IncrementalChanges2015[[Voltage]:[Voltage]],CONCATENATE("&gt;",'Age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G62">
        <f>SUMIFS(IncrementalChanges2015[1938],IncrementalChanges2015[[Enable]:[Enable]],TRUE,IncrementalChanges2015[[Voltage]:[Voltage]],CONCATENATE("&gt;",'Age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H62">
        <f>SUMIFS(IncrementalChanges2015[1937],IncrementalChanges2015[[Enable]:[Enable]],TRUE,IncrementalChanges2015[[Voltage]:[Voltage]],CONCATENATE("&gt;",'Age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I62">
        <f>SUMIFS(IncrementalChanges2015[1936],IncrementalChanges2015[[Enable]:[Enable]],TRUE,IncrementalChanges2015[[Voltage]:[Voltage]],CONCATENATE("&gt;",'Age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J62">
        <f>SUMIFS(IncrementalChanges2015[1935],IncrementalChanges2015[[Enable]:[Enable]],TRUE,IncrementalChanges2015[[Voltage]:[Voltage]],CONCATENATE("&gt;",'Age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K62">
        <f>SUMIFS(IncrementalChanges2015[1934],IncrementalChanges2015[[Enable]:[Enable]],TRUE,IncrementalChanges2015[[Voltage]:[Voltage]],CONCATENATE("&gt;",'Age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L62">
        <f>SUMIFS(IncrementalChanges2015[1933],IncrementalChanges2015[[Enable]:[Enable]],TRUE,IncrementalChanges2015[[Voltage]:[Voltage]],CONCATENATE("&gt;",'Age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M62">
        <f>SUMIFS(IncrementalChanges2015[1932],IncrementalChanges2015[[Enable]:[Enable]],TRUE,IncrementalChanges2015[[Voltage]:[Voltage]],CONCATENATE("&gt;",'Age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N62">
        <f>SUMIFS(IncrementalChanges2015[1931],IncrementalChanges2015[[Enable]:[Enable]],TRUE,IncrementalChanges2015[[Voltage]:[Voltage]],CONCATENATE("&gt;",'Age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O62">
        <f>SUMIFS(IncrementalChanges2015[1930],IncrementalChanges2015[[Enable]:[Enable]],TRUE,IncrementalChanges2015[[Voltage]:[Voltage]],CONCATENATE("&gt;",'Age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P62">
        <f>SUMIFS(IncrementalChanges2015[1929],IncrementalChanges2015[[Enable]:[Enable]],TRUE,IncrementalChanges2015[[Voltage]:[Voltage]],CONCATENATE("&gt;",'Age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Q62">
        <f>SUMIFS(IncrementalChanges2015[1928],IncrementalChanges2015[[Enable]:[Enable]],TRUE,IncrementalChanges2015[[Voltage]:[Voltage]],CONCATENATE("&gt;",'Age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R62">
        <f>SUMIFS(IncrementalChanges2015[1927],IncrementalChanges2015[[Enable]:[Enable]],TRUE,IncrementalChanges2015[[Voltage]:[Voltage]],CONCATENATE("&gt;",'Age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S62">
        <f>SUMIFS(IncrementalChanges2015[1926],IncrementalChanges2015[[Enable]:[Enable]],TRUE,IncrementalChanges2015[[Voltage]:[Voltage]],CONCATENATE("&gt;",'Age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T62">
        <f>SUMIFS(IncrementalChanges2015[1925],IncrementalChanges2015[[Enable]:[Enable]],TRUE,IncrementalChanges2015[[Voltage]:[Voltage]],CONCATENATE("&gt;",'Age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U62">
        <f>SUMIFS(IncrementalChanges2015[1924],IncrementalChanges2015[[Enable]:[Enable]],TRUE,IncrementalChanges2015[[Voltage]:[Voltage]],CONCATENATE("&gt;",'Age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V62">
        <f>SUMIFS(IncrementalChanges2015[1923],IncrementalChanges2015[[Enable]:[Enable]],TRUE,IncrementalChanges2015[[Voltage]:[Voltage]],CONCATENATE("&gt;",'Age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W62">
        <f>SUMIFS(IncrementalChanges2015[1922],IncrementalChanges2015[[Enable]:[Enable]],TRUE,IncrementalChanges2015[[Voltage]:[Voltage]],CONCATENATE("&gt;",'Age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X62">
        <f>SUMIFS(IncrementalChanges2015[1921],IncrementalChanges2015[[Enable]:[Enable]],TRUE,IncrementalChanges2015[[Voltage]:[Voltage]],CONCATENATE("&gt;",'Age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  <c r="CY62">
        <f>SUMIFS(IncrementalChanges2015[1920],IncrementalChanges2015[[Enable]:[Enable]],TRUE,IncrementalChanges2015[[Voltage]:[Voltage]],CONCATENATE("&gt;",'Age Profile - 2015'!$D62),IncrementalChanges2015[[Voltage]:[Voltage]], CONCATENATE("&lt;=", 'Age Profile - 2015'!$E62),IncrementalChanges2015[[Type]:[Type]],'Age Profile - 2015'!$F62)</f>
        <v>0</v>
      </c>
    </row>
    <row r="63" spans="3:103" x14ac:dyDescent="0.25">
      <c r="C63" t="s">
        <v>21</v>
      </c>
      <c r="D63">
        <v>133</v>
      </c>
      <c r="E63">
        <v>275</v>
      </c>
      <c r="F63" t="s">
        <v>8</v>
      </c>
      <c r="G63" s="1">
        <f t="shared" si="109"/>
        <v>159</v>
      </c>
      <c r="H63">
        <f>SUMIFS(IncrementalChanges2015[2015],IncrementalChanges2015[[Enable]:[Enable]],TRUE,IncrementalChanges2015[[Voltage]:[Voltage]],CONCATENATE("&gt;",'Age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I63">
        <f>SUMIFS(IncrementalChanges2015[2014],IncrementalChanges2015[[Enable]:[Enable]],TRUE,IncrementalChanges2015[[Voltage]:[Voltage]],CONCATENATE("&gt;",'Age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J63">
        <f>SUMIFS(IncrementalChanges2015[2013],IncrementalChanges2015[[Enable]:[Enable]],TRUE,IncrementalChanges2015[[Voltage]:[Voltage]],CONCATENATE("&gt;",'Age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K63">
        <f>SUMIFS(IncrementalChanges2015[2012],IncrementalChanges2015[[Enable]:[Enable]],TRUE,IncrementalChanges2015[[Voltage]:[Voltage]],CONCATENATE("&gt;",'Age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L63">
        <f>SUMIFS(IncrementalChanges2015[2011],IncrementalChanges2015[[Enable]:[Enable]],TRUE,IncrementalChanges2015[[Voltage]:[Voltage]],CONCATENATE("&gt;",'Age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M63">
        <f>SUMIFS(IncrementalChanges2015[2010],IncrementalChanges2015[[Enable]:[Enable]],TRUE,IncrementalChanges2015[[Voltage]:[Voltage]],CONCATENATE("&gt;",'Age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24</v>
      </c>
      <c r="N63">
        <f>SUMIFS(IncrementalChanges2015[2009],IncrementalChanges2015[[Enable]:[Enable]],TRUE,IncrementalChanges2015[[Voltage]:[Voltage]],CONCATENATE("&gt;",'Age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78</v>
      </c>
      <c r="O63">
        <f>SUMIFS(IncrementalChanges2015[2008],IncrementalChanges2015[[Enable]:[Enable]],TRUE,IncrementalChanges2015[[Voltage]:[Voltage]],CONCATENATE("&gt;",'Age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6</v>
      </c>
      <c r="P63">
        <f>SUMIFS(IncrementalChanges2015[2007],IncrementalChanges2015[[Enable]:[Enable]],TRUE,IncrementalChanges2015[[Voltage]:[Voltage]],CONCATENATE("&gt;",'Age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Q63">
        <f>SUMIFS(IncrementalChanges2015[2006],IncrementalChanges2015[[Enable]:[Enable]],TRUE,IncrementalChanges2015[[Voltage]:[Voltage]],CONCATENATE("&gt;",'Age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R63">
        <f>SUMIFS(IncrementalChanges2015[2005],IncrementalChanges2015[[Enable]:[Enable]],TRUE,IncrementalChanges2015[[Voltage]:[Voltage]],CONCATENATE("&gt;",'Age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S63">
        <f>SUMIFS(IncrementalChanges2015[2004],IncrementalChanges2015[[Enable]:[Enable]],TRUE,IncrementalChanges2015[[Voltage]:[Voltage]],CONCATENATE("&gt;",'Age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T63">
        <f>SUMIFS(IncrementalChanges2015[2003],IncrementalChanges2015[[Enable]:[Enable]],TRUE,IncrementalChanges2015[[Voltage]:[Voltage]],CONCATENATE("&gt;",'Age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U63">
        <f>SUMIFS(IncrementalChanges2015[2002],IncrementalChanges2015[[Enable]:[Enable]],TRUE,IncrementalChanges2015[[Voltage]:[Voltage]],CONCATENATE("&gt;",'Age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V63">
        <f>SUMIFS(IncrementalChanges2015[2001],IncrementalChanges2015[[Enable]:[Enable]],TRUE,IncrementalChanges2015[[Voltage]:[Voltage]],CONCATENATE("&gt;",'Age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W63">
        <f>SUMIFS(IncrementalChanges2015[2000],IncrementalChanges2015[[Enable]:[Enable]],TRUE,IncrementalChanges2015[[Voltage]:[Voltage]],CONCATENATE("&gt;",'Age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X63">
        <f>SUMIFS(IncrementalChanges2015[1999],IncrementalChanges2015[[Enable]:[Enable]],TRUE,IncrementalChanges2015[[Voltage]:[Voltage]],CONCATENATE("&gt;",'Age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Y63">
        <f>SUMIFS(IncrementalChanges2015[1998],IncrementalChanges2015[[Enable]:[Enable]],TRUE,IncrementalChanges2015[[Voltage]:[Voltage]],CONCATENATE("&gt;",'Age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Z63">
        <f>SUMIFS(IncrementalChanges2015[1997],IncrementalChanges2015[[Enable]:[Enable]],TRUE,IncrementalChanges2015[[Voltage]:[Voltage]],CONCATENATE("&gt;",'Age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A63">
        <f>SUMIFS(IncrementalChanges2015[1996],IncrementalChanges2015[[Enable]:[Enable]],TRUE,IncrementalChanges2015[[Voltage]:[Voltage]],CONCATENATE("&gt;",'Age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B63">
        <f>SUMIFS(IncrementalChanges2015[1995],IncrementalChanges2015[[Enable]:[Enable]],TRUE,IncrementalChanges2015[[Voltage]:[Voltage]],CONCATENATE("&gt;",'Age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C63">
        <f>SUMIFS(IncrementalChanges2015[1994],IncrementalChanges2015[[Enable]:[Enable]],TRUE,IncrementalChanges2015[[Voltage]:[Voltage]],CONCATENATE("&gt;",'Age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D63">
        <f>SUMIFS(IncrementalChanges2015[1993],IncrementalChanges2015[[Enable]:[Enable]],TRUE,IncrementalChanges2015[[Voltage]:[Voltage]],CONCATENATE("&gt;",'Age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E63">
        <f>SUMIFS(IncrementalChanges2015[1992],IncrementalChanges2015[[Enable]:[Enable]],TRUE,IncrementalChanges2015[[Voltage]:[Voltage]],CONCATENATE("&gt;",'Age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F63">
        <f>SUMIFS(IncrementalChanges2015[1991],IncrementalChanges2015[[Enable]:[Enable]],TRUE,IncrementalChanges2015[[Voltage]:[Voltage]],CONCATENATE("&gt;",'Age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G63">
        <f>SUMIFS(IncrementalChanges2015[1990],IncrementalChanges2015[[Enable]:[Enable]],TRUE,IncrementalChanges2015[[Voltage]:[Voltage]],CONCATENATE("&gt;",'Age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H63">
        <f>SUMIFS(IncrementalChanges2015[1989],IncrementalChanges2015[[Enable]:[Enable]],TRUE,IncrementalChanges2015[[Voltage]:[Voltage]],CONCATENATE("&gt;",'Age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I63">
        <f>SUMIFS(IncrementalChanges2015[1988],IncrementalChanges2015[[Enable]:[Enable]],TRUE,IncrementalChanges2015[[Voltage]:[Voltage]],CONCATENATE("&gt;",'Age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J63">
        <f>SUMIFS(IncrementalChanges2015[1987],IncrementalChanges2015[[Enable]:[Enable]],TRUE,IncrementalChanges2015[[Voltage]:[Voltage]],CONCATENATE("&gt;",'Age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K63">
        <f>SUMIFS(IncrementalChanges2015[1986],IncrementalChanges2015[[Enable]:[Enable]],TRUE,IncrementalChanges2015[[Voltage]:[Voltage]],CONCATENATE("&gt;",'Age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L63">
        <f>SUMIFS(IncrementalChanges2015[1985],IncrementalChanges2015[[Enable]:[Enable]],TRUE,IncrementalChanges2015[[Voltage]:[Voltage]],CONCATENATE("&gt;",'Age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M63">
        <f>SUMIFS(IncrementalChanges2015[1984],IncrementalChanges2015[[Enable]:[Enable]],TRUE,IncrementalChanges2015[[Voltage]:[Voltage]],CONCATENATE("&gt;",'Age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N63">
        <f>SUMIFS(IncrementalChanges2015[1983],IncrementalChanges2015[[Enable]:[Enable]],TRUE,IncrementalChanges2015[[Voltage]:[Voltage]],CONCATENATE("&gt;",'Age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O63">
        <f>SUMIFS(IncrementalChanges2015[1982],IncrementalChanges2015[[Enable]:[Enable]],TRUE,IncrementalChanges2015[[Voltage]:[Voltage]],CONCATENATE("&gt;",'Age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P63">
        <f>SUMIFS(IncrementalChanges2015[1981],IncrementalChanges2015[[Enable]:[Enable]],TRUE,IncrementalChanges2015[[Voltage]:[Voltage]],CONCATENATE("&gt;",'Age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Q63">
        <f>SUMIFS(IncrementalChanges2015[1980],IncrementalChanges2015[[Enable]:[Enable]],TRUE,IncrementalChanges2015[[Voltage]:[Voltage]],CONCATENATE("&gt;",'Age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R63">
        <f>SUMIFS(IncrementalChanges2015[1979],IncrementalChanges2015[[Enable]:[Enable]],TRUE,IncrementalChanges2015[[Voltage]:[Voltage]],CONCATENATE("&gt;",'Age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S63">
        <f>SUMIFS(IncrementalChanges2015[1978],IncrementalChanges2015[[Enable]:[Enable]],TRUE,IncrementalChanges2015[[Voltage]:[Voltage]],CONCATENATE("&gt;",'Age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T63">
        <f>SUMIFS(IncrementalChanges2015[1977],IncrementalChanges2015[[Enable]:[Enable]],TRUE,IncrementalChanges2015[[Voltage]:[Voltage]],CONCATENATE("&gt;",'Age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U63">
        <f>SUMIFS(IncrementalChanges2015[1976],IncrementalChanges2015[[Enable]:[Enable]],TRUE,IncrementalChanges2015[[Voltage]:[Voltage]],CONCATENATE("&gt;",'Age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V63">
        <f>SUMIFS(IncrementalChanges2015[1975],IncrementalChanges2015[[Enable]:[Enable]],TRUE,IncrementalChanges2015[[Voltage]:[Voltage]],CONCATENATE("&gt;",'Age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W63">
        <f>SUMIFS(IncrementalChanges2015[1974],IncrementalChanges2015[[Enable]:[Enable]],TRUE,IncrementalChanges2015[[Voltage]:[Voltage]],CONCATENATE("&gt;",'Age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X63">
        <f>SUMIFS(IncrementalChanges2015[1973],IncrementalChanges2015[[Enable]:[Enable]],TRUE,IncrementalChanges2015[[Voltage]:[Voltage]],CONCATENATE("&gt;",'Age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12</v>
      </c>
      <c r="AY63">
        <f>SUMIFS(IncrementalChanges2015[1972],IncrementalChanges2015[[Enable]:[Enable]],TRUE,IncrementalChanges2015[[Voltage]:[Voltage]],CONCATENATE("&gt;",'Age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AZ63">
        <f>SUMIFS(IncrementalChanges2015[1971],IncrementalChanges2015[[Enable]:[Enable]],TRUE,IncrementalChanges2015[[Voltage]:[Voltage]],CONCATENATE("&gt;",'Age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A63">
        <f>SUMIFS(IncrementalChanges2015[1970],IncrementalChanges2015[[Enable]:[Enable]],TRUE,IncrementalChanges2015[[Voltage]:[Voltage]],CONCATENATE("&gt;",'Age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27</v>
      </c>
      <c r="BB63">
        <f>SUMIFS(IncrementalChanges2015[1969],IncrementalChanges2015[[Enable]:[Enable]],TRUE,IncrementalChanges2015[[Voltage]:[Voltage]],CONCATENATE("&gt;",'Age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C63">
        <f>SUMIFS(IncrementalChanges2015[1968],IncrementalChanges2015[[Enable]:[Enable]],TRUE,IncrementalChanges2015[[Voltage]:[Voltage]],CONCATENATE("&gt;",'Age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D63">
        <f>SUMIFS(IncrementalChanges2015[1967],IncrementalChanges2015[[Enable]:[Enable]],TRUE,IncrementalChanges2015[[Voltage]:[Voltage]],CONCATENATE("&gt;",'Age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E63">
        <f>SUMIFS(IncrementalChanges2015[1966],IncrementalChanges2015[[Enable]:[Enable]],TRUE,IncrementalChanges2015[[Voltage]:[Voltage]],CONCATENATE("&gt;",'Age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F63">
        <f>SUMIFS(IncrementalChanges2015[1965],IncrementalChanges2015[[Enable]:[Enable]],TRUE,IncrementalChanges2015[[Voltage]:[Voltage]],CONCATENATE("&gt;",'Age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G63">
        <f>SUMIFS(IncrementalChanges2015[1964],IncrementalChanges2015[[Enable]:[Enable]],TRUE,IncrementalChanges2015[[Voltage]:[Voltage]],CONCATENATE("&gt;",'Age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H63">
        <f>SUMIFS(IncrementalChanges2015[1963],IncrementalChanges2015[[Enable]:[Enable]],TRUE,IncrementalChanges2015[[Voltage]:[Voltage]],CONCATENATE("&gt;",'Age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I63">
        <f>SUMIFS(IncrementalChanges2015[1962],IncrementalChanges2015[[Enable]:[Enable]],TRUE,IncrementalChanges2015[[Voltage]:[Voltage]],CONCATENATE("&gt;",'Age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J63">
        <f>SUMIFS(IncrementalChanges2015[1961],IncrementalChanges2015[[Enable]:[Enable]],TRUE,IncrementalChanges2015[[Voltage]:[Voltage]],CONCATENATE("&gt;",'Age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K63">
        <f>SUMIFS(IncrementalChanges2015[1960],IncrementalChanges2015[[Enable]:[Enable]],TRUE,IncrementalChanges2015[[Voltage]:[Voltage]],CONCATENATE("&gt;",'Age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L63">
        <f>SUMIFS(IncrementalChanges2015[1959],IncrementalChanges2015[[Enable]:[Enable]],TRUE,IncrementalChanges2015[[Voltage]:[Voltage]],CONCATENATE("&gt;",'Age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M63">
        <f>SUMIFS(IncrementalChanges2015[1958],IncrementalChanges2015[[Enable]:[Enable]],TRUE,IncrementalChanges2015[[Voltage]:[Voltage]],CONCATENATE("&gt;",'Age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N63">
        <f>SUMIFS(IncrementalChanges2015[1957],IncrementalChanges2015[[Enable]:[Enable]],TRUE,IncrementalChanges2015[[Voltage]:[Voltage]],CONCATENATE("&gt;",'Age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O63">
        <f>SUMIFS(IncrementalChanges2015[1956],IncrementalChanges2015[[Enable]:[Enable]],TRUE,IncrementalChanges2015[[Voltage]:[Voltage]],CONCATENATE("&gt;",'Age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P63">
        <f>SUMIFS(IncrementalChanges2015[1955],IncrementalChanges2015[[Enable]:[Enable]],TRUE,IncrementalChanges2015[[Voltage]:[Voltage]],CONCATENATE("&gt;",'Age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Q63">
        <f>SUMIFS(IncrementalChanges2015[1954],IncrementalChanges2015[[Enable]:[Enable]],TRUE,IncrementalChanges2015[[Voltage]:[Voltage]],CONCATENATE("&gt;",'Age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R63">
        <f>SUMIFS(IncrementalChanges2015[1953],IncrementalChanges2015[[Enable]:[Enable]],TRUE,IncrementalChanges2015[[Voltage]:[Voltage]],CONCATENATE("&gt;",'Age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S63">
        <f>SUMIFS(IncrementalChanges2015[1952],IncrementalChanges2015[[Enable]:[Enable]],TRUE,IncrementalChanges2015[[Voltage]:[Voltage]],CONCATENATE("&gt;",'Age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T63">
        <f>SUMIFS(IncrementalChanges2015[1951],IncrementalChanges2015[[Enable]:[Enable]],TRUE,IncrementalChanges2015[[Voltage]:[Voltage]],CONCATENATE("&gt;",'Age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U63">
        <f>SUMIFS(IncrementalChanges2015[1950],IncrementalChanges2015[[Enable]:[Enable]],TRUE,IncrementalChanges2015[[Voltage]:[Voltage]],CONCATENATE("&gt;",'Age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V63">
        <f>SUMIFS(IncrementalChanges2015[1949],IncrementalChanges2015[[Enable]:[Enable]],TRUE,IncrementalChanges2015[[Voltage]:[Voltage]],CONCATENATE("&gt;",'Age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W63">
        <f>SUMIFS(IncrementalChanges2015[1948],IncrementalChanges2015[[Enable]:[Enable]],TRUE,IncrementalChanges2015[[Voltage]:[Voltage]],CONCATENATE("&gt;",'Age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X63">
        <f>SUMIFS(IncrementalChanges2015[1947],IncrementalChanges2015[[Enable]:[Enable]],TRUE,IncrementalChanges2015[[Voltage]:[Voltage]],CONCATENATE("&gt;",'Age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Y63">
        <f>SUMIFS(IncrementalChanges2015[1946],IncrementalChanges2015[[Enable]:[Enable]],TRUE,IncrementalChanges2015[[Voltage]:[Voltage]],CONCATENATE("&gt;",'Age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BZ63">
        <f>SUMIFS(IncrementalChanges2015[1945],IncrementalChanges2015[[Enable]:[Enable]],TRUE,IncrementalChanges2015[[Voltage]:[Voltage]],CONCATENATE("&gt;",'Age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A63">
        <f>SUMIFS(IncrementalChanges2015[1944],IncrementalChanges2015[[Enable]:[Enable]],TRUE,IncrementalChanges2015[[Voltage]:[Voltage]],CONCATENATE("&gt;",'Age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B63">
        <f>SUMIFS(IncrementalChanges2015[1943],IncrementalChanges2015[[Enable]:[Enable]],TRUE,IncrementalChanges2015[[Voltage]:[Voltage]],CONCATENATE("&gt;",'Age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C63">
        <f>SUMIFS(IncrementalChanges2015[1942],IncrementalChanges2015[[Enable]:[Enable]],TRUE,IncrementalChanges2015[[Voltage]:[Voltage]],CONCATENATE("&gt;",'Age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D63">
        <f>SUMIFS(IncrementalChanges2015[1941],IncrementalChanges2015[[Enable]:[Enable]],TRUE,IncrementalChanges2015[[Voltage]:[Voltage]],CONCATENATE("&gt;",'Age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E63">
        <f>SUMIFS(IncrementalChanges2015[1940],IncrementalChanges2015[[Enable]:[Enable]],TRUE,IncrementalChanges2015[[Voltage]:[Voltage]],CONCATENATE("&gt;",'Age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F63">
        <f>SUMIFS(IncrementalChanges2015[1939],IncrementalChanges2015[[Enable]:[Enable]],TRUE,IncrementalChanges2015[[Voltage]:[Voltage]],CONCATENATE("&gt;",'Age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G63">
        <f>SUMIFS(IncrementalChanges2015[1938],IncrementalChanges2015[[Enable]:[Enable]],TRUE,IncrementalChanges2015[[Voltage]:[Voltage]],CONCATENATE("&gt;",'Age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H63">
        <f>SUMIFS(IncrementalChanges2015[1937],IncrementalChanges2015[[Enable]:[Enable]],TRUE,IncrementalChanges2015[[Voltage]:[Voltage]],CONCATENATE("&gt;",'Age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I63">
        <f>SUMIFS(IncrementalChanges2015[1936],IncrementalChanges2015[[Enable]:[Enable]],TRUE,IncrementalChanges2015[[Voltage]:[Voltage]],CONCATENATE("&gt;",'Age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J63">
        <f>SUMIFS(IncrementalChanges2015[1935],IncrementalChanges2015[[Enable]:[Enable]],TRUE,IncrementalChanges2015[[Voltage]:[Voltage]],CONCATENATE("&gt;",'Age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K63">
        <f>SUMIFS(IncrementalChanges2015[1934],IncrementalChanges2015[[Enable]:[Enable]],TRUE,IncrementalChanges2015[[Voltage]:[Voltage]],CONCATENATE("&gt;",'Age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L63">
        <f>SUMIFS(IncrementalChanges2015[1933],IncrementalChanges2015[[Enable]:[Enable]],TRUE,IncrementalChanges2015[[Voltage]:[Voltage]],CONCATENATE("&gt;",'Age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M63">
        <f>SUMIFS(IncrementalChanges2015[1932],IncrementalChanges2015[[Enable]:[Enable]],TRUE,IncrementalChanges2015[[Voltage]:[Voltage]],CONCATENATE("&gt;",'Age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N63">
        <f>SUMIFS(IncrementalChanges2015[1931],IncrementalChanges2015[[Enable]:[Enable]],TRUE,IncrementalChanges2015[[Voltage]:[Voltage]],CONCATENATE("&gt;",'Age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O63">
        <f>SUMIFS(IncrementalChanges2015[1930],IncrementalChanges2015[[Enable]:[Enable]],TRUE,IncrementalChanges2015[[Voltage]:[Voltage]],CONCATENATE("&gt;",'Age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P63">
        <f>SUMIFS(IncrementalChanges2015[1929],IncrementalChanges2015[[Enable]:[Enable]],TRUE,IncrementalChanges2015[[Voltage]:[Voltage]],CONCATENATE("&gt;",'Age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Q63">
        <f>SUMIFS(IncrementalChanges2015[1928],IncrementalChanges2015[[Enable]:[Enable]],TRUE,IncrementalChanges2015[[Voltage]:[Voltage]],CONCATENATE("&gt;",'Age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R63">
        <f>SUMIFS(IncrementalChanges2015[1927],IncrementalChanges2015[[Enable]:[Enable]],TRUE,IncrementalChanges2015[[Voltage]:[Voltage]],CONCATENATE("&gt;",'Age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S63">
        <f>SUMIFS(IncrementalChanges2015[1926],IncrementalChanges2015[[Enable]:[Enable]],TRUE,IncrementalChanges2015[[Voltage]:[Voltage]],CONCATENATE("&gt;",'Age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T63">
        <f>SUMIFS(IncrementalChanges2015[1925],IncrementalChanges2015[[Enable]:[Enable]],TRUE,IncrementalChanges2015[[Voltage]:[Voltage]],CONCATENATE("&gt;",'Age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U63">
        <f>SUMIFS(IncrementalChanges2015[1924],IncrementalChanges2015[[Enable]:[Enable]],TRUE,IncrementalChanges2015[[Voltage]:[Voltage]],CONCATENATE("&gt;",'Age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V63">
        <f>SUMIFS(IncrementalChanges2015[1923],IncrementalChanges2015[[Enable]:[Enable]],TRUE,IncrementalChanges2015[[Voltage]:[Voltage]],CONCATENATE("&gt;",'Age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W63">
        <f>SUMIFS(IncrementalChanges2015[1922],IncrementalChanges2015[[Enable]:[Enable]],TRUE,IncrementalChanges2015[[Voltage]:[Voltage]],CONCATENATE("&gt;",'Age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X63">
        <f>SUMIFS(IncrementalChanges2015[1921],IncrementalChanges2015[[Enable]:[Enable]],TRUE,IncrementalChanges2015[[Voltage]:[Voltage]],CONCATENATE("&gt;",'Age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  <c r="CY63">
        <f>SUMIFS(IncrementalChanges2015[1920],IncrementalChanges2015[[Enable]:[Enable]],TRUE,IncrementalChanges2015[[Voltage]:[Voltage]],CONCATENATE("&gt;",'Age Profile - 2015'!$D63),IncrementalChanges2015[[Voltage]:[Voltage]], CONCATENATE("&lt;=", 'Age Profile - 2015'!$E63),IncrementalChanges2015[[Type]:[Type]],'Age Profile - 2015'!$F63)</f>
        <v>0</v>
      </c>
    </row>
    <row r="64" spans="3:103" x14ac:dyDescent="0.25">
      <c r="C64" t="s">
        <v>22</v>
      </c>
      <c r="D64">
        <v>276</v>
      </c>
      <c r="E64">
        <v>330</v>
      </c>
      <c r="F64" t="s">
        <v>8</v>
      </c>
      <c r="G64" s="1">
        <f t="shared" si="109"/>
        <v>0</v>
      </c>
      <c r="H64">
        <f>SUMIFS(IncrementalChanges2015[2015],IncrementalChanges2015[[Enable]:[Enable]],TRUE,IncrementalChanges2015[[Voltage]:[Voltage]],CONCATENATE("&gt;",'Age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I64">
        <f>SUMIFS(IncrementalChanges2015[2014],IncrementalChanges2015[[Enable]:[Enable]],TRUE,IncrementalChanges2015[[Voltage]:[Voltage]],CONCATENATE("&gt;",'Age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J64">
        <f>SUMIFS(IncrementalChanges2015[2013],IncrementalChanges2015[[Enable]:[Enable]],TRUE,IncrementalChanges2015[[Voltage]:[Voltage]],CONCATENATE("&gt;",'Age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K64">
        <f>SUMIFS(IncrementalChanges2015[2012],IncrementalChanges2015[[Enable]:[Enable]],TRUE,IncrementalChanges2015[[Voltage]:[Voltage]],CONCATENATE("&gt;",'Age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L64">
        <f>SUMIFS(IncrementalChanges2015[2011],IncrementalChanges2015[[Enable]:[Enable]],TRUE,IncrementalChanges2015[[Voltage]:[Voltage]],CONCATENATE("&gt;",'Age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M64">
        <f>SUMIFS(IncrementalChanges2015[2010],IncrementalChanges2015[[Enable]:[Enable]],TRUE,IncrementalChanges2015[[Voltage]:[Voltage]],CONCATENATE("&gt;",'Age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N64">
        <f>SUMIFS(IncrementalChanges2015[2009],IncrementalChanges2015[[Enable]:[Enable]],TRUE,IncrementalChanges2015[[Voltage]:[Voltage]],CONCATENATE("&gt;",'Age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O64">
        <f>SUMIFS(IncrementalChanges2015[2008],IncrementalChanges2015[[Enable]:[Enable]],TRUE,IncrementalChanges2015[[Voltage]:[Voltage]],CONCATENATE("&gt;",'Age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P64">
        <f>SUMIFS(IncrementalChanges2015[2007],IncrementalChanges2015[[Enable]:[Enable]],TRUE,IncrementalChanges2015[[Voltage]:[Voltage]],CONCATENATE("&gt;",'Age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Q64">
        <f>SUMIFS(IncrementalChanges2015[2006],IncrementalChanges2015[[Enable]:[Enable]],TRUE,IncrementalChanges2015[[Voltage]:[Voltage]],CONCATENATE("&gt;",'Age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R64">
        <f>SUMIFS(IncrementalChanges2015[2005],IncrementalChanges2015[[Enable]:[Enable]],TRUE,IncrementalChanges2015[[Voltage]:[Voltage]],CONCATENATE("&gt;",'Age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S64">
        <f>SUMIFS(IncrementalChanges2015[2004],IncrementalChanges2015[[Enable]:[Enable]],TRUE,IncrementalChanges2015[[Voltage]:[Voltage]],CONCATENATE("&gt;",'Age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T64">
        <f>SUMIFS(IncrementalChanges2015[2003],IncrementalChanges2015[[Enable]:[Enable]],TRUE,IncrementalChanges2015[[Voltage]:[Voltage]],CONCATENATE("&gt;",'Age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U64">
        <f>SUMIFS(IncrementalChanges2015[2002],IncrementalChanges2015[[Enable]:[Enable]],TRUE,IncrementalChanges2015[[Voltage]:[Voltage]],CONCATENATE("&gt;",'Age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V64">
        <f>SUMIFS(IncrementalChanges2015[2001],IncrementalChanges2015[[Enable]:[Enable]],TRUE,IncrementalChanges2015[[Voltage]:[Voltage]],CONCATENATE("&gt;",'Age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W64">
        <f>SUMIFS(IncrementalChanges2015[2000],IncrementalChanges2015[[Enable]:[Enable]],TRUE,IncrementalChanges2015[[Voltage]:[Voltage]],CONCATENATE("&gt;",'Age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X64">
        <f>SUMIFS(IncrementalChanges2015[1999],IncrementalChanges2015[[Enable]:[Enable]],TRUE,IncrementalChanges2015[[Voltage]:[Voltage]],CONCATENATE("&gt;",'Age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Y64">
        <f>SUMIFS(IncrementalChanges2015[1998],IncrementalChanges2015[[Enable]:[Enable]],TRUE,IncrementalChanges2015[[Voltage]:[Voltage]],CONCATENATE("&gt;",'Age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Z64">
        <f>SUMIFS(IncrementalChanges2015[1997],IncrementalChanges2015[[Enable]:[Enable]],TRUE,IncrementalChanges2015[[Voltage]:[Voltage]],CONCATENATE("&gt;",'Age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A64">
        <f>SUMIFS(IncrementalChanges2015[1996],IncrementalChanges2015[[Enable]:[Enable]],TRUE,IncrementalChanges2015[[Voltage]:[Voltage]],CONCATENATE("&gt;",'Age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B64">
        <f>SUMIFS(IncrementalChanges2015[1995],IncrementalChanges2015[[Enable]:[Enable]],TRUE,IncrementalChanges2015[[Voltage]:[Voltage]],CONCATENATE("&gt;",'Age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C64">
        <f>SUMIFS(IncrementalChanges2015[1994],IncrementalChanges2015[[Enable]:[Enable]],TRUE,IncrementalChanges2015[[Voltage]:[Voltage]],CONCATENATE("&gt;",'Age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D64">
        <f>SUMIFS(IncrementalChanges2015[1993],IncrementalChanges2015[[Enable]:[Enable]],TRUE,IncrementalChanges2015[[Voltage]:[Voltage]],CONCATENATE("&gt;",'Age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E64">
        <f>SUMIFS(IncrementalChanges2015[1992],IncrementalChanges2015[[Enable]:[Enable]],TRUE,IncrementalChanges2015[[Voltage]:[Voltage]],CONCATENATE("&gt;",'Age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F64">
        <f>SUMIFS(IncrementalChanges2015[1991],IncrementalChanges2015[[Enable]:[Enable]],TRUE,IncrementalChanges2015[[Voltage]:[Voltage]],CONCATENATE("&gt;",'Age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G64">
        <f>SUMIFS(IncrementalChanges2015[1990],IncrementalChanges2015[[Enable]:[Enable]],TRUE,IncrementalChanges2015[[Voltage]:[Voltage]],CONCATENATE("&gt;",'Age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H64">
        <f>SUMIFS(IncrementalChanges2015[1989],IncrementalChanges2015[[Enable]:[Enable]],TRUE,IncrementalChanges2015[[Voltage]:[Voltage]],CONCATENATE("&gt;",'Age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I64">
        <f>SUMIFS(IncrementalChanges2015[1988],IncrementalChanges2015[[Enable]:[Enable]],TRUE,IncrementalChanges2015[[Voltage]:[Voltage]],CONCATENATE("&gt;",'Age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J64">
        <f>SUMIFS(IncrementalChanges2015[1987],IncrementalChanges2015[[Enable]:[Enable]],TRUE,IncrementalChanges2015[[Voltage]:[Voltage]],CONCATENATE("&gt;",'Age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K64">
        <f>SUMIFS(IncrementalChanges2015[1986],IncrementalChanges2015[[Enable]:[Enable]],TRUE,IncrementalChanges2015[[Voltage]:[Voltage]],CONCATENATE("&gt;",'Age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L64">
        <f>SUMIFS(IncrementalChanges2015[1985],IncrementalChanges2015[[Enable]:[Enable]],TRUE,IncrementalChanges2015[[Voltage]:[Voltage]],CONCATENATE("&gt;",'Age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M64">
        <f>SUMIFS(IncrementalChanges2015[1984],IncrementalChanges2015[[Enable]:[Enable]],TRUE,IncrementalChanges2015[[Voltage]:[Voltage]],CONCATENATE("&gt;",'Age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N64">
        <f>SUMIFS(IncrementalChanges2015[1983],IncrementalChanges2015[[Enable]:[Enable]],TRUE,IncrementalChanges2015[[Voltage]:[Voltage]],CONCATENATE("&gt;",'Age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O64">
        <f>SUMIFS(IncrementalChanges2015[1982],IncrementalChanges2015[[Enable]:[Enable]],TRUE,IncrementalChanges2015[[Voltage]:[Voltage]],CONCATENATE("&gt;",'Age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P64">
        <f>SUMIFS(IncrementalChanges2015[1981],IncrementalChanges2015[[Enable]:[Enable]],TRUE,IncrementalChanges2015[[Voltage]:[Voltage]],CONCATENATE("&gt;",'Age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Q64">
        <f>SUMIFS(IncrementalChanges2015[1980],IncrementalChanges2015[[Enable]:[Enable]],TRUE,IncrementalChanges2015[[Voltage]:[Voltage]],CONCATENATE("&gt;",'Age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R64">
        <f>SUMIFS(IncrementalChanges2015[1979],IncrementalChanges2015[[Enable]:[Enable]],TRUE,IncrementalChanges2015[[Voltage]:[Voltage]],CONCATENATE("&gt;",'Age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S64">
        <f>SUMIFS(IncrementalChanges2015[1978],IncrementalChanges2015[[Enable]:[Enable]],TRUE,IncrementalChanges2015[[Voltage]:[Voltage]],CONCATENATE("&gt;",'Age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T64">
        <f>SUMIFS(IncrementalChanges2015[1977],IncrementalChanges2015[[Enable]:[Enable]],TRUE,IncrementalChanges2015[[Voltage]:[Voltage]],CONCATENATE("&gt;",'Age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U64">
        <f>SUMIFS(IncrementalChanges2015[1976],IncrementalChanges2015[[Enable]:[Enable]],TRUE,IncrementalChanges2015[[Voltage]:[Voltage]],CONCATENATE("&gt;",'Age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V64">
        <f>SUMIFS(IncrementalChanges2015[1975],IncrementalChanges2015[[Enable]:[Enable]],TRUE,IncrementalChanges2015[[Voltage]:[Voltage]],CONCATENATE("&gt;",'Age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W64">
        <f>SUMIFS(IncrementalChanges2015[1974],IncrementalChanges2015[[Enable]:[Enable]],TRUE,IncrementalChanges2015[[Voltage]:[Voltage]],CONCATENATE("&gt;",'Age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X64">
        <f>SUMIFS(IncrementalChanges2015[1973],IncrementalChanges2015[[Enable]:[Enable]],TRUE,IncrementalChanges2015[[Voltage]:[Voltage]],CONCATENATE("&gt;",'Age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Y64">
        <f>SUMIFS(IncrementalChanges2015[1972],IncrementalChanges2015[[Enable]:[Enable]],TRUE,IncrementalChanges2015[[Voltage]:[Voltage]],CONCATENATE("&gt;",'Age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AZ64">
        <f>SUMIFS(IncrementalChanges2015[1971],IncrementalChanges2015[[Enable]:[Enable]],TRUE,IncrementalChanges2015[[Voltage]:[Voltage]],CONCATENATE("&gt;",'Age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A64">
        <f>SUMIFS(IncrementalChanges2015[1970],IncrementalChanges2015[[Enable]:[Enable]],TRUE,IncrementalChanges2015[[Voltage]:[Voltage]],CONCATENATE("&gt;",'Age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B64">
        <f>SUMIFS(IncrementalChanges2015[1969],IncrementalChanges2015[[Enable]:[Enable]],TRUE,IncrementalChanges2015[[Voltage]:[Voltage]],CONCATENATE("&gt;",'Age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C64">
        <f>SUMIFS(IncrementalChanges2015[1968],IncrementalChanges2015[[Enable]:[Enable]],TRUE,IncrementalChanges2015[[Voltage]:[Voltage]],CONCATENATE("&gt;",'Age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D64">
        <f>SUMIFS(IncrementalChanges2015[1967],IncrementalChanges2015[[Enable]:[Enable]],TRUE,IncrementalChanges2015[[Voltage]:[Voltage]],CONCATENATE("&gt;",'Age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E64">
        <f>SUMIFS(IncrementalChanges2015[1966],IncrementalChanges2015[[Enable]:[Enable]],TRUE,IncrementalChanges2015[[Voltage]:[Voltage]],CONCATENATE("&gt;",'Age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F64">
        <f>SUMIFS(IncrementalChanges2015[1965],IncrementalChanges2015[[Enable]:[Enable]],TRUE,IncrementalChanges2015[[Voltage]:[Voltage]],CONCATENATE("&gt;",'Age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G64">
        <f>SUMIFS(IncrementalChanges2015[1964],IncrementalChanges2015[[Enable]:[Enable]],TRUE,IncrementalChanges2015[[Voltage]:[Voltage]],CONCATENATE("&gt;",'Age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H64">
        <f>SUMIFS(IncrementalChanges2015[1963],IncrementalChanges2015[[Enable]:[Enable]],TRUE,IncrementalChanges2015[[Voltage]:[Voltage]],CONCATENATE("&gt;",'Age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I64">
        <f>SUMIFS(IncrementalChanges2015[1962],IncrementalChanges2015[[Enable]:[Enable]],TRUE,IncrementalChanges2015[[Voltage]:[Voltage]],CONCATENATE("&gt;",'Age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J64">
        <f>SUMIFS(IncrementalChanges2015[1961],IncrementalChanges2015[[Enable]:[Enable]],TRUE,IncrementalChanges2015[[Voltage]:[Voltage]],CONCATENATE("&gt;",'Age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K64">
        <f>SUMIFS(IncrementalChanges2015[1960],IncrementalChanges2015[[Enable]:[Enable]],TRUE,IncrementalChanges2015[[Voltage]:[Voltage]],CONCATENATE("&gt;",'Age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L64">
        <f>SUMIFS(IncrementalChanges2015[1959],IncrementalChanges2015[[Enable]:[Enable]],TRUE,IncrementalChanges2015[[Voltage]:[Voltage]],CONCATENATE("&gt;",'Age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M64">
        <f>SUMIFS(IncrementalChanges2015[1958],IncrementalChanges2015[[Enable]:[Enable]],TRUE,IncrementalChanges2015[[Voltage]:[Voltage]],CONCATENATE("&gt;",'Age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N64">
        <f>SUMIFS(IncrementalChanges2015[1957],IncrementalChanges2015[[Enable]:[Enable]],TRUE,IncrementalChanges2015[[Voltage]:[Voltage]],CONCATENATE("&gt;",'Age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O64">
        <f>SUMIFS(IncrementalChanges2015[1956],IncrementalChanges2015[[Enable]:[Enable]],TRUE,IncrementalChanges2015[[Voltage]:[Voltage]],CONCATENATE("&gt;",'Age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P64">
        <f>SUMIFS(IncrementalChanges2015[1955],IncrementalChanges2015[[Enable]:[Enable]],TRUE,IncrementalChanges2015[[Voltage]:[Voltage]],CONCATENATE("&gt;",'Age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Q64">
        <f>SUMIFS(IncrementalChanges2015[1954],IncrementalChanges2015[[Enable]:[Enable]],TRUE,IncrementalChanges2015[[Voltage]:[Voltage]],CONCATENATE("&gt;",'Age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R64">
        <f>SUMIFS(IncrementalChanges2015[1953],IncrementalChanges2015[[Enable]:[Enable]],TRUE,IncrementalChanges2015[[Voltage]:[Voltage]],CONCATENATE("&gt;",'Age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S64">
        <f>SUMIFS(IncrementalChanges2015[1952],IncrementalChanges2015[[Enable]:[Enable]],TRUE,IncrementalChanges2015[[Voltage]:[Voltage]],CONCATENATE("&gt;",'Age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T64">
        <f>SUMIFS(IncrementalChanges2015[1951],IncrementalChanges2015[[Enable]:[Enable]],TRUE,IncrementalChanges2015[[Voltage]:[Voltage]],CONCATENATE("&gt;",'Age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U64">
        <f>SUMIFS(IncrementalChanges2015[1950],IncrementalChanges2015[[Enable]:[Enable]],TRUE,IncrementalChanges2015[[Voltage]:[Voltage]],CONCATENATE("&gt;",'Age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V64">
        <f>SUMIFS(IncrementalChanges2015[1949],IncrementalChanges2015[[Enable]:[Enable]],TRUE,IncrementalChanges2015[[Voltage]:[Voltage]],CONCATENATE("&gt;",'Age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W64">
        <f>SUMIFS(IncrementalChanges2015[1948],IncrementalChanges2015[[Enable]:[Enable]],TRUE,IncrementalChanges2015[[Voltage]:[Voltage]],CONCATENATE("&gt;",'Age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X64">
        <f>SUMIFS(IncrementalChanges2015[1947],IncrementalChanges2015[[Enable]:[Enable]],TRUE,IncrementalChanges2015[[Voltage]:[Voltage]],CONCATENATE("&gt;",'Age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Y64">
        <f>SUMIFS(IncrementalChanges2015[1946],IncrementalChanges2015[[Enable]:[Enable]],TRUE,IncrementalChanges2015[[Voltage]:[Voltage]],CONCATENATE("&gt;",'Age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BZ64">
        <f>SUMIFS(IncrementalChanges2015[1945],IncrementalChanges2015[[Enable]:[Enable]],TRUE,IncrementalChanges2015[[Voltage]:[Voltage]],CONCATENATE("&gt;",'Age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A64">
        <f>SUMIFS(IncrementalChanges2015[1944],IncrementalChanges2015[[Enable]:[Enable]],TRUE,IncrementalChanges2015[[Voltage]:[Voltage]],CONCATENATE("&gt;",'Age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B64">
        <f>SUMIFS(IncrementalChanges2015[1943],IncrementalChanges2015[[Enable]:[Enable]],TRUE,IncrementalChanges2015[[Voltage]:[Voltage]],CONCATENATE("&gt;",'Age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C64">
        <f>SUMIFS(IncrementalChanges2015[1942],IncrementalChanges2015[[Enable]:[Enable]],TRUE,IncrementalChanges2015[[Voltage]:[Voltage]],CONCATENATE("&gt;",'Age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D64">
        <f>SUMIFS(IncrementalChanges2015[1941],IncrementalChanges2015[[Enable]:[Enable]],TRUE,IncrementalChanges2015[[Voltage]:[Voltage]],CONCATENATE("&gt;",'Age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E64">
        <f>SUMIFS(IncrementalChanges2015[1940],IncrementalChanges2015[[Enable]:[Enable]],TRUE,IncrementalChanges2015[[Voltage]:[Voltage]],CONCATENATE("&gt;",'Age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F64">
        <f>SUMIFS(IncrementalChanges2015[1939],IncrementalChanges2015[[Enable]:[Enable]],TRUE,IncrementalChanges2015[[Voltage]:[Voltage]],CONCATENATE("&gt;",'Age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G64">
        <f>SUMIFS(IncrementalChanges2015[1938],IncrementalChanges2015[[Enable]:[Enable]],TRUE,IncrementalChanges2015[[Voltage]:[Voltage]],CONCATENATE("&gt;",'Age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H64">
        <f>SUMIFS(IncrementalChanges2015[1937],IncrementalChanges2015[[Enable]:[Enable]],TRUE,IncrementalChanges2015[[Voltage]:[Voltage]],CONCATENATE("&gt;",'Age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I64">
        <f>SUMIFS(IncrementalChanges2015[1936],IncrementalChanges2015[[Enable]:[Enable]],TRUE,IncrementalChanges2015[[Voltage]:[Voltage]],CONCATENATE("&gt;",'Age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J64">
        <f>SUMIFS(IncrementalChanges2015[1935],IncrementalChanges2015[[Enable]:[Enable]],TRUE,IncrementalChanges2015[[Voltage]:[Voltage]],CONCATENATE("&gt;",'Age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K64">
        <f>SUMIFS(IncrementalChanges2015[1934],IncrementalChanges2015[[Enable]:[Enable]],TRUE,IncrementalChanges2015[[Voltage]:[Voltage]],CONCATENATE("&gt;",'Age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L64">
        <f>SUMIFS(IncrementalChanges2015[1933],IncrementalChanges2015[[Enable]:[Enable]],TRUE,IncrementalChanges2015[[Voltage]:[Voltage]],CONCATENATE("&gt;",'Age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M64">
        <f>SUMIFS(IncrementalChanges2015[1932],IncrementalChanges2015[[Enable]:[Enable]],TRUE,IncrementalChanges2015[[Voltage]:[Voltage]],CONCATENATE("&gt;",'Age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N64">
        <f>SUMIFS(IncrementalChanges2015[1931],IncrementalChanges2015[[Enable]:[Enable]],TRUE,IncrementalChanges2015[[Voltage]:[Voltage]],CONCATENATE("&gt;",'Age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O64">
        <f>SUMIFS(IncrementalChanges2015[1930],IncrementalChanges2015[[Enable]:[Enable]],TRUE,IncrementalChanges2015[[Voltage]:[Voltage]],CONCATENATE("&gt;",'Age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P64">
        <f>SUMIFS(IncrementalChanges2015[1929],IncrementalChanges2015[[Enable]:[Enable]],TRUE,IncrementalChanges2015[[Voltage]:[Voltage]],CONCATENATE("&gt;",'Age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Q64">
        <f>SUMIFS(IncrementalChanges2015[1928],IncrementalChanges2015[[Enable]:[Enable]],TRUE,IncrementalChanges2015[[Voltage]:[Voltage]],CONCATENATE("&gt;",'Age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R64">
        <f>SUMIFS(IncrementalChanges2015[1927],IncrementalChanges2015[[Enable]:[Enable]],TRUE,IncrementalChanges2015[[Voltage]:[Voltage]],CONCATENATE("&gt;",'Age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S64">
        <f>SUMIFS(IncrementalChanges2015[1926],IncrementalChanges2015[[Enable]:[Enable]],TRUE,IncrementalChanges2015[[Voltage]:[Voltage]],CONCATENATE("&gt;",'Age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T64">
        <f>SUMIFS(IncrementalChanges2015[1925],IncrementalChanges2015[[Enable]:[Enable]],TRUE,IncrementalChanges2015[[Voltage]:[Voltage]],CONCATENATE("&gt;",'Age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U64">
        <f>SUMIFS(IncrementalChanges2015[1924],IncrementalChanges2015[[Enable]:[Enable]],TRUE,IncrementalChanges2015[[Voltage]:[Voltage]],CONCATENATE("&gt;",'Age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V64">
        <f>SUMIFS(IncrementalChanges2015[1923],IncrementalChanges2015[[Enable]:[Enable]],TRUE,IncrementalChanges2015[[Voltage]:[Voltage]],CONCATENATE("&gt;",'Age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W64">
        <f>SUMIFS(IncrementalChanges2015[1922],IncrementalChanges2015[[Enable]:[Enable]],TRUE,IncrementalChanges2015[[Voltage]:[Voltage]],CONCATENATE("&gt;",'Age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X64">
        <f>SUMIFS(IncrementalChanges2015[1921],IncrementalChanges2015[[Enable]:[Enable]],TRUE,IncrementalChanges2015[[Voltage]:[Voltage]],CONCATENATE("&gt;",'Age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  <c r="CY64">
        <f>SUMIFS(IncrementalChanges2015[1920],IncrementalChanges2015[[Enable]:[Enable]],TRUE,IncrementalChanges2015[[Voltage]:[Voltage]],CONCATENATE("&gt;",'Age Profile - 2015'!$D64),IncrementalChanges2015[[Voltage]:[Voltage]], CONCATENATE("&lt;=", 'Age Profile - 2015'!$E64),IncrementalChanges2015[[Type]:[Type]],'Age Profile - 2015'!$F64)</f>
        <v>0</v>
      </c>
    </row>
    <row r="65" spans="1:116" x14ac:dyDescent="0.25">
      <c r="C65" t="s">
        <v>23</v>
      </c>
      <c r="D65">
        <v>331</v>
      </c>
      <c r="E65">
        <v>500</v>
      </c>
      <c r="F65" t="s">
        <v>8</v>
      </c>
      <c r="G65" s="1">
        <f t="shared" si="109"/>
        <v>0</v>
      </c>
      <c r="H65">
        <f>SUMIFS(IncrementalChanges2015[2015],IncrementalChanges2015[[Enable]:[Enable]],TRUE,IncrementalChanges2015[[Voltage]:[Voltage]],CONCATENATE("&gt;",'Age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I65">
        <f>SUMIFS(IncrementalChanges2015[2014],IncrementalChanges2015[[Enable]:[Enable]],TRUE,IncrementalChanges2015[[Voltage]:[Voltage]],CONCATENATE("&gt;",'Age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J65">
        <f>SUMIFS(IncrementalChanges2015[2013],IncrementalChanges2015[[Enable]:[Enable]],TRUE,IncrementalChanges2015[[Voltage]:[Voltage]],CONCATENATE("&gt;",'Age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K65">
        <f>SUMIFS(IncrementalChanges2015[2012],IncrementalChanges2015[[Enable]:[Enable]],TRUE,IncrementalChanges2015[[Voltage]:[Voltage]],CONCATENATE("&gt;",'Age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L65">
        <f>SUMIFS(IncrementalChanges2015[2011],IncrementalChanges2015[[Enable]:[Enable]],TRUE,IncrementalChanges2015[[Voltage]:[Voltage]],CONCATENATE("&gt;",'Age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M65">
        <f>SUMIFS(IncrementalChanges2015[2010],IncrementalChanges2015[[Enable]:[Enable]],TRUE,IncrementalChanges2015[[Voltage]:[Voltage]],CONCATENATE("&gt;",'Age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N65">
        <f>SUMIFS(IncrementalChanges2015[2009],IncrementalChanges2015[[Enable]:[Enable]],TRUE,IncrementalChanges2015[[Voltage]:[Voltage]],CONCATENATE("&gt;",'Age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O65">
        <f>SUMIFS(IncrementalChanges2015[2008],IncrementalChanges2015[[Enable]:[Enable]],TRUE,IncrementalChanges2015[[Voltage]:[Voltage]],CONCATENATE("&gt;",'Age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P65">
        <f>SUMIFS(IncrementalChanges2015[2007],IncrementalChanges2015[[Enable]:[Enable]],TRUE,IncrementalChanges2015[[Voltage]:[Voltage]],CONCATENATE("&gt;",'Age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Q65">
        <f>SUMIFS(IncrementalChanges2015[2006],IncrementalChanges2015[[Enable]:[Enable]],TRUE,IncrementalChanges2015[[Voltage]:[Voltage]],CONCATENATE("&gt;",'Age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R65">
        <f>SUMIFS(IncrementalChanges2015[2005],IncrementalChanges2015[[Enable]:[Enable]],TRUE,IncrementalChanges2015[[Voltage]:[Voltage]],CONCATENATE("&gt;",'Age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S65">
        <f>SUMIFS(IncrementalChanges2015[2004],IncrementalChanges2015[[Enable]:[Enable]],TRUE,IncrementalChanges2015[[Voltage]:[Voltage]],CONCATENATE("&gt;",'Age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T65">
        <f>SUMIFS(IncrementalChanges2015[2003],IncrementalChanges2015[[Enable]:[Enable]],TRUE,IncrementalChanges2015[[Voltage]:[Voltage]],CONCATENATE("&gt;",'Age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U65">
        <f>SUMIFS(IncrementalChanges2015[2002],IncrementalChanges2015[[Enable]:[Enable]],TRUE,IncrementalChanges2015[[Voltage]:[Voltage]],CONCATENATE("&gt;",'Age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V65">
        <f>SUMIFS(IncrementalChanges2015[2001],IncrementalChanges2015[[Enable]:[Enable]],TRUE,IncrementalChanges2015[[Voltage]:[Voltage]],CONCATENATE("&gt;",'Age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W65">
        <f>SUMIFS(IncrementalChanges2015[2000],IncrementalChanges2015[[Enable]:[Enable]],TRUE,IncrementalChanges2015[[Voltage]:[Voltage]],CONCATENATE("&gt;",'Age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X65">
        <f>SUMIFS(IncrementalChanges2015[1999],IncrementalChanges2015[[Enable]:[Enable]],TRUE,IncrementalChanges2015[[Voltage]:[Voltage]],CONCATENATE("&gt;",'Age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Y65">
        <f>SUMIFS(IncrementalChanges2015[1998],IncrementalChanges2015[[Enable]:[Enable]],TRUE,IncrementalChanges2015[[Voltage]:[Voltage]],CONCATENATE("&gt;",'Age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Z65">
        <f>SUMIFS(IncrementalChanges2015[1997],IncrementalChanges2015[[Enable]:[Enable]],TRUE,IncrementalChanges2015[[Voltage]:[Voltage]],CONCATENATE("&gt;",'Age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A65">
        <f>SUMIFS(IncrementalChanges2015[1996],IncrementalChanges2015[[Enable]:[Enable]],TRUE,IncrementalChanges2015[[Voltage]:[Voltage]],CONCATENATE("&gt;",'Age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B65">
        <f>SUMIFS(IncrementalChanges2015[1995],IncrementalChanges2015[[Enable]:[Enable]],TRUE,IncrementalChanges2015[[Voltage]:[Voltage]],CONCATENATE("&gt;",'Age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C65">
        <f>SUMIFS(IncrementalChanges2015[1994],IncrementalChanges2015[[Enable]:[Enable]],TRUE,IncrementalChanges2015[[Voltage]:[Voltage]],CONCATENATE("&gt;",'Age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D65">
        <f>SUMIFS(IncrementalChanges2015[1993],IncrementalChanges2015[[Enable]:[Enable]],TRUE,IncrementalChanges2015[[Voltage]:[Voltage]],CONCATENATE("&gt;",'Age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E65">
        <f>SUMIFS(IncrementalChanges2015[1992],IncrementalChanges2015[[Enable]:[Enable]],TRUE,IncrementalChanges2015[[Voltage]:[Voltage]],CONCATENATE("&gt;",'Age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F65">
        <f>SUMIFS(IncrementalChanges2015[1991],IncrementalChanges2015[[Enable]:[Enable]],TRUE,IncrementalChanges2015[[Voltage]:[Voltage]],CONCATENATE("&gt;",'Age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G65">
        <f>SUMIFS(IncrementalChanges2015[1990],IncrementalChanges2015[[Enable]:[Enable]],TRUE,IncrementalChanges2015[[Voltage]:[Voltage]],CONCATENATE("&gt;",'Age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H65">
        <f>SUMIFS(IncrementalChanges2015[1989],IncrementalChanges2015[[Enable]:[Enable]],TRUE,IncrementalChanges2015[[Voltage]:[Voltage]],CONCATENATE("&gt;",'Age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I65">
        <f>SUMIFS(IncrementalChanges2015[1988],IncrementalChanges2015[[Enable]:[Enable]],TRUE,IncrementalChanges2015[[Voltage]:[Voltage]],CONCATENATE("&gt;",'Age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J65">
        <f>SUMIFS(IncrementalChanges2015[1987],IncrementalChanges2015[[Enable]:[Enable]],TRUE,IncrementalChanges2015[[Voltage]:[Voltage]],CONCATENATE("&gt;",'Age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K65">
        <f>SUMIFS(IncrementalChanges2015[1986],IncrementalChanges2015[[Enable]:[Enable]],TRUE,IncrementalChanges2015[[Voltage]:[Voltage]],CONCATENATE("&gt;",'Age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L65">
        <f>SUMIFS(IncrementalChanges2015[1985],IncrementalChanges2015[[Enable]:[Enable]],TRUE,IncrementalChanges2015[[Voltage]:[Voltage]],CONCATENATE("&gt;",'Age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M65">
        <f>SUMIFS(IncrementalChanges2015[1984],IncrementalChanges2015[[Enable]:[Enable]],TRUE,IncrementalChanges2015[[Voltage]:[Voltage]],CONCATENATE("&gt;",'Age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N65">
        <f>SUMIFS(IncrementalChanges2015[1983],IncrementalChanges2015[[Enable]:[Enable]],TRUE,IncrementalChanges2015[[Voltage]:[Voltage]],CONCATENATE("&gt;",'Age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O65">
        <f>SUMIFS(IncrementalChanges2015[1982],IncrementalChanges2015[[Enable]:[Enable]],TRUE,IncrementalChanges2015[[Voltage]:[Voltage]],CONCATENATE("&gt;",'Age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P65">
        <f>SUMIFS(IncrementalChanges2015[1981],IncrementalChanges2015[[Enable]:[Enable]],TRUE,IncrementalChanges2015[[Voltage]:[Voltage]],CONCATENATE("&gt;",'Age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Q65">
        <f>SUMIFS(IncrementalChanges2015[1980],IncrementalChanges2015[[Enable]:[Enable]],TRUE,IncrementalChanges2015[[Voltage]:[Voltage]],CONCATENATE("&gt;",'Age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R65">
        <f>SUMIFS(IncrementalChanges2015[1979],IncrementalChanges2015[[Enable]:[Enable]],TRUE,IncrementalChanges2015[[Voltage]:[Voltage]],CONCATENATE("&gt;",'Age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S65">
        <f>SUMIFS(IncrementalChanges2015[1978],IncrementalChanges2015[[Enable]:[Enable]],TRUE,IncrementalChanges2015[[Voltage]:[Voltage]],CONCATENATE("&gt;",'Age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T65">
        <f>SUMIFS(IncrementalChanges2015[1977],IncrementalChanges2015[[Enable]:[Enable]],TRUE,IncrementalChanges2015[[Voltage]:[Voltage]],CONCATENATE("&gt;",'Age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U65">
        <f>SUMIFS(IncrementalChanges2015[1976],IncrementalChanges2015[[Enable]:[Enable]],TRUE,IncrementalChanges2015[[Voltage]:[Voltage]],CONCATENATE("&gt;",'Age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V65">
        <f>SUMIFS(IncrementalChanges2015[1975],IncrementalChanges2015[[Enable]:[Enable]],TRUE,IncrementalChanges2015[[Voltage]:[Voltage]],CONCATENATE("&gt;",'Age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W65">
        <f>SUMIFS(IncrementalChanges2015[1974],IncrementalChanges2015[[Enable]:[Enable]],TRUE,IncrementalChanges2015[[Voltage]:[Voltage]],CONCATENATE("&gt;",'Age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X65">
        <f>SUMIFS(IncrementalChanges2015[1973],IncrementalChanges2015[[Enable]:[Enable]],TRUE,IncrementalChanges2015[[Voltage]:[Voltage]],CONCATENATE("&gt;",'Age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Y65">
        <f>SUMIFS(IncrementalChanges2015[1972],IncrementalChanges2015[[Enable]:[Enable]],TRUE,IncrementalChanges2015[[Voltage]:[Voltage]],CONCATENATE("&gt;",'Age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AZ65">
        <f>SUMIFS(IncrementalChanges2015[1971],IncrementalChanges2015[[Enable]:[Enable]],TRUE,IncrementalChanges2015[[Voltage]:[Voltage]],CONCATENATE("&gt;",'Age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A65">
        <f>SUMIFS(IncrementalChanges2015[1970],IncrementalChanges2015[[Enable]:[Enable]],TRUE,IncrementalChanges2015[[Voltage]:[Voltage]],CONCATENATE("&gt;",'Age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B65">
        <f>SUMIFS(IncrementalChanges2015[1969],IncrementalChanges2015[[Enable]:[Enable]],TRUE,IncrementalChanges2015[[Voltage]:[Voltage]],CONCATENATE("&gt;",'Age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C65">
        <f>SUMIFS(IncrementalChanges2015[1968],IncrementalChanges2015[[Enable]:[Enable]],TRUE,IncrementalChanges2015[[Voltage]:[Voltage]],CONCATENATE("&gt;",'Age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D65">
        <f>SUMIFS(IncrementalChanges2015[1967],IncrementalChanges2015[[Enable]:[Enable]],TRUE,IncrementalChanges2015[[Voltage]:[Voltage]],CONCATENATE("&gt;",'Age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E65">
        <f>SUMIFS(IncrementalChanges2015[1966],IncrementalChanges2015[[Enable]:[Enable]],TRUE,IncrementalChanges2015[[Voltage]:[Voltage]],CONCATENATE("&gt;",'Age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F65">
        <f>SUMIFS(IncrementalChanges2015[1965],IncrementalChanges2015[[Enable]:[Enable]],TRUE,IncrementalChanges2015[[Voltage]:[Voltage]],CONCATENATE("&gt;",'Age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G65">
        <f>SUMIFS(IncrementalChanges2015[1964],IncrementalChanges2015[[Enable]:[Enable]],TRUE,IncrementalChanges2015[[Voltage]:[Voltage]],CONCATENATE("&gt;",'Age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H65">
        <f>SUMIFS(IncrementalChanges2015[1963],IncrementalChanges2015[[Enable]:[Enable]],TRUE,IncrementalChanges2015[[Voltage]:[Voltage]],CONCATENATE("&gt;",'Age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I65">
        <f>SUMIFS(IncrementalChanges2015[1962],IncrementalChanges2015[[Enable]:[Enable]],TRUE,IncrementalChanges2015[[Voltage]:[Voltage]],CONCATENATE("&gt;",'Age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J65">
        <f>SUMIFS(IncrementalChanges2015[1961],IncrementalChanges2015[[Enable]:[Enable]],TRUE,IncrementalChanges2015[[Voltage]:[Voltage]],CONCATENATE("&gt;",'Age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K65">
        <f>SUMIFS(IncrementalChanges2015[1960],IncrementalChanges2015[[Enable]:[Enable]],TRUE,IncrementalChanges2015[[Voltage]:[Voltage]],CONCATENATE("&gt;",'Age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L65">
        <f>SUMIFS(IncrementalChanges2015[1959],IncrementalChanges2015[[Enable]:[Enable]],TRUE,IncrementalChanges2015[[Voltage]:[Voltage]],CONCATENATE("&gt;",'Age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M65">
        <f>SUMIFS(IncrementalChanges2015[1958],IncrementalChanges2015[[Enable]:[Enable]],TRUE,IncrementalChanges2015[[Voltage]:[Voltage]],CONCATENATE("&gt;",'Age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N65">
        <f>SUMIFS(IncrementalChanges2015[1957],IncrementalChanges2015[[Enable]:[Enable]],TRUE,IncrementalChanges2015[[Voltage]:[Voltage]],CONCATENATE("&gt;",'Age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O65">
        <f>SUMIFS(IncrementalChanges2015[1956],IncrementalChanges2015[[Enable]:[Enable]],TRUE,IncrementalChanges2015[[Voltage]:[Voltage]],CONCATENATE("&gt;",'Age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P65">
        <f>SUMIFS(IncrementalChanges2015[1955],IncrementalChanges2015[[Enable]:[Enable]],TRUE,IncrementalChanges2015[[Voltage]:[Voltage]],CONCATENATE("&gt;",'Age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Q65">
        <f>SUMIFS(IncrementalChanges2015[1954],IncrementalChanges2015[[Enable]:[Enable]],TRUE,IncrementalChanges2015[[Voltage]:[Voltage]],CONCATENATE("&gt;",'Age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R65">
        <f>SUMIFS(IncrementalChanges2015[1953],IncrementalChanges2015[[Enable]:[Enable]],TRUE,IncrementalChanges2015[[Voltage]:[Voltage]],CONCATENATE("&gt;",'Age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S65">
        <f>SUMIFS(IncrementalChanges2015[1952],IncrementalChanges2015[[Enable]:[Enable]],TRUE,IncrementalChanges2015[[Voltage]:[Voltage]],CONCATENATE("&gt;",'Age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T65">
        <f>SUMIFS(IncrementalChanges2015[1951],IncrementalChanges2015[[Enable]:[Enable]],TRUE,IncrementalChanges2015[[Voltage]:[Voltage]],CONCATENATE("&gt;",'Age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U65">
        <f>SUMIFS(IncrementalChanges2015[1950],IncrementalChanges2015[[Enable]:[Enable]],TRUE,IncrementalChanges2015[[Voltage]:[Voltage]],CONCATENATE("&gt;",'Age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V65">
        <f>SUMIFS(IncrementalChanges2015[1949],IncrementalChanges2015[[Enable]:[Enable]],TRUE,IncrementalChanges2015[[Voltage]:[Voltage]],CONCATENATE("&gt;",'Age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W65">
        <f>SUMIFS(IncrementalChanges2015[1948],IncrementalChanges2015[[Enable]:[Enable]],TRUE,IncrementalChanges2015[[Voltage]:[Voltage]],CONCATENATE("&gt;",'Age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X65">
        <f>SUMIFS(IncrementalChanges2015[1947],IncrementalChanges2015[[Enable]:[Enable]],TRUE,IncrementalChanges2015[[Voltage]:[Voltage]],CONCATENATE("&gt;",'Age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Y65">
        <f>SUMIFS(IncrementalChanges2015[1946],IncrementalChanges2015[[Enable]:[Enable]],TRUE,IncrementalChanges2015[[Voltage]:[Voltage]],CONCATENATE("&gt;",'Age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BZ65">
        <f>SUMIFS(IncrementalChanges2015[1945],IncrementalChanges2015[[Enable]:[Enable]],TRUE,IncrementalChanges2015[[Voltage]:[Voltage]],CONCATENATE("&gt;",'Age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A65">
        <f>SUMIFS(IncrementalChanges2015[1944],IncrementalChanges2015[[Enable]:[Enable]],TRUE,IncrementalChanges2015[[Voltage]:[Voltage]],CONCATENATE("&gt;",'Age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B65">
        <f>SUMIFS(IncrementalChanges2015[1943],IncrementalChanges2015[[Enable]:[Enable]],TRUE,IncrementalChanges2015[[Voltage]:[Voltage]],CONCATENATE("&gt;",'Age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C65">
        <f>SUMIFS(IncrementalChanges2015[1942],IncrementalChanges2015[[Enable]:[Enable]],TRUE,IncrementalChanges2015[[Voltage]:[Voltage]],CONCATENATE("&gt;",'Age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D65">
        <f>SUMIFS(IncrementalChanges2015[1941],IncrementalChanges2015[[Enable]:[Enable]],TRUE,IncrementalChanges2015[[Voltage]:[Voltage]],CONCATENATE("&gt;",'Age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E65">
        <f>SUMIFS(IncrementalChanges2015[1940],IncrementalChanges2015[[Enable]:[Enable]],TRUE,IncrementalChanges2015[[Voltage]:[Voltage]],CONCATENATE("&gt;",'Age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F65">
        <f>SUMIFS(IncrementalChanges2015[1939],IncrementalChanges2015[[Enable]:[Enable]],TRUE,IncrementalChanges2015[[Voltage]:[Voltage]],CONCATENATE("&gt;",'Age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G65">
        <f>SUMIFS(IncrementalChanges2015[1938],IncrementalChanges2015[[Enable]:[Enable]],TRUE,IncrementalChanges2015[[Voltage]:[Voltage]],CONCATENATE("&gt;",'Age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H65">
        <f>SUMIFS(IncrementalChanges2015[1937],IncrementalChanges2015[[Enable]:[Enable]],TRUE,IncrementalChanges2015[[Voltage]:[Voltage]],CONCATENATE("&gt;",'Age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I65">
        <f>SUMIFS(IncrementalChanges2015[1936],IncrementalChanges2015[[Enable]:[Enable]],TRUE,IncrementalChanges2015[[Voltage]:[Voltage]],CONCATENATE("&gt;",'Age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J65">
        <f>SUMIFS(IncrementalChanges2015[1935],IncrementalChanges2015[[Enable]:[Enable]],TRUE,IncrementalChanges2015[[Voltage]:[Voltage]],CONCATENATE("&gt;",'Age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K65">
        <f>SUMIFS(IncrementalChanges2015[1934],IncrementalChanges2015[[Enable]:[Enable]],TRUE,IncrementalChanges2015[[Voltage]:[Voltage]],CONCATENATE("&gt;",'Age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L65">
        <f>SUMIFS(IncrementalChanges2015[1933],IncrementalChanges2015[[Enable]:[Enable]],TRUE,IncrementalChanges2015[[Voltage]:[Voltage]],CONCATENATE("&gt;",'Age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M65">
        <f>SUMIFS(IncrementalChanges2015[1932],IncrementalChanges2015[[Enable]:[Enable]],TRUE,IncrementalChanges2015[[Voltage]:[Voltage]],CONCATENATE("&gt;",'Age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N65">
        <f>SUMIFS(IncrementalChanges2015[1931],IncrementalChanges2015[[Enable]:[Enable]],TRUE,IncrementalChanges2015[[Voltage]:[Voltage]],CONCATENATE("&gt;",'Age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O65">
        <f>SUMIFS(IncrementalChanges2015[1930],IncrementalChanges2015[[Enable]:[Enable]],TRUE,IncrementalChanges2015[[Voltage]:[Voltage]],CONCATENATE("&gt;",'Age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P65">
        <f>SUMIFS(IncrementalChanges2015[1929],IncrementalChanges2015[[Enable]:[Enable]],TRUE,IncrementalChanges2015[[Voltage]:[Voltage]],CONCATENATE("&gt;",'Age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Q65">
        <f>SUMIFS(IncrementalChanges2015[1928],IncrementalChanges2015[[Enable]:[Enable]],TRUE,IncrementalChanges2015[[Voltage]:[Voltage]],CONCATENATE("&gt;",'Age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R65">
        <f>SUMIFS(IncrementalChanges2015[1927],IncrementalChanges2015[[Enable]:[Enable]],TRUE,IncrementalChanges2015[[Voltage]:[Voltage]],CONCATENATE("&gt;",'Age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S65">
        <f>SUMIFS(IncrementalChanges2015[1926],IncrementalChanges2015[[Enable]:[Enable]],TRUE,IncrementalChanges2015[[Voltage]:[Voltage]],CONCATENATE("&gt;",'Age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T65">
        <f>SUMIFS(IncrementalChanges2015[1925],IncrementalChanges2015[[Enable]:[Enable]],TRUE,IncrementalChanges2015[[Voltage]:[Voltage]],CONCATENATE("&gt;",'Age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U65">
        <f>SUMIFS(IncrementalChanges2015[1924],IncrementalChanges2015[[Enable]:[Enable]],TRUE,IncrementalChanges2015[[Voltage]:[Voltage]],CONCATENATE("&gt;",'Age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V65">
        <f>SUMIFS(IncrementalChanges2015[1923],IncrementalChanges2015[[Enable]:[Enable]],TRUE,IncrementalChanges2015[[Voltage]:[Voltage]],CONCATENATE("&gt;",'Age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W65">
        <f>SUMIFS(IncrementalChanges2015[1922],IncrementalChanges2015[[Enable]:[Enable]],TRUE,IncrementalChanges2015[[Voltage]:[Voltage]],CONCATENATE("&gt;",'Age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X65">
        <f>SUMIFS(IncrementalChanges2015[1921],IncrementalChanges2015[[Enable]:[Enable]],TRUE,IncrementalChanges2015[[Voltage]:[Voltage]],CONCATENATE("&gt;",'Age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  <c r="CY65">
        <f>SUMIFS(IncrementalChanges2015[1920],IncrementalChanges2015[[Enable]:[Enable]],TRUE,IncrementalChanges2015[[Voltage]:[Voltage]],CONCATENATE("&gt;",'Age Profile - 2015'!$D65),IncrementalChanges2015[[Voltage]:[Voltage]], CONCATENATE("&lt;=", 'Age Profile - 2015'!$E65),IncrementalChanges2015[[Type]:[Type]],'Age Profile - 2015'!$F65)</f>
        <v>0</v>
      </c>
    </row>
    <row r="66" spans="1:116" x14ac:dyDescent="0.25">
      <c r="C66" t="s">
        <v>24</v>
      </c>
      <c r="D66">
        <v>501</v>
      </c>
      <c r="E66">
        <v>99999</v>
      </c>
      <c r="F66" t="s">
        <v>8</v>
      </c>
      <c r="G66" s="1">
        <f t="shared" si="109"/>
        <v>0</v>
      </c>
      <c r="H66">
        <f>SUMIFS(IncrementalChanges2015[2015],IncrementalChanges2015[[Enable]:[Enable]],TRUE,IncrementalChanges2015[[Voltage]:[Voltage]],CONCATENATE("&gt;",'Age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I66">
        <f>SUMIFS(IncrementalChanges2015[2014],IncrementalChanges2015[[Enable]:[Enable]],TRUE,IncrementalChanges2015[[Voltage]:[Voltage]],CONCATENATE("&gt;",'Age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J66">
        <f>SUMIFS(IncrementalChanges2015[2013],IncrementalChanges2015[[Enable]:[Enable]],TRUE,IncrementalChanges2015[[Voltage]:[Voltage]],CONCATENATE("&gt;",'Age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K66">
        <f>SUMIFS(IncrementalChanges2015[2012],IncrementalChanges2015[[Enable]:[Enable]],TRUE,IncrementalChanges2015[[Voltage]:[Voltage]],CONCATENATE("&gt;",'Age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L66">
        <f>SUMIFS(IncrementalChanges2015[2011],IncrementalChanges2015[[Enable]:[Enable]],TRUE,IncrementalChanges2015[[Voltage]:[Voltage]],CONCATENATE("&gt;",'Age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M66">
        <f>SUMIFS(IncrementalChanges2015[2010],IncrementalChanges2015[[Enable]:[Enable]],TRUE,IncrementalChanges2015[[Voltage]:[Voltage]],CONCATENATE("&gt;",'Age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N66">
        <f>SUMIFS(IncrementalChanges2015[2009],IncrementalChanges2015[[Enable]:[Enable]],TRUE,IncrementalChanges2015[[Voltage]:[Voltage]],CONCATENATE("&gt;",'Age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O66">
        <f>SUMIFS(IncrementalChanges2015[2008],IncrementalChanges2015[[Enable]:[Enable]],TRUE,IncrementalChanges2015[[Voltage]:[Voltage]],CONCATENATE("&gt;",'Age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P66">
        <f>SUMIFS(IncrementalChanges2015[2007],IncrementalChanges2015[[Enable]:[Enable]],TRUE,IncrementalChanges2015[[Voltage]:[Voltage]],CONCATENATE("&gt;",'Age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Q66">
        <f>SUMIFS(IncrementalChanges2015[2006],IncrementalChanges2015[[Enable]:[Enable]],TRUE,IncrementalChanges2015[[Voltage]:[Voltage]],CONCATENATE("&gt;",'Age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R66">
        <f>SUMIFS(IncrementalChanges2015[2005],IncrementalChanges2015[[Enable]:[Enable]],TRUE,IncrementalChanges2015[[Voltage]:[Voltage]],CONCATENATE("&gt;",'Age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S66">
        <f>SUMIFS(IncrementalChanges2015[2004],IncrementalChanges2015[[Enable]:[Enable]],TRUE,IncrementalChanges2015[[Voltage]:[Voltage]],CONCATENATE("&gt;",'Age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T66">
        <f>SUMIFS(IncrementalChanges2015[2003],IncrementalChanges2015[[Enable]:[Enable]],TRUE,IncrementalChanges2015[[Voltage]:[Voltage]],CONCATENATE("&gt;",'Age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U66">
        <f>SUMIFS(IncrementalChanges2015[2002],IncrementalChanges2015[[Enable]:[Enable]],TRUE,IncrementalChanges2015[[Voltage]:[Voltage]],CONCATENATE("&gt;",'Age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V66">
        <f>SUMIFS(IncrementalChanges2015[2001],IncrementalChanges2015[[Enable]:[Enable]],TRUE,IncrementalChanges2015[[Voltage]:[Voltage]],CONCATENATE("&gt;",'Age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W66">
        <f>SUMIFS(IncrementalChanges2015[2000],IncrementalChanges2015[[Enable]:[Enable]],TRUE,IncrementalChanges2015[[Voltage]:[Voltage]],CONCATENATE("&gt;",'Age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X66">
        <f>SUMIFS(IncrementalChanges2015[1999],IncrementalChanges2015[[Enable]:[Enable]],TRUE,IncrementalChanges2015[[Voltage]:[Voltage]],CONCATENATE("&gt;",'Age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Y66">
        <f>SUMIFS(IncrementalChanges2015[1998],IncrementalChanges2015[[Enable]:[Enable]],TRUE,IncrementalChanges2015[[Voltage]:[Voltage]],CONCATENATE("&gt;",'Age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Z66">
        <f>SUMIFS(IncrementalChanges2015[1997],IncrementalChanges2015[[Enable]:[Enable]],TRUE,IncrementalChanges2015[[Voltage]:[Voltage]],CONCATENATE("&gt;",'Age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A66">
        <f>SUMIFS(IncrementalChanges2015[1996],IncrementalChanges2015[[Enable]:[Enable]],TRUE,IncrementalChanges2015[[Voltage]:[Voltage]],CONCATENATE("&gt;",'Age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B66">
        <f>SUMIFS(IncrementalChanges2015[1995],IncrementalChanges2015[[Enable]:[Enable]],TRUE,IncrementalChanges2015[[Voltage]:[Voltage]],CONCATENATE("&gt;",'Age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C66">
        <f>SUMIFS(IncrementalChanges2015[1994],IncrementalChanges2015[[Enable]:[Enable]],TRUE,IncrementalChanges2015[[Voltage]:[Voltage]],CONCATENATE("&gt;",'Age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D66">
        <f>SUMIFS(IncrementalChanges2015[1993],IncrementalChanges2015[[Enable]:[Enable]],TRUE,IncrementalChanges2015[[Voltage]:[Voltage]],CONCATENATE("&gt;",'Age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E66">
        <f>SUMIFS(IncrementalChanges2015[1992],IncrementalChanges2015[[Enable]:[Enable]],TRUE,IncrementalChanges2015[[Voltage]:[Voltage]],CONCATENATE("&gt;",'Age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F66">
        <f>SUMIFS(IncrementalChanges2015[1991],IncrementalChanges2015[[Enable]:[Enable]],TRUE,IncrementalChanges2015[[Voltage]:[Voltage]],CONCATENATE("&gt;",'Age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G66">
        <f>SUMIFS(IncrementalChanges2015[1990],IncrementalChanges2015[[Enable]:[Enable]],TRUE,IncrementalChanges2015[[Voltage]:[Voltage]],CONCATENATE("&gt;",'Age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H66">
        <f>SUMIFS(IncrementalChanges2015[1989],IncrementalChanges2015[[Enable]:[Enable]],TRUE,IncrementalChanges2015[[Voltage]:[Voltage]],CONCATENATE("&gt;",'Age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I66">
        <f>SUMIFS(IncrementalChanges2015[1988],IncrementalChanges2015[[Enable]:[Enable]],TRUE,IncrementalChanges2015[[Voltage]:[Voltage]],CONCATENATE("&gt;",'Age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J66">
        <f>SUMIFS(IncrementalChanges2015[1987],IncrementalChanges2015[[Enable]:[Enable]],TRUE,IncrementalChanges2015[[Voltage]:[Voltage]],CONCATENATE("&gt;",'Age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K66">
        <f>SUMIFS(IncrementalChanges2015[1986],IncrementalChanges2015[[Enable]:[Enable]],TRUE,IncrementalChanges2015[[Voltage]:[Voltage]],CONCATENATE("&gt;",'Age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L66">
        <f>SUMIFS(IncrementalChanges2015[1985],IncrementalChanges2015[[Enable]:[Enable]],TRUE,IncrementalChanges2015[[Voltage]:[Voltage]],CONCATENATE("&gt;",'Age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M66">
        <f>SUMIFS(IncrementalChanges2015[1984],IncrementalChanges2015[[Enable]:[Enable]],TRUE,IncrementalChanges2015[[Voltage]:[Voltage]],CONCATENATE("&gt;",'Age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N66">
        <f>SUMIFS(IncrementalChanges2015[1983],IncrementalChanges2015[[Enable]:[Enable]],TRUE,IncrementalChanges2015[[Voltage]:[Voltage]],CONCATENATE("&gt;",'Age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O66">
        <f>SUMIFS(IncrementalChanges2015[1982],IncrementalChanges2015[[Enable]:[Enable]],TRUE,IncrementalChanges2015[[Voltage]:[Voltage]],CONCATENATE("&gt;",'Age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P66">
        <f>SUMIFS(IncrementalChanges2015[1981],IncrementalChanges2015[[Enable]:[Enable]],TRUE,IncrementalChanges2015[[Voltage]:[Voltage]],CONCATENATE("&gt;",'Age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Q66">
        <f>SUMIFS(IncrementalChanges2015[1980],IncrementalChanges2015[[Enable]:[Enable]],TRUE,IncrementalChanges2015[[Voltage]:[Voltage]],CONCATENATE("&gt;",'Age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R66">
        <f>SUMIFS(IncrementalChanges2015[1979],IncrementalChanges2015[[Enable]:[Enable]],TRUE,IncrementalChanges2015[[Voltage]:[Voltage]],CONCATENATE("&gt;",'Age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S66">
        <f>SUMIFS(IncrementalChanges2015[1978],IncrementalChanges2015[[Enable]:[Enable]],TRUE,IncrementalChanges2015[[Voltage]:[Voltage]],CONCATENATE("&gt;",'Age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T66">
        <f>SUMIFS(IncrementalChanges2015[1977],IncrementalChanges2015[[Enable]:[Enable]],TRUE,IncrementalChanges2015[[Voltage]:[Voltage]],CONCATENATE("&gt;",'Age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U66">
        <f>SUMIFS(IncrementalChanges2015[1976],IncrementalChanges2015[[Enable]:[Enable]],TRUE,IncrementalChanges2015[[Voltage]:[Voltage]],CONCATENATE("&gt;",'Age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V66">
        <f>SUMIFS(IncrementalChanges2015[1975],IncrementalChanges2015[[Enable]:[Enable]],TRUE,IncrementalChanges2015[[Voltage]:[Voltage]],CONCATENATE("&gt;",'Age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W66">
        <f>SUMIFS(IncrementalChanges2015[1974],IncrementalChanges2015[[Enable]:[Enable]],TRUE,IncrementalChanges2015[[Voltage]:[Voltage]],CONCATENATE("&gt;",'Age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X66">
        <f>SUMIFS(IncrementalChanges2015[1973],IncrementalChanges2015[[Enable]:[Enable]],TRUE,IncrementalChanges2015[[Voltage]:[Voltage]],CONCATENATE("&gt;",'Age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Y66">
        <f>SUMIFS(IncrementalChanges2015[1972],IncrementalChanges2015[[Enable]:[Enable]],TRUE,IncrementalChanges2015[[Voltage]:[Voltage]],CONCATENATE("&gt;",'Age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AZ66">
        <f>SUMIFS(IncrementalChanges2015[1971],IncrementalChanges2015[[Enable]:[Enable]],TRUE,IncrementalChanges2015[[Voltage]:[Voltage]],CONCATENATE("&gt;",'Age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A66">
        <f>SUMIFS(IncrementalChanges2015[1970],IncrementalChanges2015[[Enable]:[Enable]],TRUE,IncrementalChanges2015[[Voltage]:[Voltage]],CONCATENATE("&gt;",'Age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B66">
        <f>SUMIFS(IncrementalChanges2015[1969],IncrementalChanges2015[[Enable]:[Enable]],TRUE,IncrementalChanges2015[[Voltage]:[Voltage]],CONCATENATE("&gt;",'Age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C66">
        <f>SUMIFS(IncrementalChanges2015[1968],IncrementalChanges2015[[Enable]:[Enable]],TRUE,IncrementalChanges2015[[Voltage]:[Voltage]],CONCATENATE("&gt;",'Age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D66">
        <f>SUMIFS(IncrementalChanges2015[1967],IncrementalChanges2015[[Enable]:[Enable]],TRUE,IncrementalChanges2015[[Voltage]:[Voltage]],CONCATENATE("&gt;",'Age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E66">
        <f>SUMIFS(IncrementalChanges2015[1966],IncrementalChanges2015[[Enable]:[Enable]],TRUE,IncrementalChanges2015[[Voltage]:[Voltage]],CONCATENATE("&gt;",'Age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F66">
        <f>SUMIFS(IncrementalChanges2015[1965],IncrementalChanges2015[[Enable]:[Enable]],TRUE,IncrementalChanges2015[[Voltage]:[Voltage]],CONCATENATE("&gt;",'Age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G66">
        <f>SUMIFS(IncrementalChanges2015[1964],IncrementalChanges2015[[Enable]:[Enable]],TRUE,IncrementalChanges2015[[Voltage]:[Voltage]],CONCATENATE("&gt;",'Age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H66">
        <f>SUMIFS(IncrementalChanges2015[1963],IncrementalChanges2015[[Enable]:[Enable]],TRUE,IncrementalChanges2015[[Voltage]:[Voltage]],CONCATENATE("&gt;",'Age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I66">
        <f>SUMIFS(IncrementalChanges2015[1962],IncrementalChanges2015[[Enable]:[Enable]],TRUE,IncrementalChanges2015[[Voltage]:[Voltage]],CONCATENATE("&gt;",'Age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J66">
        <f>SUMIFS(IncrementalChanges2015[1961],IncrementalChanges2015[[Enable]:[Enable]],TRUE,IncrementalChanges2015[[Voltage]:[Voltage]],CONCATENATE("&gt;",'Age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K66">
        <f>SUMIFS(IncrementalChanges2015[1960],IncrementalChanges2015[[Enable]:[Enable]],TRUE,IncrementalChanges2015[[Voltage]:[Voltage]],CONCATENATE("&gt;",'Age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L66">
        <f>SUMIFS(IncrementalChanges2015[1959],IncrementalChanges2015[[Enable]:[Enable]],TRUE,IncrementalChanges2015[[Voltage]:[Voltage]],CONCATENATE("&gt;",'Age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M66">
        <f>SUMIFS(IncrementalChanges2015[1958],IncrementalChanges2015[[Enable]:[Enable]],TRUE,IncrementalChanges2015[[Voltage]:[Voltage]],CONCATENATE("&gt;",'Age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N66">
        <f>SUMIFS(IncrementalChanges2015[1957],IncrementalChanges2015[[Enable]:[Enable]],TRUE,IncrementalChanges2015[[Voltage]:[Voltage]],CONCATENATE("&gt;",'Age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O66">
        <f>SUMIFS(IncrementalChanges2015[1956],IncrementalChanges2015[[Enable]:[Enable]],TRUE,IncrementalChanges2015[[Voltage]:[Voltage]],CONCATENATE("&gt;",'Age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P66">
        <f>SUMIFS(IncrementalChanges2015[1955],IncrementalChanges2015[[Enable]:[Enable]],TRUE,IncrementalChanges2015[[Voltage]:[Voltage]],CONCATENATE("&gt;",'Age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Q66">
        <f>SUMIFS(IncrementalChanges2015[1954],IncrementalChanges2015[[Enable]:[Enable]],TRUE,IncrementalChanges2015[[Voltage]:[Voltage]],CONCATENATE("&gt;",'Age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R66">
        <f>SUMIFS(IncrementalChanges2015[1953],IncrementalChanges2015[[Enable]:[Enable]],TRUE,IncrementalChanges2015[[Voltage]:[Voltage]],CONCATENATE("&gt;",'Age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S66">
        <f>SUMIFS(IncrementalChanges2015[1952],IncrementalChanges2015[[Enable]:[Enable]],TRUE,IncrementalChanges2015[[Voltage]:[Voltage]],CONCATENATE("&gt;",'Age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T66">
        <f>SUMIFS(IncrementalChanges2015[1951],IncrementalChanges2015[[Enable]:[Enable]],TRUE,IncrementalChanges2015[[Voltage]:[Voltage]],CONCATENATE("&gt;",'Age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U66">
        <f>SUMIFS(IncrementalChanges2015[1950],IncrementalChanges2015[[Enable]:[Enable]],TRUE,IncrementalChanges2015[[Voltage]:[Voltage]],CONCATENATE("&gt;",'Age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V66">
        <f>SUMIFS(IncrementalChanges2015[1949],IncrementalChanges2015[[Enable]:[Enable]],TRUE,IncrementalChanges2015[[Voltage]:[Voltage]],CONCATENATE("&gt;",'Age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W66">
        <f>SUMIFS(IncrementalChanges2015[1948],IncrementalChanges2015[[Enable]:[Enable]],TRUE,IncrementalChanges2015[[Voltage]:[Voltage]],CONCATENATE("&gt;",'Age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X66">
        <f>SUMIFS(IncrementalChanges2015[1947],IncrementalChanges2015[[Enable]:[Enable]],TRUE,IncrementalChanges2015[[Voltage]:[Voltage]],CONCATENATE("&gt;",'Age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Y66">
        <f>SUMIFS(IncrementalChanges2015[1946],IncrementalChanges2015[[Enable]:[Enable]],TRUE,IncrementalChanges2015[[Voltage]:[Voltage]],CONCATENATE("&gt;",'Age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BZ66">
        <f>SUMIFS(IncrementalChanges2015[1945],IncrementalChanges2015[[Enable]:[Enable]],TRUE,IncrementalChanges2015[[Voltage]:[Voltage]],CONCATENATE("&gt;",'Age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A66">
        <f>SUMIFS(IncrementalChanges2015[1944],IncrementalChanges2015[[Enable]:[Enable]],TRUE,IncrementalChanges2015[[Voltage]:[Voltage]],CONCATENATE("&gt;",'Age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B66">
        <f>SUMIFS(IncrementalChanges2015[1943],IncrementalChanges2015[[Enable]:[Enable]],TRUE,IncrementalChanges2015[[Voltage]:[Voltage]],CONCATENATE("&gt;",'Age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C66">
        <f>SUMIFS(IncrementalChanges2015[1942],IncrementalChanges2015[[Enable]:[Enable]],TRUE,IncrementalChanges2015[[Voltage]:[Voltage]],CONCATENATE("&gt;",'Age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D66">
        <f>SUMIFS(IncrementalChanges2015[1941],IncrementalChanges2015[[Enable]:[Enable]],TRUE,IncrementalChanges2015[[Voltage]:[Voltage]],CONCATENATE("&gt;",'Age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E66">
        <f>SUMIFS(IncrementalChanges2015[1940],IncrementalChanges2015[[Enable]:[Enable]],TRUE,IncrementalChanges2015[[Voltage]:[Voltage]],CONCATENATE("&gt;",'Age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F66">
        <f>SUMIFS(IncrementalChanges2015[1939],IncrementalChanges2015[[Enable]:[Enable]],TRUE,IncrementalChanges2015[[Voltage]:[Voltage]],CONCATENATE("&gt;",'Age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G66">
        <f>SUMIFS(IncrementalChanges2015[1938],IncrementalChanges2015[[Enable]:[Enable]],TRUE,IncrementalChanges2015[[Voltage]:[Voltage]],CONCATENATE("&gt;",'Age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H66">
        <f>SUMIFS(IncrementalChanges2015[1937],IncrementalChanges2015[[Enable]:[Enable]],TRUE,IncrementalChanges2015[[Voltage]:[Voltage]],CONCATENATE("&gt;",'Age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I66">
        <f>SUMIFS(IncrementalChanges2015[1936],IncrementalChanges2015[[Enable]:[Enable]],TRUE,IncrementalChanges2015[[Voltage]:[Voltage]],CONCATENATE("&gt;",'Age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J66">
        <f>SUMIFS(IncrementalChanges2015[1935],IncrementalChanges2015[[Enable]:[Enable]],TRUE,IncrementalChanges2015[[Voltage]:[Voltage]],CONCATENATE("&gt;",'Age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K66">
        <f>SUMIFS(IncrementalChanges2015[1934],IncrementalChanges2015[[Enable]:[Enable]],TRUE,IncrementalChanges2015[[Voltage]:[Voltage]],CONCATENATE("&gt;",'Age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L66">
        <f>SUMIFS(IncrementalChanges2015[1933],IncrementalChanges2015[[Enable]:[Enable]],TRUE,IncrementalChanges2015[[Voltage]:[Voltage]],CONCATENATE("&gt;",'Age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M66">
        <f>SUMIFS(IncrementalChanges2015[1932],IncrementalChanges2015[[Enable]:[Enable]],TRUE,IncrementalChanges2015[[Voltage]:[Voltage]],CONCATENATE("&gt;",'Age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N66">
        <f>SUMIFS(IncrementalChanges2015[1931],IncrementalChanges2015[[Enable]:[Enable]],TRUE,IncrementalChanges2015[[Voltage]:[Voltage]],CONCATENATE("&gt;",'Age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O66">
        <f>SUMIFS(IncrementalChanges2015[1930],IncrementalChanges2015[[Enable]:[Enable]],TRUE,IncrementalChanges2015[[Voltage]:[Voltage]],CONCATENATE("&gt;",'Age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P66">
        <f>SUMIFS(IncrementalChanges2015[1929],IncrementalChanges2015[[Enable]:[Enable]],TRUE,IncrementalChanges2015[[Voltage]:[Voltage]],CONCATENATE("&gt;",'Age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Q66">
        <f>SUMIFS(IncrementalChanges2015[1928],IncrementalChanges2015[[Enable]:[Enable]],TRUE,IncrementalChanges2015[[Voltage]:[Voltage]],CONCATENATE("&gt;",'Age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R66">
        <f>SUMIFS(IncrementalChanges2015[1927],IncrementalChanges2015[[Enable]:[Enable]],TRUE,IncrementalChanges2015[[Voltage]:[Voltage]],CONCATENATE("&gt;",'Age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S66">
        <f>SUMIFS(IncrementalChanges2015[1926],IncrementalChanges2015[[Enable]:[Enable]],TRUE,IncrementalChanges2015[[Voltage]:[Voltage]],CONCATENATE("&gt;",'Age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T66">
        <f>SUMIFS(IncrementalChanges2015[1925],IncrementalChanges2015[[Enable]:[Enable]],TRUE,IncrementalChanges2015[[Voltage]:[Voltage]],CONCATENATE("&gt;",'Age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U66">
        <f>SUMIFS(IncrementalChanges2015[1924],IncrementalChanges2015[[Enable]:[Enable]],TRUE,IncrementalChanges2015[[Voltage]:[Voltage]],CONCATENATE("&gt;",'Age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V66">
        <f>SUMIFS(IncrementalChanges2015[1923],IncrementalChanges2015[[Enable]:[Enable]],TRUE,IncrementalChanges2015[[Voltage]:[Voltage]],CONCATENATE("&gt;",'Age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W66">
        <f>SUMIFS(IncrementalChanges2015[1922],IncrementalChanges2015[[Enable]:[Enable]],TRUE,IncrementalChanges2015[[Voltage]:[Voltage]],CONCATENATE("&gt;",'Age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X66">
        <f>SUMIFS(IncrementalChanges2015[1921],IncrementalChanges2015[[Enable]:[Enable]],TRUE,IncrementalChanges2015[[Voltage]:[Voltage]],CONCATENATE("&gt;",'Age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  <c r="CY66">
        <f>SUMIFS(IncrementalChanges2015[1920],IncrementalChanges2015[[Enable]:[Enable]],TRUE,IncrementalChanges2015[[Voltage]:[Voltage]],CONCATENATE("&gt;",'Age Profile - 2015'!$D66),IncrementalChanges2015[[Voltage]:[Voltage]], CONCATENATE("&lt;=", 'Age Profile - 2015'!$E66),IncrementalChanges2015[[Type]:[Type]],'Age Profile - 2015'!$F66)</f>
        <v>0</v>
      </c>
    </row>
    <row r="68" spans="1:116" x14ac:dyDescent="0.25">
      <c r="G68">
        <f>SUM(H68:CY68)</f>
        <v>643</v>
      </c>
      <c r="H68">
        <f t="shared" ref="H68:BX68" si="110">SUM(H39:H66)</f>
        <v>0</v>
      </c>
      <c r="I68">
        <f t="shared" si="110"/>
        <v>0</v>
      </c>
      <c r="J68">
        <f t="shared" si="110"/>
        <v>0</v>
      </c>
      <c r="K68">
        <f t="shared" si="110"/>
        <v>0</v>
      </c>
      <c r="L68">
        <f t="shared" si="110"/>
        <v>0</v>
      </c>
      <c r="M68">
        <f t="shared" si="110"/>
        <v>72</v>
      </c>
      <c r="N68">
        <f t="shared" si="110"/>
        <v>306</v>
      </c>
      <c r="O68">
        <f t="shared" si="110"/>
        <v>186</v>
      </c>
      <c r="P68">
        <f t="shared" si="110"/>
        <v>108</v>
      </c>
      <c r="Q68">
        <f t="shared" si="110"/>
        <v>-1</v>
      </c>
      <c r="R68">
        <f t="shared" si="110"/>
        <v>-1</v>
      </c>
      <c r="S68">
        <f t="shared" si="110"/>
        <v>0</v>
      </c>
      <c r="T68">
        <f t="shared" si="110"/>
        <v>0</v>
      </c>
      <c r="U68">
        <f t="shared" si="110"/>
        <v>0</v>
      </c>
      <c r="V68">
        <f t="shared" si="110"/>
        <v>-1</v>
      </c>
      <c r="W68">
        <f t="shared" si="110"/>
        <v>0</v>
      </c>
      <c r="X68">
        <f t="shared" si="110"/>
        <v>0</v>
      </c>
      <c r="Y68">
        <f t="shared" si="110"/>
        <v>0</v>
      </c>
      <c r="Z68">
        <f t="shared" si="110"/>
        <v>0</v>
      </c>
      <c r="AA68">
        <f t="shared" si="110"/>
        <v>-1</v>
      </c>
      <c r="AB68">
        <f t="shared" si="110"/>
        <v>-15</v>
      </c>
      <c r="AC68">
        <f t="shared" si="110"/>
        <v>-2</v>
      </c>
      <c r="AD68">
        <f t="shared" si="110"/>
        <v>-10</v>
      </c>
      <c r="AE68">
        <f t="shared" si="110"/>
        <v>0</v>
      </c>
      <c r="AF68">
        <f t="shared" si="110"/>
        <v>0</v>
      </c>
      <c r="AG68">
        <f t="shared" si="110"/>
        <v>-2</v>
      </c>
      <c r="AH68">
        <f t="shared" si="110"/>
        <v>0</v>
      </c>
      <c r="AI68">
        <f t="shared" si="110"/>
        <v>0</v>
      </c>
      <c r="AJ68">
        <f t="shared" si="110"/>
        <v>0</v>
      </c>
      <c r="AK68">
        <f t="shared" si="110"/>
        <v>0</v>
      </c>
      <c r="AL68">
        <f t="shared" si="110"/>
        <v>0</v>
      </c>
      <c r="AM68">
        <f t="shared" si="110"/>
        <v>0</v>
      </c>
      <c r="AN68">
        <f t="shared" si="110"/>
        <v>-7</v>
      </c>
      <c r="AO68">
        <f t="shared" si="110"/>
        <v>-1</v>
      </c>
      <c r="AP68">
        <f t="shared" si="110"/>
        <v>-1</v>
      </c>
      <c r="AQ68">
        <f t="shared" si="110"/>
        <v>-8</v>
      </c>
      <c r="AR68">
        <f t="shared" si="110"/>
        <v>19</v>
      </c>
      <c r="AS68">
        <f t="shared" si="110"/>
        <v>0</v>
      </c>
      <c r="AT68">
        <f t="shared" si="110"/>
        <v>-16</v>
      </c>
      <c r="AU68">
        <f t="shared" si="110"/>
        <v>-1</v>
      </c>
      <c r="AV68">
        <f t="shared" si="110"/>
        <v>6</v>
      </c>
      <c r="AW68">
        <f t="shared" si="110"/>
        <v>36</v>
      </c>
      <c r="AX68">
        <f t="shared" si="110"/>
        <v>7</v>
      </c>
      <c r="AY68">
        <f t="shared" si="110"/>
        <v>0</v>
      </c>
      <c r="AZ68">
        <f t="shared" si="110"/>
        <v>-2</v>
      </c>
      <c r="BA68">
        <f t="shared" si="110"/>
        <v>5</v>
      </c>
      <c r="BB68">
        <f t="shared" si="110"/>
        <v>-7</v>
      </c>
      <c r="BC68">
        <f t="shared" si="110"/>
        <v>-6</v>
      </c>
      <c r="BD68">
        <f t="shared" si="110"/>
        <v>0</v>
      </c>
      <c r="BE68">
        <f t="shared" si="110"/>
        <v>0</v>
      </c>
      <c r="BF68">
        <f t="shared" si="110"/>
        <v>0</v>
      </c>
      <c r="BG68">
        <f t="shared" si="110"/>
        <v>0</v>
      </c>
      <c r="BH68">
        <f t="shared" si="110"/>
        <v>0</v>
      </c>
      <c r="BI68">
        <f t="shared" si="110"/>
        <v>-3</v>
      </c>
      <c r="BJ68">
        <f t="shared" si="110"/>
        <v>-3</v>
      </c>
      <c r="BK68">
        <f t="shared" si="110"/>
        <v>-3</v>
      </c>
      <c r="BL68">
        <f t="shared" si="110"/>
        <v>-9</v>
      </c>
      <c r="BM68">
        <f t="shared" si="110"/>
        <v>-2</v>
      </c>
      <c r="BN68">
        <f t="shared" si="110"/>
        <v>0</v>
      </c>
      <c r="BO68">
        <f t="shared" si="110"/>
        <v>0</v>
      </c>
      <c r="BP68">
        <f t="shared" si="110"/>
        <v>0</v>
      </c>
      <c r="BQ68">
        <f t="shared" si="110"/>
        <v>0</v>
      </c>
      <c r="BR68">
        <f t="shared" si="110"/>
        <v>0</v>
      </c>
      <c r="BS68">
        <f t="shared" si="110"/>
        <v>0</v>
      </c>
      <c r="BT68">
        <f t="shared" si="110"/>
        <v>0</v>
      </c>
      <c r="BU68">
        <f t="shared" si="110"/>
        <v>0</v>
      </c>
      <c r="BV68">
        <f t="shared" si="110"/>
        <v>0</v>
      </c>
      <c r="BW68">
        <f t="shared" si="110"/>
        <v>0</v>
      </c>
      <c r="BX68">
        <f t="shared" si="110"/>
        <v>0</v>
      </c>
      <c r="BY68">
        <f t="shared" ref="BY68:CY68" si="111">SUM(BY39:BY66)</f>
        <v>0</v>
      </c>
      <c r="BZ68">
        <f t="shared" si="111"/>
        <v>0</v>
      </c>
      <c r="CA68">
        <f t="shared" si="111"/>
        <v>0</v>
      </c>
      <c r="CB68">
        <f t="shared" si="111"/>
        <v>0</v>
      </c>
      <c r="CC68">
        <f t="shared" si="111"/>
        <v>0</v>
      </c>
      <c r="CD68">
        <f t="shared" si="111"/>
        <v>0</v>
      </c>
      <c r="CE68">
        <f t="shared" si="111"/>
        <v>0</v>
      </c>
      <c r="CF68">
        <f t="shared" si="111"/>
        <v>0</v>
      </c>
      <c r="CG68">
        <f t="shared" si="111"/>
        <v>0</v>
      </c>
      <c r="CH68">
        <f t="shared" si="111"/>
        <v>0</v>
      </c>
      <c r="CI68">
        <f t="shared" si="111"/>
        <v>0</v>
      </c>
      <c r="CJ68">
        <f t="shared" si="111"/>
        <v>0</v>
      </c>
      <c r="CK68">
        <f t="shared" si="111"/>
        <v>0</v>
      </c>
      <c r="CL68">
        <f t="shared" si="111"/>
        <v>0</v>
      </c>
      <c r="CM68">
        <f t="shared" si="111"/>
        <v>0</v>
      </c>
      <c r="CN68">
        <f t="shared" si="111"/>
        <v>0</v>
      </c>
      <c r="CO68">
        <f t="shared" si="111"/>
        <v>0</v>
      </c>
      <c r="CP68">
        <f t="shared" si="111"/>
        <v>0</v>
      </c>
      <c r="CQ68">
        <f t="shared" si="111"/>
        <v>0</v>
      </c>
      <c r="CR68">
        <f t="shared" si="111"/>
        <v>0</v>
      </c>
      <c r="CS68">
        <f t="shared" si="111"/>
        <v>0</v>
      </c>
      <c r="CT68">
        <f t="shared" si="111"/>
        <v>0</v>
      </c>
      <c r="CU68">
        <f t="shared" si="111"/>
        <v>0</v>
      </c>
      <c r="CV68">
        <f t="shared" si="111"/>
        <v>0</v>
      </c>
      <c r="CW68">
        <f t="shared" si="111"/>
        <v>0</v>
      </c>
      <c r="CX68">
        <f t="shared" si="111"/>
        <v>0</v>
      </c>
      <c r="CY68">
        <f t="shared" si="111"/>
        <v>0</v>
      </c>
    </row>
    <row r="72" spans="1:116" s="4" customFormat="1" ht="20.25" thickBot="1" x14ac:dyDescent="0.35">
      <c r="A72" s="4" t="s">
        <v>181</v>
      </c>
    </row>
    <row r="73" spans="1:116" s="11" customFormat="1" ht="15.75" thickTop="1" x14ac:dyDescent="0.25">
      <c r="H73" s="11">
        <v>2015</v>
      </c>
      <c r="I73" s="11">
        <f>H73-1</f>
        <v>2014</v>
      </c>
      <c r="J73" s="11">
        <f t="shared" ref="J73:M73" si="112">I73-1</f>
        <v>2013</v>
      </c>
      <c r="K73" s="11">
        <f t="shared" si="112"/>
        <v>2012</v>
      </c>
      <c r="L73" s="11">
        <f t="shared" si="112"/>
        <v>2011</v>
      </c>
      <c r="M73" s="11">
        <f t="shared" si="112"/>
        <v>2010</v>
      </c>
      <c r="N73" s="11">
        <f>M73-1</f>
        <v>2009</v>
      </c>
      <c r="O73" s="11">
        <f t="shared" ref="O73" si="113">N73-1</f>
        <v>2008</v>
      </c>
      <c r="P73" s="11">
        <f t="shared" ref="P73" si="114">O73-1</f>
        <v>2007</v>
      </c>
      <c r="Q73" s="11">
        <f t="shared" ref="Q73" si="115">P73-1</f>
        <v>2006</v>
      </c>
      <c r="R73" s="11">
        <f t="shared" ref="R73" si="116">Q73-1</f>
        <v>2005</v>
      </c>
      <c r="S73" s="11">
        <f t="shared" ref="S73" si="117">R73-1</f>
        <v>2004</v>
      </c>
      <c r="T73" s="11">
        <f t="shared" ref="T73" si="118">S73-1</f>
        <v>2003</v>
      </c>
      <c r="U73" s="11">
        <f t="shared" ref="U73" si="119">T73-1</f>
        <v>2002</v>
      </c>
      <c r="V73" s="11">
        <f t="shared" ref="V73" si="120">U73-1</f>
        <v>2001</v>
      </c>
      <c r="W73" s="11">
        <f t="shared" ref="W73" si="121">V73-1</f>
        <v>2000</v>
      </c>
      <c r="X73" s="11">
        <f t="shared" ref="X73" si="122">W73-1</f>
        <v>1999</v>
      </c>
      <c r="Y73" s="11">
        <f t="shared" ref="Y73" si="123">X73-1</f>
        <v>1998</v>
      </c>
      <c r="Z73" s="11">
        <f t="shared" ref="Z73" si="124">Y73-1</f>
        <v>1997</v>
      </c>
      <c r="AA73" s="11">
        <f t="shared" ref="AA73" si="125">Z73-1</f>
        <v>1996</v>
      </c>
      <c r="AB73" s="11">
        <f t="shared" ref="AB73" si="126">AA73-1</f>
        <v>1995</v>
      </c>
      <c r="AC73" s="11">
        <f t="shared" ref="AC73" si="127">AB73-1</f>
        <v>1994</v>
      </c>
      <c r="AD73" s="11">
        <f t="shared" ref="AD73" si="128">AC73-1</f>
        <v>1993</v>
      </c>
      <c r="AE73" s="11">
        <f t="shared" ref="AE73" si="129">AD73-1</f>
        <v>1992</v>
      </c>
      <c r="AF73" s="11">
        <f t="shared" ref="AF73" si="130">AE73-1</f>
        <v>1991</v>
      </c>
      <c r="AG73" s="11">
        <f t="shared" ref="AG73" si="131">AF73-1</f>
        <v>1990</v>
      </c>
      <c r="AH73" s="11">
        <f t="shared" ref="AH73" si="132">AG73-1</f>
        <v>1989</v>
      </c>
      <c r="AI73" s="11">
        <f t="shared" ref="AI73" si="133">AH73-1</f>
        <v>1988</v>
      </c>
      <c r="AJ73" s="11">
        <f t="shared" ref="AJ73" si="134">AI73-1</f>
        <v>1987</v>
      </c>
      <c r="AK73" s="11">
        <f t="shared" ref="AK73" si="135">AJ73-1</f>
        <v>1986</v>
      </c>
      <c r="AL73" s="11">
        <f t="shared" ref="AL73" si="136">AK73-1</f>
        <v>1985</v>
      </c>
      <c r="AM73" s="11">
        <f t="shared" ref="AM73" si="137">AL73-1</f>
        <v>1984</v>
      </c>
      <c r="AN73" s="11">
        <f t="shared" ref="AN73" si="138">AM73-1</f>
        <v>1983</v>
      </c>
      <c r="AO73" s="11">
        <f t="shared" ref="AO73" si="139">AN73-1</f>
        <v>1982</v>
      </c>
      <c r="AP73" s="11">
        <f t="shared" ref="AP73" si="140">AO73-1</f>
        <v>1981</v>
      </c>
      <c r="AQ73" s="11">
        <f t="shared" ref="AQ73" si="141">AP73-1</f>
        <v>1980</v>
      </c>
      <c r="AR73" s="11">
        <f t="shared" ref="AR73" si="142">AQ73-1</f>
        <v>1979</v>
      </c>
      <c r="AS73" s="11">
        <f t="shared" ref="AS73" si="143">AR73-1</f>
        <v>1978</v>
      </c>
      <c r="AT73" s="11">
        <f t="shared" ref="AT73" si="144">AS73-1</f>
        <v>1977</v>
      </c>
      <c r="AU73" s="11">
        <f t="shared" ref="AU73" si="145">AT73-1</f>
        <v>1976</v>
      </c>
      <c r="AV73" s="11">
        <f t="shared" ref="AV73" si="146">AU73-1</f>
        <v>1975</v>
      </c>
      <c r="AW73" s="11">
        <f t="shared" ref="AW73" si="147">AV73-1</f>
        <v>1974</v>
      </c>
      <c r="AX73" s="11">
        <f t="shared" ref="AX73" si="148">AW73-1</f>
        <v>1973</v>
      </c>
      <c r="AY73" s="11">
        <f t="shared" ref="AY73" si="149">AX73-1</f>
        <v>1972</v>
      </c>
      <c r="AZ73" s="11">
        <f t="shared" ref="AZ73" si="150">AY73-1</f>
        <v>1971</v>
      </c>
      <c r="BA73" s="11">
        <f t="shared" ref="BA73" si="151">AZ73-1</f>
        <v>1970</v>
      </c>
      <c r="BB73" s="11">
        <f t="shared" ref="BB73" si="152">BA73-1</f>
        <v>1969</v>
      </c>
      <c r="BC73" s="11">
        <f t="shared" ref="BC73" si="153">BB73-1</f>
        <v>1968</v>
      </c>
      <c r="BD73" s="11">
        <f t="shared" ref="BD73" si="154">BC73-1</f>
        <v>1967</v>
      </c>
      <c r="BE73" s="11">
        <f t="shared" ref="BE73" si="155">BD73-1</f>
        <v>1966</v>
      </c>
      <c r="BF73" s="11">
        <f t="shared" ref="BF73" si="156">BE73-1</f>
        <v>1965</v>
      </c>
      <c r="BG73" s="11">
        <f t="shared" ref="BG73" si="157">BF73-1</f>
        <v>1964</v>
      </c>
      <c r="BH73" s="11">
        <f t="shared" ref="BH73" si="158">BG73-1</f>
        <v>1963</v>
      </c>
      <c r="BI73" s="11">
        <f t="shared" ref="BI73" si="159">BH73-1</f>
        <v>1962</v>
      </c>
      <c r="BJ73" s="11">
        <f t="shared" ref="BJ73" si="160">BI73-1</f>
        <v>1961</v>
      </c>
      <c r="BK73" s="11">
        <f t="shared" ref="BK73" si="161">BJ73-1</f>
        <v>1960</v>
      </c>
      <c r="BL73" s="11">
        <f t="shared" ref="BL73" si="162">BK73-1</f>
        <v>1959</v>
      </c>
      <c r="BM73" s="11">
        <f t="shared" ref="BM73" si="163">BL73-1</f>
        <v>1958</v>
      </c>
      <c r="BN73" s="11">
        <f t="shared" ref="BN73" si="164">BM73-1</f>
        <v>1957</v>
      </c>
      <c r="BO73" s="11">
        <f t="shared" ref="BO73" si="165">BN73-1</f>
        <v>1956</v>
      </c>
      <c r="BP73" s="11">
        <f t="shared" ref="BP73" si="166">BO73-1</f>
        <v>1955</v>
      </c>
      <c r="BQ73" s="11">
        <f t="shared" ref="BQ73" si="167">BP73-1</f>
        <v>1954</v>
      </c>
      <c r="BR73" s="11">
        <f t="shared" ref="BR73" si="168">BQ73-1</f>
        <v>1953</v>
      </c>
      <c r="BS73" s="11">
        <f t="shared" ref="BS73" si="169">BR73-1</f>
        <v>1952</v>
      </c>
      <c r="BT73" s="11">
        <f t="shared" ref="BT73" si="170">BS73-1</f>
        <v>1951</v>
      </c>
      <c r="BU73" s="11">
        <f t="shared" ref="BU73" si="171">BT73-1</f>
        <v>1950</v>
      </c>
      <c r="BV73" s="11">
        <f t="shared" ref="BV73" si="172">BU73-1</f>
        <v>1949</v>
      </c>
      <c r="BW73" s="11">
        <f t="shared" ref="BW73" si="173">BV73-1</f>
        <v>1948</v>
      </c>
      <c r="BX73" s="11">
        <f t="shared" ref="BX73" si="174">BW73-1</f>
        <v>1947</v>
      </c>
      <c r="BY73" s="11">
        <f t="shared" ref="BY73" si="175">BX73-1</f>
        <v>1946</v>
      </c>
      <c r="BZ73" s="11">
        <f t="shared" ref="BZ73" si="176">BY73-1</f>
        <v>1945</v>
      </c>
      <c r="CA73" s="11">
        <f t="shared" ref="CA73" si="177">BZ73-1</f>
        <v>1944</v>
      </c>
      <c r="CB73" s="11">
        <f t="shared" ref="CB73" si="178">CA73-1</f>
        <v>1943</v>
      </c>
      <c r="CC73" s="11">
        <f t="shared" ref="CC73" si="179">CB73-1</f>
        <v>1942</v>
      </c>
      <c r="CD73" s="11">
        <f t="shared" ref="CD73" si="180">CC73-1</f>
        <v>1941</v>
      </c>
      <c r="CE73" s="11">
        <f t="shared" ref="CE73" si="181">CD73-1</f>
        <v>1940</v>
      </c>
      <c r="CF73" s="11">
        <f t="shared" ref="CF73" si="182">CE73-1</f>
        <v>1939</v>
      </c>
      <c r="CG73" s="11">
        <f t="shared" ref="CG73" si="183">CF73-1</f>
        <v>1938</v>
      </c>
      <c r="CH73" s="11">
        <f t="shared" ref="CH73" si="184">CG73-1</f>
        <v>1937</v>
      </c>
      <c r="CI73" s="11">
        <f t="shared" ref="CI73" si="185">CH73-1</f>
        <v>1936</v>
      </c>
      <c r="CJ73" s="11">
        <f t="shared" ref="CJ73" si="186">CI73-1</f>
        <v>1935</v>
      </c>
      <c r="CK73" s="11">
        <f t="shared" ref="CK73" si="187">CJ73-1</f>
        <v>1934</v>
      </c>
      <c r="CL73" s="11">
        <f t="shared" ref="CL73" si="188">CK73-1</f>
        <v>1933</v>
      </c>
      <c r="CM73" s="11">
        <f t="shared" ref="CM73" si="189">CL73-1</f>
        <v>1932</v>
      </c>
      <c r="CN73" s="11">
        <f t="shared" ref="CN73" si="190">CM73-1</f>
        <v>1931</v>
      </c>
      <c r="CO73" s="11">
        <f t="shared" ref="CO73" si="191">CN73-1</f>
        <v>1930</v>
      </c>
      <c r="CP73" s="11">
        <f t="shared" ref="CP73" si="192">CO73-1</f>
        <v>1929</v>
      </c>
      <c r="CQ73" s="11">
        <f t="shared" ref="CQ73" si="193">CP73-1</f>
        <v>1928</v>
      </c>
      <c r="CR73" s="11">
        <f t="shared" ref="CR73" si="194">CQ73-1</f>
        <v>1927</v>
      </c>
      <c r="CS73" s="11">
        <f t="shared" ref="CS73" si="195">CR73-1</f>
        <v>1926</v>
      </c>
      <c r="CT73" s="11">
        <f t="shared" ref="CT73" si="196">CS73-1</f>
        <v>1925</v>
      </c>
      <c r="CU73" s="11">
        <f t="shared" ref="CU73" si="197">CT73-1</f>
        <v>1924</v>
      </c>
      <c r="CV73" s="11">
        <f t="shared" ref="CV73" si="198">CU73-1</f>
        <v>1923</v>
      </c>
      <c r="CW73" s="11">
        <f t="shared" ref="CW73" si="199">CV73-1</f>
        <v>1922</v>
      </c>
      <c r="CX73" s="11">
        <f t="shared" ref="CX73" si="200">CW73-1</f>
        <v>1921</v>
      </c>
      <c r="CY73" s="11">
        <f t="shared" ref="CY73" si="201">CX73-1</f>
        <v>1920</v>
      </c>
      <c r="CZ73" s="11">
        <f t="shared" ref="CZ73" si="202">CY73-1</f>
        <v>1919</v>
      </c>
      <c r="DA73" s="11">
        <f t="shared" ref="DA73" si="203">CZ73-1</f>
        <v>1918</v>
      </c>
      <c r="DB73" s="11">
        <f t="shared" ref="DB73" si="204">DA73-1</f>
        <v>1917</v>
      </c>
      <c r="DC73" s="11">
        <f t="shared" ref="DC73" si="205">DB73-1</f>
        <v>1916</v>
      </c>
      <c r="DD73" s="11">
        <f t="shared" ref="DD73" si="206">DC73-1</f>
        <v>1915</v>
      </c>
      <c r="DE73" s="11">
        <f t="shared" ref="DE73" si="207">DD73-1</f>
        <v>1914</v>
      </c>
      <c r="DF73" s="11">
        <f t="shared" ref="DF73" si="208">DE73-1</f>
        <v>1913</v>
      </c>
      <c r="DG73" s="11">
        <f t="shared" ref="DG73" si="209">DF73-1</f>
        <v>1912</v>
      </c>
      <c r="DH73" s="11">
        <f t="shared" ref="DH73" si="210">DG73-1</f>
        <v>1911</v>
      </c>
      <c r="DI73" s="11">
        <f t="shared" ref="DI73" si="211">DH73-1</f>
        <v>1910</v>
      </c>
      <c r="DJ73" s="11">
        <f t="shared" ref="DJ73" si="212">DI73-1</f>
        <v>1909</v>
      </c>
      <c r="DK73" s="11">
        <f t="shared" ref="DK73" si="213">DJ73-1</f>
        <v>1908</v>
      </c>
      <c r="DL73" s="11">
        <f t="shared" ref="DL73" si="214">DK73-1</f>
        <v>1907</v>
      </c>
    </row>
    <row r="74" spans="1:116" x14ac:dyDescent="0.25">
      <c r="C74" t="s">
        <v>0</v>
      </c>
      <c r="D74" t="s">
        <v>2</v>
      </c>
      <c r="E74" t="s">
        <v>3</v>
      </c>
      <c r="F74" t="s">
        <v>4</v>
      </c>
    </row>
    <row r="75" spans="1:116" x14ac:dyDescent="0.25">
      <c r="C75" t="s">
        <v>27</v>
      </c>
      <c r="D75">
        <v>0</v>
      </c>
      <c r="E75">
        <v>33</v>
      </c>
      <c r="F75" t="s">
        <v>6</v>
      </c>
      <c r="H75">
        <f>H39+H4</f>
        <v>0</v>
      </c>
      <c r="I75">
        <f t="shared" ref="I75:M75" si="215">I39+I4</f>
        <v>0</v>
      </c>
      <c r="J75">
        <f t="shared" si="215"/>
        <v>0</v>
      </c>
      <c r="K75">
        <f t="shared" si="215"/>
        <v>0</v>
      </c>
      <c r="L75">
        <f t="shared" si="215"/>
        <v>0</v>
      </c>
      <c r="M75">
        <f t="shared" si="215"/>
        <v>0</v>
      </c>
      <c r="N75">
        <f t="shared" ref="N75:BY76" si="216">N39+N4</f>
        <v>0</v>
      </c>
      <c r="O75">
        <f t="shared" si="216"/>
        <v>0</v>
      </c>
      <c r="P75">
        <f t="shared" si="216"/>
        <v>0</v>
      </c>
      <c r="Q75">
        <f t="shared" si="216"/>
        <v>0</v>
      </c>
      <c r="R75">
        <f t="shared" si="216"/>
        <v>0</v>
      </c>
      <c r="S75">
        <f t="shared" si="216"/>
        <v>0</v>
      </c>
      <c r="T75">
        <f t="shared" si="216"/>
        <v>0</v>
      </c>
      <c r="U75">
        <f t="shared" si="216"/>
        <v>0</v>
      </c>
      <c r="V75">
        <f t="shared" si="216"/>
        <v>0</v>
      </c>
      <c r="W75">
        <f t="shared" si="216"/>
        <v>0</v>
      </c>
      <c r="X75">
        <f t="shared" si="216"/>
        <v>0</v>
      </c>
      <c r="Y75">
        <f t="shared" si="216"/>
        <v>0</v>
      </c>
      <c r="Z75">
        <f t="shared" si="216"/>
        <v>0</v>
      </c>
      <c r="AA75">
        <f t="shared" si="216"/>
        <v>0</v>
      </c>
      <c r="AB75">
        <f t="shared" si="216"/>
        <v>0</v>
      </c>
      <c r="AC75">
        <f t="shared" si="216"/>
        <v>0</v>
      </c>
      <c r="AD75">
        <f t="shared" si="216"/>
        <v>0</v>
      </c>
      <c r="AE75">
        <f t="shared" si="216"/>
        <v>1</v>
      </c>
      <c r="AF75">
        <f t="shared" si="216"/>
        <v>0</v>
      </c>
      <c r="AG75">
        <f t="shared" si="216"/>
        <v>0</v>
      </c>
      <c r="AH75">
        <f t="shared" si="216"/>
        <v>1</v>
      </c>
      <c r="AI75">
        <f t="shared" si="216"/>
        <v>0</v>
      </c>
      <c r="AJ75">
        <f t="shared" si="216"/>
        <v>0</v>
      </c>
      <c r="AK75">
        <f t="shared" si="216"/>
        <v>0</v>
      </c>
      <c r="AL75">
        <f t="shared" si="216"/>
        <v>0</v>
      </c>
      <c r="AM75">
        <f t="shared" si="216"/>
        <v>2</v>
      </c>
      <c r="AN75">
        <f t="shared" si="216"/>
        <v>0</v>
      </c>
      <c r="AO75">
        <f t="shared" si="216"/>
        <v>0</v>
      </c>
      <c r="AP75">
        <f t="shared" si="216"/>
        <v>0</v>
      </c>
      <c r="AQ75">
        <f t="shared" si="216"/>
        <v>0</v>
      </c>
      <c r="AR75">
        <f t="shared" si="216"/>
        <v>0</v>
      </c>
      <c r="AS75">
        <f t="shared" si="216"/>
        <v>0</v>
      </c>
      <c r="AT75">
        <f t="shared" si="216"/>
        <v>0</v>
      </c>
      <c r="AU75">
        <f t="shared" si="216"/>
        <v>0</v>
      </c>
      <c r="AV75">
        <f t="shared" si="216"/>
        <v>0</v>
      </c>
      <c r="AW75">
        <f t="shared" si="216"/>
        <v>0</v>
      </c>
      <c r="AX75">
        <f t="shared" si="216"/>
        <v>0</v>
      </c>
      <c r="AY75">
        <f t="shared" si="216"/>
        <v>0</v>
      </c>
      <c r="AZ75">
        <f t="shared" si="216"/>
        <v>0</v>
      </c>
      <c r="BA75">
        <f t="shared" si="216"/>
        <v>0</v>
      </c>
      <c r="BB75">
        <f t="shared" si="216"/>
        <v>0</v>
      </c>
      <c r="BC75">
        <f t="shared" si="216"/>
        <v>0</v>
      </c>
      <c r="BD75">
        <f t="shared" si="216"/>
        <v>0</v>
      </c>
      <c r="BE75">
        <f t="shared" si="216"/>
        <v>0</v>
      </c>
      <c r="BF75">
        <f t="shared" si="216"/>
        <v>0</v>
      </c>
      <c r="BG75">
        <f t="shared" si="216"/>
        <v>0</v>
      </c>
      <c r="BH75">
        <f t="shared" si="216"/>
        <v>0</v>
      </c>
      <c r="BI75">
        <f t="shared" si="216"/>
        <v>0</v>
      </c>
      <c r="BJ75">
        <f t="shared" si="216"/>
        <v>0</v>
      </c>
      <c r="BK75">
        <f t="shared" si="216"/>
        <v>0</v>
      </c>
      <c r="BL75">
        <f t="shared" si="216"/>
        <v>0</v>
      </c>
      <c r="BM75">
        <f t="shared" si="216"/>
        <v>0</v>
      </c>
      <c r="BN75">
        <f t="shared" si="216"/>
        <v>0</v>
      </c>
      <c r="BO75">
        <f t="shared" si="216"/>
        <v>0</v>
      </c>
      <c r="BP75">
        <f t="shared" si="216"/>
        <v>0</v>
      </c>
      <c r="BQ75">
        <f t="shared" si="216"/>
        <v>0</v>
      </c>
      <c r="BR75">
        <f t="shared" si="216"/>
        <v>0</v>
      </c>
      <c r="BS75">
        <f t="shared" si="216"/>
        <v>0</v>
      </c>
      <c r="BT75">
        <f t="shared" si="216"/>
        <v>0</v>
      </c>
      <c r="BU75">
        <f t="shared" si="216"/>
        <v>0</v>
      </c>
      <c r="BV75">
        <f t="shared" si="216"/>
        <v>0</v>
      </c>
      <c r="BW75">
        <f t="shared" si="216"/>
        <v>0</v>
      </c>
      <c r="BX75">
        <f t="shared" si="216"/>
        <v>0</v>
      </c>
      <c r="BY75">
        <f t="shared" si="216"/>
        <v>0</v>
      </c>
      <c r="BZ75">
        <f t="shared" ref="BZ75:CY79" si="217">BZ39+BZ4</f>
        <v>0</v>
      </c>
      <c r="CA75">
        <f t="shared" si="217"/>
        <v>0</v>
      </c>
      <c r="CB75">
        <f t="shared" si="217"/>
        <v>0</v>
      </c>
      <c r="CC75">
        <f t="shared" si="217"/>
        <v>0</v>
      </c>
      <c r="CD75">
        <f t="shared" si="217"/>
        <v>0</v>
      </c>
      <c r="CE75">
        <f t="shared" si="217"/>
        <v>0</v>
      </c>
      <c r="CF75">
        <f t="shared" si="217"/>
        <v>0</v>
      </c>
      <c r="CG75">
        <f t="shared" si="217"/>
        <v>0</v>
      </c>
      <c r="CH75">
        <f t="shared" si="217"/>
        <v>0</v>
      </c>
      <c r="CI75">
        <f t="shared" si="217"/>
        <v>0</v>
      </c>
      <c r="CJ75">
        <f t="shared" si="217"/>
        <v>0</v>
      </c>
      <c r="CK75">
        <f t="shared" si="217"/>
        <v>0</v>
      </c>
      <c r="CL75">
        <f t="shared" si="217"/>
        <v>0</v>
      </c>
      <c r="CM75">
        <f t="shared" si="217"/>
        <v>0</v>
      </c>
      <c r="CN75">
        <f t="shared" si="217"/>
        <v>0</v>
      </c>
      <c r="CO75">
        <f t="shared" si="217"/>
        <v>0</v>
      </c>
      <c r="CP75">
        <f t="shared" si="217"/>
        <v>0</v>
      </c>
      <c r="CQ75">
        <f t="shared" si="217"/>
        <v>0</v>
      </c>
      <c r="CR75">
        <f t="shared" si="217"/>
        <v>0</v>
      </c>
      <c r="CS75">
        <f t="shared" si="217"/>
        <v>0</v>
      </c>
      <c r="CT75">
        <f t="shared" si="217"/>
        <v>0</v>
      </c>
      <c r="CU75">
        <f t="shared" si="217"/>
        <v>0</v>
      </c>
      <c r="CV75">
        <f t="shared" si="217"/>
        <v>0</v>
      </c>
      <c r="CW75">
        <f t="shared" si="217"/>
        <v>0</v>
      </c>
      <c r="CX75">
        <f t="shared" si="217"/>
        <v>0</v>
      </c>
      <c r="CY75">
        <f t="shared" si="217"/>
        <v>0</v>
      </c>
    </row>
    <row r="76" spans="1:116" x14ac:dyDescent="0.25">
      <c r="C76" t="s">
        <v>28</v>
      </c>
      <c r="D76">
        <v>34</v>
      </c>
      <c r="E76">
        <v>66</v>
      </c>
      <c r="F76" t="s">
        <v>6</v>
      </c>
      <c r="H76">
        <f t="shared" ref="H76:AB102" si="218">H40+H5</f>
        <v>0</v>
      </c>
      <c r="I76">
        <f t="shared" si="218"/>
        <v>0</v>
      </c>
      <c r="J76">
        <f t="shared" si="218"/>
        <v>2</v>
      </c>
      <c r="K76">
        <f t="shared" si="218"/>
        <v>7</v>
      </c>
      <c r="L76">
        <f t="shared" si="218"/>
        <v>0</v>
      </c>
      <c r="M76">
        <f t="shared" si="218"/>
        <v>0</v>
      </c>
      <c r="N76">
        <f t="shared" si="218"/>
        <v>0</v>
      </c>
      <c r="O76">
        <f t="shared" si="218"/>
        <v>0</v>
      </c>
      <c r="P76">
        <f t="shared" si="218"/>
        <v>0</v>
      </c>
      <c r="Q76">
        <f t="shared" si="218"/>
        <v>0</v>
      </c>
      <c r="R76">
        <f t="shared" si="218"/>
        <v>0</v>
      </c>
      <c r="S76">
        <f t="shared" si="218"/>
        <v>0</v>
      </c>
      <c r="T76">
        <f t="shared" si="218"/>
        <v>0</v>
      </c>
      <c r="U76">
        <f t="shared" si="218"/>
        <v>0</v>
      </c>
      <c r="V76">
        <f t="shared" si="218"/>
        <v>0</v>
      </c>
      <c r="W76">
        <f t="shared" si="218"/>
        <v>0</v>
      </c>
      <c r="X76">
        <f t="shared" si="218"/>
        <v>2</v>
      </c>
      <c r="Y76">
        <f t="shared" si="218"/>
        <v>2</v>
      </c>
      <c r="Z76">
        <f t="shared" si="218"/>
        <v>0</v>
      </c>
      <c r="AA76">
        <f t="shared" si="218"/>
        <v>0</v>
      </c>
      <c r="AB76">
        <f t="shared" si="218"/>
        <v>0</v>
      </c>
      <c r="AC76">
        <f t="shared" si="216"/>
        <v>0</v>
      </c>
      <c r="AD76">
        <f t="shared" si="216"/>
        <v>0</v>
      </c>
      <c r="AE76">
        <f t="shared" si="216"/>
        <v>0</v>
      </c>
      <c r="AF76">
        <f t="shared" si="216"/>
        <v>0</v>
      </c>
      <c r="AG76">
        <f t="shared" si="216"/>
        <v>0</v>
      </c>
      <c r="AH76">
        <f t="shared" si="216"/>
        <v>0</v>
      </c>
      <c r="AI76">
        <f t="shared" si="216"/>
        <v>0</v>
      </c>
      <c r="AJ76">
        <f t="shared" si="216"/>
        <v>0</v>
      </c>
      <c r="AK76">
        <f t="shared" si="216"/>
        <v>0</v>
      </c>
      <c r="AL76">
        <f t="shared" si="216"/>
        <v>0</v>
      </c>
      <c r="AM76">
        <f t="shared" si="216"/>
        <v>0</v>
      </c>
      <c r="AN76">
        <f t="shared" si="216"/>
        <v>0</v>
      </c>
      <c r="AO76">
        <f t="shared" si="216"/>
        <v>0</v>
      </c>
      <c r="AP76">
        <f t="shared" si="216"/>
        <v>0</v>
      </c>
      <c r="AQ76">
        <f t="shared" si="216"/>
        <v>0</v>
      </c>
      <c r="AR76">
        <f t="shared" si="216"/>
        <v>0</v>
      </c>
      <c r="AS76">
        <f t="shared" si="216"/>
        <v>0</v>
      </c>
      <c r="AT76">
        <f t="shared" si="216"/>
        <v>0</v>
      </c>
      <c r="AU76">
        <f t="shared" si="216"/>
        <v>0</v>
      </c>
      <c r="AV76">
        <f t="shared" si="216"/>
        <v>0</v>
      </c>
      <c r="AW76">
        <f t="shared" si="216"/>
        <v>0</v>
      </c>
      <c r="AX76">
        <f t="shared" si="216"/>
        <v>0</v>
      </c>
      <c r="AY76">
        <f t="shared" si="216"/>
        <v>0</v>
      </c>
      <c r="AZ76">
        <f t="shared" si="216"/>
        <v>0</v>
      </c>
      <c r="BA76">
        <f t="shared" si="216"/>
        <v>0</v>
      </c>
      <c r="BB76">
        <f t="shared" si="216"/>
        <v>0</v>
      </c>
      <c r="BC76">
        <f t="shared" si="216"/>
        <v>0</v>
      </c>
      <c r="BD76">
        <f t="shared" si="216"/>
        <v>0</v>
      </c>
      <c r="BE76">
        <f t="shared" si="216"/>
        <v>0</v>
      </c>
      <c r="BF76">
        <f t="shared" si="216"/>
        <v>0</v>
      </c>
      <c r="BG76">
        <f t="shared" si="216"/>
        <v>0</v>
      </c>
      <c r="BH76">
        <f t="shared" si="216"/>
        <v>0</v>
      </c>
      <c r="BI76">
        <f t="shared" si="216"/>
        <v>0</v>
      </c>
      <c r="BJ76">
        <f t="shared" si="216"/>
        <v>0</v>
      </c>
      <c r="BK76">
        <f t="shared" si="216"/>
        <v>0</v>
      </c>
      <c r="BL76">
        <f t="shared" si="216"/>
        <v>0</v>
      </c>
      <c r="BM76">
        <f t="shared" si="216"/>
        <v>0</v>
      </c>
      <c r="BN76">
        <f t="shared" si="216"/>
        <v>0</v>
      </c>
      <c r="BO76">
        <f t="shared" si="216"/>
        <v>0</v>
      </c>
      <c r="BP76">
        <f t="shared" si="216"/>
        <v>0</v>
      </c>
      <c r="BQ76">
        <f t="shared" si="216"/>
        <v>0</v>
      </c>
      <c r="BR76">
        <f t="shared" si="216"/>
        <v>0</v>
      </c>
      <c r="BS76">
        <f t="shared" si="216"/>
        <v>0</v>
      </c>
      <c r="BT76">
        <f t="shared" si="216"/>
        <v>0</v>
      </c>
      <c r="BU76">
        <f t="shared" si="216"/>
        <v>0</v>
      </c>
      <c r="BV76">
        <f t="shared" si="216"/>
        <v>0</v>
      </c>
      <c r="BW76">
        <f t="shared" si="216"/>
        <v>0</v>
      </c>
      <c r="BX76">
        <f t="shared" si="216"/>
        <v>0</v>
      </c>
      <c r="BY76">
        <f t="shared" si="216"/>
        <v>0</v>
      </c>
      <c r="BZ76">
        <f t="shared" si="217"/>
        <v>0</v>
      </c>
      <c r="CA76">
        <f t="shared" si="217"/>
        <v>0</v>
      </c>
      <c r="CB76">
        <f t="shared" si="217"/>
        <v>0</v>
      </c>
      <c r="CC76">
        <f t="shared" si="217"/>
        <v>0</v>
      </c>
      <c r="CD76">
        <f t="shared" si="217"/>
        <v>0</v>
      </c>
      <c r="CE76">
        <f t="shared" si="217"/>
        <v>0</v>
      </c>
      <c r="CF76">
        <f t="shared" si="217"/>
        <v>0</v>
      </c>
      <c r="CG76">
        <f t="shared" si="217"/>
        <v>0</v>
      </c>
      <c r="CH76">
        <f t="shared" si="217"/>
        <v>0</v>
      </c>
      <c r="CI76">
        <f t="shared" si="217"/>
        <v>0</v>
      </c>
      <c r="CJ76">
        <f t="shared" si="217"/>
        <v>0</v>
      </c>
      <c r="CK76">
        <f t="shared" si="217"/>
        <v>0</v>
      </c>
      <c r="CL76">
        <f t="shared" si="217"/>
        <v>0</v>
      </c>
      <c r="CM76">
        <f t="shared" si="217"/>
        <v>0</v>
      </c>
      <c r="CN76">
        <f t="shared" si="217"/>
        <v>0</v>
      </c>
      <c r="CO76">
        <f t="shared" si="217"/>
        <v>0</v>
      </c>
      <c r="CP76">
        <f t="shared" si="217"/>
        <v>0</v>
      </c>
      <c r="CQ76">
        <f t="shared" si="217"/>
        <v>0</v>
      </c>
      <c r="CR76">
        <f t="shared" si="217"/>
        <v>0</v>
      </c>
      <c r="CS76">
        <f t="shared" si="217"/>
        <v>0</v>
      </c>
      <c r="CT76">
        <f t="shared" si="217"/>
        <v>0</v>
      </c>
      <c r="CU76">
        <f t="shared" si="217"/>
        <v>0</v>
      </c>
      <c r="CV76">
        <f t="shared" si="217"/>
        <v>0</v>
      </c>
      <c r="CW76">
        <f t="shared" si="217"/>
        <v>0</v>
      </c>
      <c r="CX76">
        <f t="shared" si="217"/>
        <v>0</v>
      </c>
      <c r="CY76">
        <f t="shared" si="217"/>
        <v>0</v>
      </c>
    </row>
    <row r="77" spans="1:116" x14ac:dyDescent="0.25">
      <c r="C77" t="s">
        <v>29</v>
      </c>
      <c r="D77">
        <v>67</v>
      </c>
      <c r="E77">
        <v>132</v>
      </c>
      <c r="F77" t="s">
        <v>6</v>
      </c>
      <c r="H77">
        <f t="shared" si="218"/>
        <v>8</v>
      </c>
      <c r="I77">
        <f t="shared" si="218"/>
        <v>40</v>
      </c>
      <c r="J77">
        <f t="shared" si="218"/>
        <v>32</v>
      </c>
      <c r="K77">
        <f t="shared" si="218"/>
        <v>29</v>
      </c>
      <c r="L77">
        <f t="shared" si="218"/>
        <v>27</v>
      </c>
      <c r="M77">
        <f t="shared" si="218"/>
        <v>48</v>
      </c>
      <c r="N77">
        <f t="shared" ref="N77:BY80" si="219">N41+N6</f>
        <v>58</v>
      </c>
      <c r="O77">
        <f t="shared" si="219"/>
        <v>26</v>
      </c>
      <c r="P77">
        <f t="shared" si="219"/>
        <v>22</v>
      </c>
      <c r="Q77">
        <f t="shared" si="219"/>
        <v>17</v>
      </c>
      <c r="R77">
        <f t="shared" si="219"/>
        <v>15</v>
      </c>
      <c r="S77">
        <f t="shared" si="219"/>
        <v>2</v>
      </c>
      <c r="T77">
        <f t="shared" si="219"/>
        <v>4</v>
      </c>
      <c r="U77">
        <f t="shared" si="219"/>
        <v>4</v>
      </c>
      <c r="V77">
        <f t="shared" si="219"/>
        <v>7</v>
      </c>
      <c r="W77">
        <f t="shared" si="219"/>
        <v>3</v>
      </c>
      <c r="X77">
        <f t="shared" si="219"/>
        <v>8</v>
      </c>
      <c r="Y77">
        <f t="shared" si="219"/>
        <v>13</v>
      </c>
      <c r="Z77">
        <f t="shared" si="219"/>
        <v>4</v>
      </c>
      <c r="AA77">
        <f t="shared" si="219"/>
        <v>1</v>
      </c>
      <c r="AB77">
        <f t="shared" si="219"/>
        <v>7</v>
      </c>
      <c r="AC77">
        <f t="shared" si="219"/>
        <v>3</v>
      </c>
      <c r="AD77">
        <f t="shared" si="219"/>
        <v>1</v>
      </c>
      <c r="AE77">
        <f t="shared" si="219"/>
        <v>3</v>
      </c>
      <c r="AF77">
        <f t="shared" si="219"/>
        <v>2</v>
      </c>
      <c r="AG77">
        <f t="shared" si="219"/>
        <v>2</v>
      </c>
      <c r="AH77">
        <f t="shared" si="219"/>
        <v>6</v>
      </c>
      <c r="AI77">
        <f t="shared" si="219"/>
        <v>16</v>
      </c>
      <c r="AJ77">
        <f t="shared" si="219"/>
        <v>20</v>
      </c>
      <c r="AK77">
        <f t="shared" si="219"/>
        <v>13</v>
      </c>
      <c r="AL77">
        <f t="shared" si="219"/>
        <v>11</v>
      </c>
      <c r="AM77">
        <f t="shared" si="219"/>
        <v>12</v>
      </c>
      <c r="AN77">
        <f t="shared" si="219"/>
        <v>8</v>
      </c>
      <c r="AO77">
        <f t="shared" si="219"/>
        <v>5</v>
      </c>
      <c r="AP77">
        <f t="shared" si="219"/>
        <v>6</v>
      </c>
      <c r="AQ77">
        <f t="shared" si="219"/>
        <v>1</v>
      </c>
      <c r="AR77">
        <f t="shared" si="219"/>
        <v>2</v>
      </c>
      <c r="AS77">
        <f t="shared" si="219"/>
        <v>4</v>
      </c>
      <c r="AT77">
        <f t="shared" si="219"/>
        <v>2</v>
      </c>
      <c r="AU77">
        <f t="shared" si="219"/>
        <v>1</v>
      </c>
      <c r="AV77">
        <f t="shared" si="219"/>
        <v>7</v>
      </c>
      <c r="AW77">
        <f t="shared" si="219"/>
        <v>2</v>
      </c>
      <c r="AX77">
        <f t="shared" si="219"/>
        <v>0</v>
      </c>
      <c r="AY77">
        <f t="shared" si="219"/>
        <v>0</v>
      </c>
      <c r="AZ77">
        <f t="shared" si="219"/>
        <v>0</v>
      </c>
      <c r="BA77">
        <f t="shared" si="219"/>
        <v>0</v>
      </c>
      <c r="BB77">
        <f t="shared" si="219"/>
        <v>0</v>
      </c>
      <c r="BC77">
        <f t="shared" si="219"/>
        <v>3</v>
      </c>
      <c r="BD77">
        <f t="shared" si="219"/>
        <v>0</v>
      </c>
      <c r="BE77">
        <f t="shared" si="219"/>
        <v>0</v>
      </c>
      <c r="BF77">
        <f t="shared" si="219"/>
        <v>0</v>
      </c>
      <c r="BG77">
        <f t="shared" si="219"/>
        <v>0</v>
      </c>
      <c r="BH77">
        <f t="shared" si="219"/>
        <v>12</v>
      </c>
      <c r="BI77">
        <f t="shared" si="219"/>
        <v>0</v>
      </c>
      <c r="BJ77">
        <f t="shared" si="219"/>
        <v>0</v>
      </c>
      <c r="BK77">
        <f t="shared" si="219"/>
        <v>0</v>
      </c>
      <c r="BL77">
        <f t="shared" si="219"/>
        <v>0</v>
      </c>
      <c r="BM77">
        <f t="shared" si="219"/>
        <v>-2</v>
      </c>
      <c r="BN77">
        <f t="shared" si="219"/>
        <v>0</v>
      </c>
      <c r="BO77">
        <f t="shared" si="219"/>
        <v>0</v>
      </c>
      <c r="BP77">
        <f t="shared" si="219"/>
        <v>0</v>
      </c>
      <c r="BQ77">
        <f t="shared" si="219"/>
        <v>0</v>
      </c>
      <c r="BR77">
        <f t="shared" si="219"/>
        <v>0</v>
      </c>
      <c r="BS77">
        <f t="shared" si="219"/>
        <v>0</v>
      </c>
      <c r="BT77">
        <f t="shared" si="219"/>
        <v>0</v>
      </c>
      <c r="BU77">
        <f t="shared" si="219"/>
        <v>0</v>
      </c>
      <c r="BV77">
        <f t="shared" si="219"/>
        <v>0</v>
      </c>
      <c r="BW77">
        <f t="shared" si="219"/>
        <v>0</v>
      </c>
      <c r="BX77">
        <f t="shared" si="219"/>
        <v>0</v>
      </c>
      <c r="BY77">
        <f t="shared" si="219"/>
        <v>0</v>
      </c>
      <c r="BZ77">
        <f t="shared" si="217"/>
        <v>0</v>
      </c>
      <c r="CA77">
        <f t="shared" si="217"/>
        <v>0</v>
      </c>
      <c r="CB77">
        <f t="shared" si="217"/>
        <v>0</v>
      </c>
      <c r="CC77">
        <f t="shared" si="217"/>
        <v>0</v>
      </c>
      <c r="CD77">
        <f t="shared" si="217"/>
        <v>0</v>
      </c>
      <c r="CE77">
        <f t="shared" si="217"/>
        <v>0</v>
      </c>
      <c r="CF77">
        <f t="shared" si="217"/>
        <v>0</v>
      </c>
      <c r="CG77">
        <f t="shared" si="217"/>
        <v>0</v>
      </c>
      <c r="CH77">
        <f t="shared" si="217"/>
        <v>0</v>
      </c>
      <c r="CI77">
        <f t="shared" si="217"/>
        <v>0</v>
      </c>
      <c r="CJ77">
        <f t="shared" si="217"/>
        <v>0</v>
      </c>
      <c r="CK77">
        <f t="shared" si="217"/>
        <v>0</v>
      </c>
      <c r="CL77">
        <f t="shared" si="217"/>
        <v>0</v>
      </c>
      <c r="CM77">
        <f t="shared" si="217"/>
        <v>0</v>
      </c>
      <c r="CN77">
        <f t="shared" si="217"/>
        <v>0</v>
      </c>
      <c r="CO77">
        <f t="shared" si="217"/>
        <v>0</v>
      </c>
      <c r="CP77">
        <f t="shared" si="217"/>
        <v>0</v>
      </c>
      <c r="CQ77">
        <f t="shared" si="217"/>
        <v>0</v>
      </c>
      <c r="CR77">
        <f t="shared" si="217"/>
        <v>0</v>
      </c>
      <c r="CS77">
        <f t="shared" si="217"/>
        <v>0</v>
      </c>
      <c r="CT77">
        <f t="shared" si="217"/>
        <v>0</v>
      </c>
      <c r="CU77">
        <f t="shared" si="217"/>
        <v>0</v>
      </c>
      <c r="CV77">
        <f t="shared" si="217"/>
        <v>0</v>
      </c>
      <c r="CW77">
        <f t="shared" si="217"/>
        <v>0</v>
      </c>
      <c r="CX77">
        <f t="shared" si="217"/>
        <v>0</v>
      </c>
      <c r="CY77">
        <f t="shared" si="217"/>
        <v>0</v>
      </c>
    </row>
    <row r="78" spans="1:116" x14ac:dyDescent="0.25">
      <c r="C78" t="s">
        <v>30</v>
      </c>
      <c r="D78">
        <v>133</v>
      </c>
      <c r="E78">
        <v>275</v>
      </c>
      <c r="F78" t="s">
        <v>6</v>
      </c>
      <c r="H78">
        <f t="shared" si="218"/>
        <v>16</v>
      </c>
      <c r="I78">
        <f t="shared" si="218"/>
        <v>21</v>
      </c>
      <c r="J78">
        <f t="shared" si="218"/>
        <v>31</v>
      </c>
      <c r="K78">
        <f t="shared" si="218"/>
        <v>30</v>
      </c>
      <c r="L78">
        <f t="shared" si="218"/>
        <v>6</v>
      </c>
      <c r="M78">
        <f t="shared" si="218"/>
        <v>15</v>
      </c>
      <c r="N78">
        <f t="shared" si="219"/>
        <v>33</v>
      </c>
      <c r="O78">
        <f t="shared" si="219"/>
        <v>42</v>
      </c>
      <c r="P78">
        <f t="shared" si="219"/>
        <v>31</v>
      </c>
      <c r="Q78">
        <f t="shared" si="219"/>
        <v>27</v>
      </c>
      <c r="R78">
        <f t="shared" si="219"/>
        <v>15</v>
      </c>
      <c r="S78">
        <f t="shared" si="219"/>
        <v>5</v>
      </c>
      <c r="T78">
        <f t="shared" si="219"/>
        <v>10</v>
      </c>
      <c r="U78">
        <f t="shared" si="219"/>
        <v>12</v>
      </c>
      <c r="V78">
        <f t="shared" si="219"/>
        <v>3</v>
      </c>
      <c r="W78">
        <f t="shared" si="219"/>
        <v>7</v>
      </c>
      <c r="X78">
        <f t="shared" si="219"/>
        <v>10</v>
      </c>
      <c r="Y78">
        <f t="shared" si="219"/>
        <v>13</v>
      </c>
      <c r="Z78">
        <f t="shared" si="219"/>
        <v>0</v>
      </c>
      <c r="AA78">
        <f t="shared" si="219"/>
        <v>5</v>
      </c>
      <c r="AB78">
        <f t="shared" si="219"/>
        <v>4</v>
      </c>
      <c r="AC78">
        <f t="shared" si="219"/>
        <v>8</v>
      </c>
      <c r="AD78">
        <f t="shared" si="219"/>
        <v>12</v>
      </c>
      <c r="AE78">
        <f t="shared" si="219"/>
        <v>2</v>
      </c>
      <c r="AF78">
        <f t="shared" si="219"/>
        <v>0</v>
      </c>
      <c r="AG78">
        <f t="shared" si="219"/>
        <v>0</v>
      </c>
      <c r="AH78">
        <f t="shared" si="219"/>
        <v>18</v>
      </c>
      <c r="AI78">
        <f t="shared" si="219"/>
        <v>1</v>
      </c>
      <c r="AJ78">
        <f t="shared" si="219"/>
        <v>1</v>
      </c>
      <c r="AK78">
        <f t="shared" si="219"/>
        <v>1</v>
      </c>
      <c r="AL78">
        <f t="shared" si="219"/>
        <v>12</v>
      </c>
      <c r="AM78">
        <f t="shared" si="219"/>
        <v>1</v>
      </c>
      <c r="AN78">
        <f t="shared" si="219"/>
        <v>0</v>
      </c>
      <c r="AO78">
        <f t="shared" si="219"/>
        <v>0</v>
      </c>
      <c r="AP78">
        <f t="shared" si="219"/>
        <v>3</v>
      </c>
      <c r="AQ78">
        <f t="shared" si="219"/>
        <v>0</v>
      </c>
      <c r="AR78">
        <f t="shared" si="219"/>
        <v>1</v>
      </c>
      <c r="AS78">
        <f t="shared" si="219"/>
        <v>4</v>
      </c>
      <c r="AT78">
        <f t="shared" si="219"/>
        <v>0</v>
      </c>
      <c r="AU78">
        <f t="shared" si="219"/>
        <v>0</v>
      </c>
      <c r="AV78">
        <f t="shared" si="219"/>
        <v>13</v>
      </c>
      <c r="AW78">
        <f t="shared" si="219"/>
        <v>0</v>
      </c>
      <c r="AX78">
        <f t="shared" si="219"/>
        <v>0</v>
      </c>
      <c r="AY78">
        <f t="shared" si="219"/>
        <v>0</v>
      </c>
      <c r="AZ78">
        <f t="shared" si="219"/>
        <v>0</v>
      </c>
      <c r="BA78">
        <f t="shared" si="219"/>
        <v>-4</v>
      </c>
      <c r="BB78">
        <f t="shared" si="219"/>
        <v>0</v>
      </c>
      <c r="BC78">
        <f t="shared" si="219"/>
        <v>0</v>
      </c>
      <c r="BD78">
        <f t="shared" si="219"/>
        <v>0</v>
      </c>
      <c r="BE78">
        <f t="shared" si="219"/>
        <v>0</v>
      </c>
      <c r="BF78">
        <f t="shared" si="219"/>
        <v>0</v>
      </c>
      <c r="BG78">
        <f t="shared" si="219"/>
        <v>0</v>
      </c>
      <c r="BH78">
        <f t="shared" si="219"/>
        <v>0</v>
      </c>
      <c r="BI78">
        <f t="shared" si="219"/>
        <v>0</v>
      </c>
      <c r="BJ78">
        <f t="shared" si="219"/>
        <v>0</v>
      </c>
      <c r="BK78">
        <f t="shared" si="219"/>
        <v>0</v>
      </c>
      <c r="BL78">
        <f t="shared" si="219"/>
        <v>0</v>
      </c>
      <c r="BM78">
        <f t="shared" si="219"/>
        <v>0</v>
      </c>
      <c r="BN78">
        <f t="shared" si="219"/>
        <v>0</v>
      </c>
      <c r="BO78">
        <f t="shared" si="219"/>
        <v>0</v>
      </c>
      <c r="BP78">
        <f t="shared" si="219"/>
        <v>0</v>
      </c>
      <c r="BQ78">
        <f t="shared" si="219"/>
        <v>0</v>
      </c>
      <c r="BR78">
        <f t="shared" si="219"/>
        <v>0</v>
      </c>
      <c r="BS78">
        <f t="shared" si="219"/>
        <v>0</v>
      </c>
      <c r="BT78">
        <f t="shared" si="219"/>
        <v>0</v>
      </c>
      <c r="BU78">
        <f t="shared" si="219"/>
        <v>0</v>
      </c>
      <c r="BV78">
        <f t="shared" si="219"/>
        <v>0</v>
      </c>
      <c r="BW78">
        <f t="shared" si="219"/>
        <v>0</v>
      </c>
      <c r="BX78">
        <f t="shared" si="219"/>
        <v>0</v>
      </c>
      <c r="BY78">
        <f t="shared" si="219"/>
        <v>0</v>
      </c>
      <c r="BZ78">
        <f t="shared" si="217"/>
        <v>0</v>
      </c>
      <c r="CA78">
        <f t="shared" si="217"/>
        <v>0</v>
      </c>
      <c r="CB78">
        <f t="shared" si="217"/>
        <v>0</v>
      </c>
      <c r="CC78">
        <f t="shared" si="217"/>
        <v>0</v>
      </c>
      <c r="CD78">
        <f t="shared" si="217"/>
        <v>0</v>
      </c>
      <c r="CE78">
        <f t="shared" si="217"/>
        <v>0</v>
      </c>
      <c r="CF78">
        <f t="shared" si="217"/>
        <v>0</v>
      </c>
      <c r="CG78">
        <f t="shared" si="217"/>
        <v>0</v>
      </c>
      <c r="CH78">
        <f t="shared" si="217"/>
        <v>0</v>
      </c>
      <c r="CI78">
        <f t="shared" si="217"/>
        <v>0</v>
      </c>
      <c r="CJ78">
        <f t="shared" si="217"/>
        <v>0</v>
      </c>
      <c r="CK78">
        <f t="shared" si="217"/>
        <v>0</v>
      </c>
      <c r="CL78">
        <f t="shared" si="217"/>
        <v>0</v>
      </c>
      <c r="CM78">
        <f t="shared" si="217"/>
        <v>0</v>
      </c>
      <c r="CN78">
        <f t="shared" si="217"/>
        <v>0</v>
      </c>
      <c r="CO78">
        <f t="shared" si="217"/>
        <v>0</v>
      </c>
      <c r="CP78">
        <f t="shared" si="217"/>
        <v>0</v>
      </c>
      <c r="CQ78">
        <f t="shared" si="217"/>
        <v>0</v>
      </c>
      <c r="CR78">
        <f t="shared" si="217"/>
        <v>0</v>
      </c>
      <c r="CS78">
        <f t="shared" si="217"/>
        <v>0</v>
      </c>
      <c r="CT78">
        <f t="shared" si="217"/>
        <v>0</v>
      </c>
      <c r="CU78">
        <f t="shared" si="217"/>
        <v>0</v>
      </c>
      <c r="CV78">
        <f t="shared" si="217"/>
        <v>0</v>
      </c>
      <c r="CW78">
        <f t="shared" si="217"/>
        <v>0</v>
      </c>
      <c r="CX78">
        <f t="shared" si="217"/>
        <v>0</v>
      </c>
      <c r="CY78">
        <f t="shared" si="217"/>
        <v>0</v>
      </c>
    </row>
    <row r="79" spans="1:116" x14ac:dyDescent="0.25">
      <c r="C79" t="s">
        <v>31</v>
      </c>
      <c r="D79">
        <v>276</v>
      </c>
      <c r="E79">
        <v>330</v>
      </c>
      <c r="F79" t="s">
        <v>6</v>
      </c>
      <c r="H79">
        <f t="shared" si="218"/>
        <v>0</v>
      </c>
      <c r="I79">
        <f t="shared" si="218"/>
        <v>0</v>
      </c>
      <c r="J79">
        <f t="shared" si="218"/>
        <v>0</v>
      </c>
      <c r="K79">
        <f t="shared" si="218"/>
        <v>3</v>
      </c>
      <c r="L79">
        <f t="shared" si="218"/>
        <v>0</v>
      </c>
      <c r="M79">
        <f t="shared" si="218"/>
        <v>0</v>
      </c>
      <c r="N79">
        <f t="shared" si="219"/>
        <v>0</v>
      </c>
      <c r="O79">
        <f t="shared" si="219"/>
        <v>1</v>
      </c>
      <c r="P79">
        <f t="shared" si="219"/>
        <v>0</v>
      </c>
      <c r="Q79">
        <f t="shared" si="219"/>
        <v>0</v>
      </c>
      <c r="R79">
        <f t="shared" si="219"/>
        <v>4</v>
      </c>
      <c r="S79">
        <f t="shared" si="219"/>
        <v>0</v>
      </c>
      <c r="T79">
        <f t="shared" si="219"/>
        <v>0</v>
      </c>
      <c r="U79">
        <f t="shared" si="219"/>
        <v>0</v>
      </c>
      <c r="V79">
        <f t="shared" si="219"/>
        <v>0</v>
      </c>
      <c r="W79">
        <f t="shared" si="219"/>
        <v>0</v>
      </c>
      <c r="X79">
        <f t="shared" si="219"/>
        <v>0</v>
      </c>
      <c r="Y79">
        <f t="shared" si="219"/>
        <v>0</v>
      </c>
      <c r="Z79">
        <f t="shared" si="219"/>
        <v>0</v>
      </c>
      <c r="AA79">
        <f t="shared" si="219"/>
        <v>0</v>
      </c>
      <c r="AB79">
        <f t="shared" si="219"/>
        <v>0</v>
      </c>
      <c r="AC79">
        <f t="shared" si="219"/>
        <v>0</v>
      </c>
      <c r="AD79">
        <f t="shared" si="219"/>
        <v>0</v>
      </c>
      <c r="AE79">
        <f t="shared" si="219"/>
        <v>0</v>
      </c>
      <c r="AF79">
        <f t="shared" si="219"/>
        <v>0</v>
      </c>
      <c r="AG79">
        <f t="shared" si="219"/>
        <v>0</v>
      </c>
      <c r="AH79">
        <f t="shared" si="219"/>
        <v>0</v>
      </c>
      <c r="AI79">
        <f t="shared" si="219"/>
        <v>0</v>
      </c>
      <c r="AJ79">
        <f t="shared" si="219"/>
        <v>0</v>
      </c>
      <c r="AK79">
        <f t="shared" si="219"/>
        <v>0</v>
      </c>
      <c r="AL79">
        <f t="shared" si="219"/>
        <v>0</v>
      </c>
      <c r="AM79">
        <f t="shared" si="219"/>
        <v>0</v>
      </c>
      <c r="AN79">
        <f t="shared" si="219"/>
        <v>0</v>
      </c>
      <c r="AO79">
        <f t="shared" si="219"/>
        <v>0</v>
      </c>
      <c r="AP79">
        <f t="shared" si="219"/>
        <v>0</v>
      </c>
      <c r="AQ79">
        <f t="shared" si="219"/>
        <v>0</v>
      </c>
      <c r="AR79">
        <f t="shared" si="219"/>
        <v>0</v>
      </c>
      <c r="AS79">
        <f t="shared" si="219"/>
        <v>0</v>
      </c>
      <c r="AT79">
        <f t="shared" si="219"/>
        <v>0</v>
      </c>
      <c r="AU79">
        <f t="shared" si="219"/>
        <v>0</v>
      </c>
      <c r="AV79">
        <f t="shared" si="219"/>
        <v>0</v>
      </c>
      <c r="AW79">
        <f t="shared" si="219"/>
        <v>0</v>
      </c>
      <c r="AX79">
        <f t="shared" si="219"/>
        <v>0</v>
      </c>
      <c r="AY79">
        <f t="shared" si="219"/>
        <v>0</v>
      </c>
      <c r="AZ79">
        <f t="shared" si="219"/>
        <v>0</v>
      </c>
      <c r="BA79">
        <f t="shared" si="219"/>
        <v>0</v>
      </c>
      <c r="BB79">
        <f t="shared" si="219"/>
        <v>0</v>
      </c>
      <c r="BC79">
        <f t="shared" si="219"/>
        <v>0</v>
      </c>
      <c r="BD79">
        <f t="shared" si="219"/>
        <v>0</v>
      </c>
      <c r="BE79">
        <f t="shared" si="219"/>
        <v>0</v>
      </c>
      <c r="BF79">
        <f t="shared" si="219"/>
        <v>0</v>
      </c>
      <c r="BG79">
        <f t="shared" si="219"/>
        <v>0</v>
      </c>
      <c r="BH79">
        <f t="shared" si="219"/>
        <v>0</v>
      </c>
      <c r="BI79">
        <f t="shared" si="219"/>
        <v>0</v>
      </c>
      <c r="BJ79">
        <f t="shared" si="219"/>
        <v>0</v>
      </c>
      <c r="BK79">
        <f t="shared" si="219"/>
        <v>0</v>
      </c>
      <c r="BL79">
        <f t="shared" si="219"/>
        <v>0</v>
      </c>
      <c r="BM79">
        <f t="shared" si="219"/>
        <v>0</v>
      </c>
      <c r="BN79">
        <f t="shared" si="219"/>
        <v>0</v>
      </c>
      <c r="BO79">
        <f t="shared" si="219"/>
        <v>0</v>
      </c>
      <c r="BP79">
        <f t="shared" si="219"/>
        <v>0</v>
      </c>
      <c r="BQ79">
        <f t="shared" si="219"/>
        <v>0</v>
      </c>
      <c r="BR79">
        <f t="shared" si="219"/>
        <v>0</v>
      </c>
      <c r="BS79">
        <f t="shared" si="219"/>
        <v>0</v>
      </c>
      <c r="BT79">
        <f t="shared" si="219"/>
        <v>0</v>
      </c>
      <c r="BU79">
        <f t="shared" si="219"/>
        <v>0</v>
      </c>
      <c r="BV79">
        <f t="shared" si="219"/>
        <v>0</v>
      </c>
      <c r="BW79">
        <f t="shared" si="219"/>
        <v>0</v>
      </c>
      <c r="BX79">
        <f t="shared" si="219"/>
        <v>0</v>
      </c>
      <c r="BY79">
        <f t="shared" si="219"/>
        <v>0</v>
      </c>
      <c r="BZ79">
        <f t="shared" si="217"/>
        <v>0</v>
      </c>
      <c r="CA79">
        <f t="shared" si="217"/>
        <v>0</v>
      </c>
      <c r="CB79">
        <f t="shared" si="217"/>
        <v>0</v>
      </c>
      <c r="CC79">
        <f t="shared" si="217"/>
        <v>0</v>
      </c>
      <c r="CD79">
        <f t="shared" si="217"/>
        <v>0</v>
      </c>
      <c r="CE79">
        <f t="shared" si="217"/>
        <v>0</v>
      </c>
      <c r="CF79">
        <f t="shared" si="217"/>
        <v>0</v>
      </c>
      <c r="CG79">
        <f t="shared" si="217"/>
        <v>0</v>
      </c>
      <c r="CH79">
        <f t="shared" si="217"/>
        <v>0</v>
      </c>
      <c r="CI79">
        <f t="shared" si="217"/>
        <v>0</v>
      </c>
      <c r="CJ79">
        <f t="shared" si="217"/>
        <v>0</v>
      </c>
      <c r="CK79">
        <f t="shared" si="217"/>
        <v>0</v>
      </c>
      <c r="CL79">
        <f t="shared" si="217"/>
        <v>0</v>
      </c>
      <c r="CM79">
        <f t="shared" si="217"/>
        <v>0</v>
      </c>
      <c r="CN79">
        <f t="shared" si="217"/>
        <v>0</v>
      </c>
      <c r="CO79">
        <f t="shared" si="217"/>
        <v>0</v>
      </c>
      <c r="CP79">
        <f t="shared" si="217"/>
        <v>0</v>
      </c>
      <c r="CQ79">
        <f t="shared" si="217"/>
        <v>0</v>
      </c>
      <c r="CR79">
        <f t="shared" si="217"/>
        <v>0</v>
      </c>
      <c r="CS79">
        <f t="shared" si="217"/>
        <v>0</v>
      </c>
      <c r="CT79">
        <f t="shared" si="217"/>
        <v>0</v>
      </c>
      <c r="CU79">
        <f t="shared" si="217"/>
        <v>0</v>
      </c>
      <c r="CV79">
        <f t="shared" si="217"/>
        <v>0</v>
      </c>
      <c r="CW79">
        <f t="shared" si="217"/>
        <v>0</v>
      </c>
      <c r="CX79">
        <f t="shared" si="217"/>
        <v>0</v>
      </c>
      <c r="CY79">
        <f t="shared" si="217"/>
        <v>0</v>
      </c>
    </row>
    <row r="80" spans="1:116" x14ac:dyDescent="0.25">
      <c r="C80" t="s">
        <v>32</v>
      </c>
      <c r="D80">
        <v>331</v>
      </c>
      <c r="E80">
        <v>500</v>
      </c>
      <c r="F80" t="s">
        <v>6</v>
      </c>
      <c r="H80">
        <f t="shared" si="218"/>
        <v>0</v>
      </c>
      <c r="I80">
        <f t="shared" si="218"/>
        <v>0</v>
      </c>
      <c r="J80">
        <f t="shared" si="218"/>
        <v>0</v>
      </c>
      <c r="K80">
        <f t="shared" si="218"/>
        <v>0</v>
      </c>
      <c r="L80">
        <f t="shared" si="218"/>
        <v>0</v>
      </c>
      <c r="M80">
        <f t="shared" si="218"/>
        <v>0</v>
      </c>
      <c r="N80">
        <f t="shared" si="219"/>
        <v>0</v>
      </c>
      <c r="O80">
        <f t="shared" si="219"/>
        <v>0</v>
      </c>
      <c r="P80">
        <f t="shared" si="219"/>
        <v>0</v>
      </c>
      <c r="Q80">
        <f t="shared" si="219"/>
        <v>0</v>
      </c>
      <c r="R80">
        <f t="shared" si="219"/>
        <v>0</v>
      </c>
      <c r="S80">
        <f t="shared" si="219"/>
        <v>0</v>
      </c>
      <c r="T80">
        <f t="shared" si="219"/>
        <v>0</v>
      </c>
      <c r="U80">
        <f t="shared" si="219"/>
        <v>0</v>
      </c>
      <c r="V80">
        <f t="shared" si="219"/>
        <v>0</v>
      </c>
      <c r="W80">
        <f t="shared" si="219"/>
        <v>0</v>
      </c>
      <c r="X80">
        <f t="shared" si="219"/>
        <v>0</v>
      </c>
      <c r="Y80">
        <f t="shared" si="219"/>
        <v>0</v>
      </c>
      <c r="Z80">
        <f t="shared" si="219"/>
        <v>0</v>
      </c>
      <c r="AA80">
        <f t="shared" si="219"/>
        <v>0</v>
      </c>
      <c r="AB80">
        <f t="shared" si="219"/>
        <v>0</v>
      </c>
      <c r="AC80">
        <f t="shared" si="219"/>
        <v>0</v>
      </c>
      <c r="AD80">
        <f t="shared" si="219"/>
        <v>0</v>
      </c>
      <c r="AE80">
        <f t="shared" si="219"/>
        <v>0</v>
      </c>
      <c r="AF80">
        <f t="shared" si="219"/>
        <v>0</v>
      </c>
      <c r="AG80">
        <f t="shared" si="219"/>
        <v>0</v>
      </c>
      <c r="AH80">
        <f t="shared" si="219"/>
        <v>0</v>
      </c>
      <c r="AI80">
        <f t="shared" si="219"/>
        <v>0</v>
      </c>
      <c r="AJ80">
        <f t="shared" si="219"/>
        <v>0</v>
      </c>
      <c r="AK80">
        <f t="shared" si="219"/>
        <v>0</v>
      </c>
      <c r="AL80">
        <f t="shared" si="219"/>
        <v>0</v>
      </c>
      <c r="AM80">
        <f t="shared" si="219"/>
        <v>0</v>
      </c>
      <c r="AN80">
        <f t="shared" si="219"/>
        <v>0</v>
      </c>
      <c r="AO80">
        <f t="shared" si="219"/>
        <v>0</v>
      </c>
      <c r="AP80">
        <f t="shared" si="219"/>
        <v>0</v>
      </c>
      <c r="AQ80">
        <f t="shared" si="219"/>
        <v>0</v>
      </c>
      <c r="AR80">
        <f t="shared" si="219"/>
        <v>0</v>
      </c>
      <c r="AS80">
        <f t="shared" si="219"/>
        <v>0</v>
      </c>
      <c r="AT80">
        <f t="shared" si="219"/>
        <v>0</v>
      </c>
      <c r="AU80">
        <f t="shared" si="219"/>
        <v>0</v>
      </c>
      <c r="AV80">
        <f t="shared" si="219"/>
        <v>0</v>
      </c>
      <c r="AW80">
        <f t="shared" si="219"/>
        <v>0</v>
      </c>
      <c r="AX80">
        <f t="shared" si="219"/>
        <v>0</v>
      </c>
      <c r="AY80">
        <f t="shared" si="219"/>
        <v>0</v>
      </c>
      <c r="AZ80">
        <f t="shared" si="219"/>
        <v>0</v>
      </c>
      <c r="BA80">
        <f t="shared" si="219"/>
        <v>0</v>
      </c>
      <c r="BB80">
        <f t="shared" si="219"/>
        <v>0</v>
      </c>
      <c r="BC80">
        <f t="shared" si="219"/>
        <v>0</v>
      </c>
      <c r="BD80">
        <f t="shared" si="219"/>
        <v>0</v>
      </c>
      <c r="BE80">
        <f t="shared" si="219"/>
        <v>0</v>
      </c>
      <c r="BF80">
        <f t="shared" si="219"/>
        <v>0</v>
      </c>
      <c r="BG80">
        <f t="shared" si="219"/>
        <v>0</v>
      </c>
      <c r="BH80">
        <f t="shared" si="219"/>
        <v>0</v>
      </c>
      <c r="BI80">
        <f t="shared" si="219"/>
        <v>0</v>
      </c>
      <c r="BJ80">
        <f t="shared" si="219"/>
        <v>0</v>
      </c>
      <c r="BK80">
        <f t="shared" si="219"/>
        <v>0</v>
      </c>
      <c r="BL80">
        <f t="shared" si="219"/>
        <v>0</v>
      </c>
      <c r="BM80">
        <f t="shared" si="219"/>
        <v>0</v>
      </c>
      <c r="BN80">
        <f t="shared" si="219"/>
        <v>0</v>
      </c>
      <c r="BO80">
        <f t="shared" si="219"/>
        <v>0</v>
      </c>
      <c r="BP80">
        <f t="shared" si="219"/>
        <v>0</v>
      </c>
      <c r="BQ80">
        <f t="shared" si="219"/>
        <v>0</v>
      </c>
      <c r="BR80">
        <f t="shared" si="219"/>
        <v>0</v>
      </c>
      <c r="BS80">
        <f t="shared" si="219"/>
        <v>0</v>
      </c>
      <c r="BT80">
        <f t="shared" si="219"/>
        <v>0</v>
      </c>
      <c r="BU80">
        <f t="shared" si="219"/>
        <v>0</v>
      </c>
      <c r="BV80">
        <f t="shared" si="219"/>
        <v>0</v>
      </c>
      <c r="BW80">
        <f t="shared" si="219"/>
        <v>0</v>
      </c>
      <c r="BX80">
        <f t="shared" si="219"/>
        <v>0</v>
      </c>
      <c r="BY80">
        <f t="shared" ref="BY80:CY83" si="220">BY44+BY9</f>
        <v>0</v>
      </c>
      <c r="BZ80">
        <f t="shared" si="220"/>
        <v>0</v>
      </c>
      <c r="CA80">
        <f t="shared" si="220"/>
        <v>0</v>
      </c>
      <c r="CB80">
        <f t="shared" si="220"/>
        <v>0</v>
      </c>
      <c r="CC80">
        <f t="shared" si="220"/>
        <v>0</v>
      </c>
      <c r="CD80">
        <f t="shared" si="220"/>
        <v>0</v>
      </c>
      <c r="CE80">
        <f t="shared" si="220"/>
        <v>0</v>
      </c>
      <c r="CF80">
        <f t="shared" si="220"/>
        <v>0</v>
      </c>
      <c r="CG80">
        <f t="shared" si="220"/>
        <v>0</v>
      </c>
      <c r="CH80">
        <f t="shared" si="220"/>
        <v>0</v>
      </c>
      <c r="CI80">
        <f t="shared" si="220"/>
        <v>0</v>
      </c>
      <c r="CJ80">
        <f t="shared" si="220"/>
        <v>0</v>
      </c>
      <c r="CK80">
        <f t="shared" si="220"/>
        <v>0</v>
      </c>
      <c r="CL80">
        <f t="shared" si="220"/>
        <v>0</v>
      </c>
      <c r="CM80">
        <f t="shared" si="220"/>
        <v>0</v>
      </c>
      <c r="CN80">
        <f t="shared" si="220"/>
        <v>0</v>
      </c>
      <c r="CO80">
        <f t="shared" si="220"/>
        <v>0</v>
      </c>
      <c r="CP80">
        <f t="shared" si="220"/>
        <v>0</v>
      </c>
      <c r="CQ80">
        <f t="shared" si="220"/>
        <v>0</v>
      </c>
      <c r="CR80">
        <f t="shared" si="220"/>
        <v>0</v>
      </c>
      <c r="CS80">
        <f t="shared" si="220"/>
        <v>0</v>
      </c>
      <c r="CT80">
        <f t="shared" si="220"/>
        <v>0</v>
      </c>
      <c r="CU80">
        <f t="shared" si="220"/>
        <v>0</v>
      </c>
      <c r="CV80">
        <f t="shared" si="220"/>
        <v>0</v>
      </c>
      <c r="CW80">
        <f t="shared" si="220"/>
        <v>0</v>
      </c>
      <c r="CX80">
        <f t="shared" si="220"/>
        <v>0</v>
      </c>
      <c r="CY80">
        <f t="shared" si="220"/>
        <v>0</v>
      </c>
    </row>
    <row r="81" spans="3:103" x14ac:dyDescent="0.25">
      <c r="C81" t="s">
        <v>33</v>
      </c>
      <c r="D81">
        <v>501</v>
      </c>
      <c r="E81">
        <v>99999</v>
      </c>
      <c r="F81" t="s">
        <v>6</v>
      </c>
      <c r="H81">
        <f t="shared" si="218"/>
        <v>0</v>
      </c>
      <c r="I81">
        <f t="shared" si="218"/>
        <v>0</v>
      </c>
      <c r="J81">
        <f t="shared" si="218"/>
        <v>0</v>
      </c>
      <c r="K81">
        <f t="shared" si="218"/>
        <v>0</v>
      </c>
      <c r="L81">
        <f t="shared" si="218"/>
        <v>0</v>
      </c>
      <c r="M81">
        <f t="shared" si="218"/>
        <v>0</v>
      </c>
      <c r="N81">
        <f t="shared" ref="N81:BY84" si="221">N45+N10</f>
        <v>0</v>
      </c>
      <c r="O81">
        <f t="shared" si="221"/>
        <v>0</v>
      </c>
      <c r="P81">
        <f t="shared" si="221"/>
        <v>0</v>
      </c>
      <c r="Q81">
        <f t="shared" si="221"/>
        <v>0</v>
      </c>
      <c r="R81">
        <f t="shared" si="221"/>
        <v>0</v>
      </c>
      <c r="S81">
        <f t="shared" si="221"/>
        <v>0</v>
      </c>
      <c r="T81">
        <f t="shared" si="221"/>
        <v>0</v>
      </c>
      <c r="U81">
        <f t="shared" si="221"/>
        <v>0</v>
      </c>
      <c r="V81">
        <f t="shared" si="221"/>
        <v>0</v>
      </c>
      <c r="W81">
        <f t="shared" si="221"/>
        <v>0</v>
      </c>
      <c r="X81">
        <f t="shared" si="221"/>
        <v>0</v>
      </c>
      <c r="Y81">
        <f t="shared" si="221"/>
        <v>0</v>
      </c>
      <c r="Z81">
        <f t="shared" si="221"/>
        <v>0</v>
      </c>
      <c r="AA81">
        <f t="shared" si="221"/>
        <v>0</v>
      </c>
      <c r="AB81">
        <f t="shared" si="221"/>
        <v>0</v>
      </c>
      <c r="AC81">
        <f t="shared" si="221"/>
        <v>0</v>
      </c>
      <c r="AD81">
        <f t="shared" si="221"/>
        <v>0</v>
      </c>
      <c r="AE81">
        <f t="shared" si="221"/>
        <v>0</v>
      </c>
      <c r="AF81">
        <f t="shared" si="221"/>
        <v>0</v>
      </c>
      <c r="AG81">
        <f t="shared" si="221"/>
        <v>0</v>
      </c>
      <c r="AH81">
        <f t="shared" si="221"/>
        <v>0</v>
      </c>
      <c r="AI81">
        <f t="shared" si="221"/>
        <v>0</v>
      </c>
      <c r="AJ81">
        <f t="shared" si="221"/>
        <v>0</v>
      </c>
      <c r="AK81">
        <f t="shared" si="221"/>
        <v>0</v>
      </c>
      <c r="AL81">
        <f t="shared" si="221"/>
        <v>0</v>
      </c>
      <c r="AM81">
        <f t="shared" si="221"/>
        <v>0</v>
      </c>
      <c r="AN81">
        <f t="shared" si="221"/>
        <v>0</v>
      </c>
      <c r="AO81">
        <f t="shared" si="221"/>
        <v>0</v>
      </c>
      <c r="AP81">
        <f t="shared" si="221"/>
        <v>0</v>
      </c>
      <c r="AQ81">
        <f t="shared" si="221"/>
        <v>0</v>
      </c>
      <c r="AR81">
        <f t="shared" si="221"/>
        <v>0</v>
      </c>
      <c r="AS81">
        <f t="shared" si="221"/>
        <v>0</v>
      </c>
      <c r="AT81">
        <f t="shared" si="221"/>
        <v>0</v>
      </c>
      <c r="AU81">
        <f t="shared" si="221"/>
        <v>0</v>
      </c>
      <c r="AV81">
        <f t="shared" si="221"/>
        <v>0</v>
      </c>
      <c r="AW81">
        <f t="shared" si="221"/>
        <v>0</v>
      </c>
      <c r="AX81">
        <f t="shared" si="221"/>
        <v>0</v>
      </c>
      <c r="AY81">
        <f t="shared" si="221"/>
        <v>0</v>
      </c>
      <c r="AZ81">
        <f t="shared" si="221"/>
        <v>0</v>
      </c>
      <c r="BA81">
        <f t="shared" si="221"/>
        <v>0</v>
      </c>
      <c r="BB81">
        <f t="shared" si="221"/>
        <v>0</v>
      </c>
      <c r="BC81">
        <f t="shared" si="221"/>
        <v>0</v>
      </c>
      <c r="BD81">
        <f t="shared" si="221"/>
        <v>0</v>
      </c>
      <c r="BE81">
        <f t="shared" si="221"/>
        <v>0</v>
      </c>
      <c r="BF81">
        <f t="shared" si="221"/>
        <v>0</v>
      </c>
      <c r="BG81">
        <f t="shared" si="221"/>
        <v>0</v>
      </c>
      <c r="BH81">
        <f t="shared" si="221"/>
        <v>0</v>
      </c>
      <c r="BI81">
        <f t="shared" si="221"/>
        <v>0</v>
      </c>
      <c r="BJ81">
        <f t="shared" si="221"/>
        <v>0</v>
      </c>
      <c r="BK81">
        <f t="shared" si="221"/>
        <v>0</v>
      </c>
      <c r="BL81">
        <f t="shared" si="221"/>
        <v>0</v>
      </c>
      <c r="BM81">
        <f t="shared" si="221"/>
        <v>0</v>
      </c>
      <c r="BN81">
        <f t="shared" si="221"/>
        <v>0</v>
      </c>
      <c r="BO81">
        <f t="shared" si="221"/>
        <v>0</v>
      </c>
      <c r="BP81">
        <f t="shared" si="221"/>
        <v>0</v>
      </c>
      <c r="BQ81">
        <f t="shared" si="221"/>
        <v>0</v>
      </c>
      <c r="BR81">
        <f t="shared" si="221"/>
        <v>0</v>
      </c>
      <c r="BS81">
        <f t="shared" si="221"/>
        <v>0</v>
      </c>
      <c r="BT81">
        <f t="shared" si="221"/>
        <v>0</v>
      </c>
      <c r="BU81">
        <f t="shared" si="221"/>
        <v>0</v>
      </c>
      <c r="BV81">
        <f t="shared" si="221"/>
        <v>0</v>
      </c>
      <c r="BW81">
        <f t="shared" si="221"/>
        <v>0</v>
      </c>
      <c r="BX81">
        <f t="shared" si="221"/>
        <v>0</v>
      </c>
      <c r="BY81">
        <f t="shared" si="221"/>
        <v>0</v>
      </c>
      <c r="BZ81">
        <f t="shared" si="220"/>
        <v>0</v>
      </c>
      <c r="CA81">
        <f t="shared" si="220"/>
        <v>0</v>
      </c>
      <c r="CB81">
        <f t="shared" si="220"/>
        <v>0</v>
      </c>
      <c r="CC81">
        <f t="shared" si="220"/>
        <v>0</v>
      </c>
      <c r="CD81">
        <f t="shared" si="220"/>
        <v>0</v>
      </c>
      <c r="CE81">
        <f t="shared" si="220"/>
        <v>0</v>
      </c>
      <c r="CF81">
        <f t="shared" si="220"/>
        <v>0</v>
      </c>
      <c r="CG81">
        <f t="shared" si="220"/>
        <v>0</v>
      </c>
      <c r="CH81">
        <f t="shared" si="220"/>
        <v>0</v>
      </c>
      <c r="CI81">
        <f t="shared" si="220"/>
        <v>0</v>
      </c>
      <c r="CJ81">
        <f t="shared" si="220"/>
        <v>0</v>
      </c>
      <c r="CK81">
        <f t="shared" si="220"/>
        <v>0</v>
      </c>
      <c r="CL81">
        <f t="shared" si="220"/>
        <v>0</v>
      </c>
      <c r="CM81">
        <f t="shared" si="220"/>
        <v>0</v>
      </c>
      <c r="CN81">
        <f t="shared" si="220"/>
        <v>0</v>
      </c>
      <c r="CO81">
        <f t="shared" si="220"/>
        <v>0</v>
      </c>
      <c r="CP81">
        <f t="shared" si="220"/>
        <v>0</v>
      </c>
      <c r="CQ81">
        <f t="shared" si="220"/>
        <v>0</v>
      </c>
      <c r="CR81">
        <f t="shared" si="220"/>
        <v>0</v>
      </c>
      <c r="CS81">
        <f t="shared" si="220"/>
        <v>0</v>
      </c>
      <c r="CT81">
        <f t="shared" si="220"/>
        <v>0</v>
      </c>
      <c r="CU81">
        <f t="shared" si="220"/>
        <v>0</v>
      </c>
      <c r="CV81">
        <f t="shared" si="220"/>
        <v>0</v>
      </c>
      <c r="CW81">
        <f t="shared" si="220"/>
        <v>0</v>
      </c>
      <c r="CX81">
        <f t="shared" si="220"/>
        <v>0</v>
      </c>
      <c r="CY81">
        <f t="shared" si="220"/>
        <v>0</v>
      </c>
    </row>
    <row r="82" spans="3:103" x14ac:dyDescent="0.25">
      <c r="C82" t="s">
        <v>34</v>
      </c>
      <c r="D82">
        <v>0</v>
      </c>
      <c r="E82">
        <v>33</v>
      </c>
      <c r="F82" t="s">
        <v>7</v>
      </c>
      <c r="H82">
        <f t="shared" si="218"/>
        <v>0</v>
      </c>
      <c r="I82">
        <f t="shared" si="218"/>
        <v>1</v>
      </c>
      <c r="J82">
        <f t="shared" si="218"/>
        <v>0</v>
      </c>
      <c r="K82">
        <f t="shared" si="218"/>
        <v>2</v>
      </c>
      <c r="L82">
        <f t="shared" si="218"/>
        <v>0</v>
      </c>
      <c r="M82">
        <f t="shared" si="218"/>
        <v>0</v>
      </c>
      <c r="N82">
        <f t="shared" si="221"/>
        <v>0</v>
      </c>
      <c r="O82">
        <f t="shared" si="221"/>
        <v>0</v>
      </c>
      <c r="P82">
        <f t="shared" si="221"/>
        <v>2</v>
      </c>
      <c r="Q82">
        <f t="shared" si="221"/>
        <v>0</v>
      </c>
      <c r="R82">
        <f t="shared" si="221"/>
        <v>0</v>
      </c>
      <c r="S82">
        <f t="shared" si="221"/>
        <v>0</v>
      </c>
      <c r="T82">
        <f t="shared" si="221"/>
        <v>0</v>
      </c>
      <c r="U82">
        <f t="shared" si="221"/>
        <v>2</v>
      </c>
      <c r="V82">
        <f t="shared" si="221"/>
        <v>0</v>
      </c>
      <c r="W82">
        <f t="shared" si="221"/>
        <v>1</v>
      </c>
      <c r="X82">
        <f t="shared" si="221"/>
        <v>1</v>
      </c>
      <c r="Y82">
        <f t="shared" si="221"/>
        <v>1</v>
      </c>
      <c r="Z82">
        <f t="shared" si="221"/>
        <v>0</v>
      </c>
      <c r="AA82">
        <f t="shared" si="221"/>
        <v>0</v>
      </c>
      <c r="AB82">
        <f t="shared" si="221"/>
        <v>5</v>
      </c>
      <c r="AC82">
        <f t="shared" si="221"/>
        <v>0</v>
      </c>
      <c r="AD82">
        <f t="shared" si="221"/>
        <v>0</v>
      </c>
      <c r="AE82">
        <f t="shared" si="221"/>
        <v>0</v>
      </c>
      <c r="AF82">
        <f t="shared" si="221"/>
        <v>0</v>
      </c>
      <c r="AG82">
        <f t="shared" si="221"/>
        <v>1</v>
      </c>
      <c r="AH82">
        <f t="shared" si="221"/>
        <v>2</v>
      </c>
      <c r="AI82">
        <f t="shared" si="221"/>
        <v>0</v>
      </c>
      <c r="AJ82">
        <f t="shared" si="221"/>
        <v>0</v>
      </c>
      <c r="AK82">
        <f t="shared" si="221"/>
        <v>0</v>
      </c>
      <c r="AL82">
        <f t="shared" si="221"/>
        <v>0</v>
      </c>
      <c r="AM82">
        <f t="shared" si="221"/>
        <v>1</v>
      </c>
      <c r="AN82">
        <f t="shared" si="221"/>
        <v>0</v>
      </c>
      <c r="AO82">
        <f t="shared" si="221"/>
        <v>2</v>
      </c>
      <c r="AP82">
        <f t="shared" si="221"/>
        <v>0</v>
      </c>
      <c r="AQ82">
        <f t="shared" si="221"/>
        <v>0</v>
      </c>
      <c r="AR82">
        <f t="shared" si="221"/>
        <v>1</v>
      </c>
      <c r="AS82">
        <f t="shared" si="221"/>
        <v>0</v>
      </c>
      <c r="AT82">
        <f t="shared" si="221"/>
        <v>0</v>
      </c>
      <c r="AU82">
        <f t="shared" si="221"/>
        <v>0</v>
      </c>
      <c r="AV82">
        <f t="shared" si="221"/>
        <v>2</v>
      </c>
      <c r="AW82">
        <f t="shared" si="221"/>
        <v>0</v>
      </c>
      <c r="AX82">
        <f t="shared" si="221"/>
        <v>0</v>
      </c>
      <c r="AY82">
        <f t="shared" si="221"/>
        <v>2</v>
      </c>
      <c r="AZ82">
        <f t="shared" si="221"/>
        <v>0</v>
      </c>
      <c r="BA82">
        <f t="shared" si="221"/>
        <v>0</v>
      </c>
      <c r="BB82">
        <f t="shared" si="221"/>
        <v>0</v>
      </c>
      <c r="BC82">
        <f t="shared" si="221"/>
        <v>0</v>
      </c>
      <c r="BD82">
        <f t="shared" si="221"/>
        <v>0</v>
      </c>
      <c r="BE82">
        <f t="shared" si="221"/>
        <v>0</v>
      </c>
      <c r="BF82">
        <f t="shared" si="221"/>
        <v>0</v>
      </c>
      <c r="BG82">
        <f t="shared" si="221"/>
        <v>0</v>
      </c>
      <c r="BH82">
        <f t="shared" si="221"/>
        <v>1</v>
      </c>
      <c r="BI82">
        <f t="shared" si="221"/>
        <v>1</v>
      </c>
      <c r="BJ82">
        <f t="shared" si="221"/>
        <v>0</v>
      </c>
      <c r="BK82">
        <f t="shared" si="221"/>
        <v>0</v>
      </c>
      <c r="BL82">
        <f t="shared" si="221"/>
        <v>0</v>
      </c>
      <c r="BM82">
        <f t="shared" si="221"/>
        <v>0</v>
      </c>
      <c r="BN82">
        <f t="shared" si="221"/>
        <v>0</v>
      </c>
      <c r="BO82">
        <f t="shared" si="221"/>
        <v>0</v>
      </c>
      <c r="BP82">
        <f t="shared" si="221"/>
        <v>0</v>
      </c>
      <c r="BQ82">
        <f t="shared" si="221"/>
        <v>0</v>
      </c>
      <c r="BR82">
        <f t="shared" si="221"/>
        <v>0</v>
      </c>
      <c r="BS82">
        <f t="shared" si="221"/>
        <v>0</v>
      </c>
      <c r="BT82">
        <f t="shared" si="221"/>
        <v>0</v>
      </c>
      <c r="BU82">
        <f t="shared" si="221"/>
        <v>0</v>
      </c>
      <c r="BV82">
        <f t="shared" si="221"/>
        <v>0</v>
      </c>
      <c r="BW82">
        <f t="shared" si="221"/>
        <v>0</v>
      </c>
      <c r="BX82">
        <f t="shared" si="221"/>
        <v>0</v>
      </c>
      <c r="BY82">
        <f t="shared" si="221"/>
        <v>0</v>
      </c>
      <c r="BZ82">
        <f t="shared" si="220"/>
        <v>0</v>
      </c>
      <c r="CA82">
        <f t="shared" si="220"/>
        <v>0</v>
      </c>
      <c r="CB82">
        <f t="shared" si="220"/>
        <v>0</v>
      </c>
      <c r="CC82">
        <f t="shared" si="220"/>
        <v>0</v>
      </c>
      <c r="CD82">
        <f t="shared" si="220"/>
        <v>0</v>
      </c>
      <c r="CE82">
        <f t="shared" si="220"/>
        <v>0</v>
      </c>
      <c r="CF82">
        <f t="shared" si="220"/>
        <v>0</v>
      </c>
      <c r="CG82">
        <f t="shared" si="220"/>
        <v>0</v>
      </c>
      <c r="CH82">
        <f t="shared" si="220"/>
        <v>0</v>
      </c>
      <c r="CI82">
        <f t="shared" si="220"/>
        <v>0</v>
      </c>
      <c r="CJ82">
        <f t="shared" si="220"/>
        <v>0</v>
      </c>
      <c r="CK82">
        <f t="shared" si="220"/>
        <v>0</v>
      </c>
      <c r="CL82">
        <f t="shared" si="220"/>
        <v>0</v>
      </c>
      <c r="CM82">
        <f t="shared" si="220"/>
        <v>0</v>
      </c>
      <c r="CN82">
        <f t="shared" si="220"/>
        <v>0</v>
      </c>
      <c r="CO82">
        <f t="shared" si="220"/>
        <v>0</v>
      </c>
      <c r="CP82">
        <f t="shared" si="220"/>
        <v>0</v>
      </c>
      <c r="CQ82">
        <f t="shared" si="220"/>
        <v>0</v>
      </c>
      <c r="CR82">
        <f t="shared" si="220"/>
        <v>0</v>
      </c>
      <c r="CS82">
        <f t="shared" si="220"/>
        <v>0</v>
      </c>
      <c r="CT82">
        <f t="shared" si="220"/>
        <v>0</v>
      </c>
      <c r="CU82">
        <f t="shared" si="220"/>
        <v>0</v>
      </c>
      <c r="CV82">
        <f t="shared" si="220"/>
        <v>0</v>
      </c>
      <c r="CW82">
        <f t="shared" si="220"/>
        <v>0</v>
      </c>
      <c r="CX82">
        <f t="shared" si="220"/>
        <v>0</v>
      </c>
      <c r="CY82">
        <f t="shared" si="220"/>
        <v>0</v>
      </c>
    </row>
    <row r="83" spans="3:103" x14ac:dyDescent="0.25">
      <c r="C83" t="s">
        <v>35</v>
      </c>
      <c r="D83">
        <v>34</v>
      </c>
      <c r="E83">
        <v>66</v>
      </c>
      <c r="F83" t="s">
        <v>7</v>
      </c>
      <c r="H83">
        <f t="shared" si="218"/>
        <v>0</v>
      </c>
      <c r="I83">
        <f t="shared" si="218"/>
        <v>0</v>
      </c>
      <c r="J83">
        <f t="shared" si="218"/>
        <v>14</v>
      </c>
      <c r="K83">
        <f t="shared" si="218"/>
        <v>17</v>
      </c>
      <c r="L83">
        <f t="shared" si="218"/>
        <v>0</v>
      </c>
      <c r="M83">
        <f t="shared" si="218"/>
        <v>0</v>
      </c>
      <c r="N83">
        <f t="shared" si="221"/>
        <v>6</v>
      </c>
      <c r="O83">
        <f t="shared" si="221"/>
        <v>2</v>
      </c>
      <c r="P83">
        <f t="shared" si="221"/>
        <v>0</v>
      </c>
      <c r="Q83">
        <f t="shared" si="221"/>
        <v>2</v>
      </c>
      <c r="R83">
        <f t="shared" si="221"/>
        <v>0</v>
      </c>
      <c r="S83">
        <f t="shared" si="221"/>
        <v>0</v>
      </c>
      <c r="T83">
        <f t="shared" si="221"/>
        <v>0</v>
      </c>
      <c r="U83">
        <f t="shared" si="221"/>
        <v>0</v>
      </c>
      <c r="V83">
        <f t="shared" si="221"/>
        <v>0</v>
      </c>
      <c r="W83">
        <f t="shared" si="221"/>
        <v>1</v>
      </c>
      <c r="X83">
        <f t="shared" si="221"/>
        <v>1</v>
      </c>
      <c r="Y83">
        <f t="shared" si="221"/>
        <v>3</v>
      </c>
      <c r="Z83">
        <f t="shared" si="221"/>
        <v>0</v>
      </c>
      <c r="AA83">
        <f t="shared" si="221"/>
        <v>0</v>
      </c>
      <c r="AB83">
        <f t="shared" si="221"/>
        <v>0</v>
      </c>
      <c r="AC83">
        <f t="shared" si="221"/>
        <v>0</v>
      </c>
      <c r="AD83">
        <f t="shared" si="221"/>
        <v>0</v>
      </c>
      <c r="AE83">
        <f t="shared" si="221"/>
        <v>0</v>
      </c>
      <c r="AF83">
        <f t="shared" si="221"/>
        <v>0</v>
      </c>
      <c r="AG83">
        <f t="shared" si="221"/>
        <v>0</v>
      </c>
      <c r="AH83">
        <f t="shared" si="221"/>
        <v>0</v>
      </c>
      <c r="AI83">
        <f t="shared" si="221"/>
        <v>0</v>
      </c>
      <c r="AJ83">
        <f t="shared" si="221"/>
        <v>0</v>
      </c>
      <c r="AK83">
        <f t="shared" si="221"/>
        <v>0</v>
      </c>
      <c r="AL83">
        <f t="shared" si="221"/>
        <v>0</v>
      </c>
      <c r="AM83">
        <f t="shared" si="221"/>
        <v>0</v>
      </c>
      <c r="AN83">
        <f t="shared" si="221"/>
        <v>0</v>
      </c>
      <c r="AO83">
        <f t="shared" si="221"/>
        <v>2</v>
      </c>
      <c r="AP83">
        <f t="shared" si="221"/>
        <v>0</v>
      </c>
      <c r="AQ83">
        <f t="shared" si="221"/>
        <v>2</v>
      </c>
      <c r="AR83">
        <f t="shared" si="221"/>
        <v>2</v>
      </c>
      <c r="AS83">
        <f t="shared" si="221"/>
        <v>2</v>
      </c>
      <c r="AT83">
        <f t="shared" si="221"/>
        <v>0</v>
      </c>
      <c r="AU83">
        <f t="shared" si="221"/>
        <v>0</v>
      </c>
      <c r="AV83">
        <f t="shared" si="221"/>
        <v>0</v>
      </c>
      <c r="AW83">
        <f t="shared" si="221"/>
        <v>0</v>
      </c>
      <c r="AX83">
        <f t="shared" si="221"/>
        <v>0</v>
      </c>
      <c r="AY83">
        <f t="shared" si="221"/>
        <v>0</v>
      </c>
      <c r="AZ83">
        <f t="shared" si="221"/>
        <v>0</v>
      </c>
      <c r="BA83">
        <f t="shared" si="221"/>
        <v>0</v>
      </c>
      <c r="BB83">
        <f t="shared" si="221"/>
        <v>0</v>
      </c>
      <c r="BC83">
        <f t="shared" si="221"/>
        <v>0</v>
      </c>
      <c r="BD83">
        <f t="shared" si="221"/>
        <v>0</v>
      </c>
      <c r="BE83">
        <f t="shared" si="221"/>
        <v>0</v>
      </c>
      <c r="BF83">
        <f t="shared" si="221"/>
        <v>0</v>
      </c>
      <c r="BG83">
        <f t="shared" si="221"/>
        <v>0</v>
      </c>
      <c r="BH83">
        <f t="shared" si="221"/>
        <v>0</v>
      </c>
      <c r="BI83">
        <f t="shared" si="221"/>
        <v>0</v>
      </c>
      <c r="BJ83">
        <f t="shared" si="221"/>
        <v>0</v>
      </c>
      <c r="BK83">
        <f t="shared" si="221"/>
        <v>0</v>
      </c>
      <c r="BL83">
        <f t="shared" si="221"/>
        <v>0</v>
      </c>
      <c r="BM83">
        <f t="shared" si="221"/>
        <v>0</v>
      </c>
      <c r="BN83">
        <f t="shared" si="221"/>
        <v>0</v>
      </c>
      <c r="BO83">
        <f t="shared" si="221"/>
        <v>0</v>
      </c>
      <c r="BP83">
        <f t="shared" si="221"/>
        <v>0</v>
      </c>
      <c r="BQ83">
        <f t="shared" si="221"/>
        <v>0</v>
      </c>
      <c r="BR83">
        <f t="shared" si="221"/>
        <v>0</v>
      </c>
      <c r="BS83">
        <f t="shared" si="221"/>
        <v>0</v>
      </c>
      <c r="BT83">
        <f t="shared" si="221"/>
        <v>0</v>
      </c>
      <c r="BU83">
        <f t="shared" si="221"/>
        <v>0</v>
      </c>
      <c r="BV83">
        <f t="shared" si="221"/>
        <v>0</v>
      </c>
      <c r="BW83">
        <f t="shared" si="221"/>
        <v>0</v>
      </c>
      <c r="BX83">
        <f t="shared" si="221"/>
        <v>0</v>
      </c>
      <c r="BY83">
        <f t="shared" si="221"/>
        <v>0</v>
      </c>
      <c r="BZ83">
        <f t="shared" si="220"/>
        <v>0</v>
      </c>
      <c r="CA83">
        <f t="shared" si="220"/>
        <v>0</v>
      </c>
      <c r="CB83">
        <f t="shared" si="220"/>
        <v>0</v>
      </c>
      <c r="CC83">
        <f t="shared" si="220"/>
        <v>0</v>
      </c>
      <c r="CD83">
        <f t="shared" si="220"/>
        <v>0</v>
      </c>
      <c r="CE83">
        <f t="shared" si="220"/>
        <v>0</v>
      </c>
      <c r="CF83">
        <f t="shared" si="220"/>
        <v>0</v>
      </c>
      <c r="CG83">
        <f t="shared" si="220"/>
        <v>0</v>
      </c>
      <c r="CH83">
        <f t="shared" si="220"/>
        <v>0</v>
      </c>
      <c r="CI83">
        <f t="shared" si="220"/>
        <v>0</v>
      </c>
      <c r="CJ83">
        <f t="shared" si="220"/>
        <v>0</v>
      </c>
      <c r="CK83">
        <f t="shared" si="220"/>
        <v>0</v>
      </c>
      <c r="CL83">
        <f t="shared" si="220"/>
        <v>0</v>
      </c>
      <c r="CM83">
        <f t="shared" si="220"/>
        <v>0</v>
      </c>
      <c r="CN83">
        <f t="shared" si="220"/>
        <v>0</v>
      </c>
      <c r="CO83">
        <f t="shared" si="220"/>
        <v>0</v>
      </c>
      <c r="CP83">
        <f t="shared" si="220"/>
        <v>0</v>
      </c>
      <c r="CQ83">
        <f t="shared" si="220"/>
        <v>0</v>
      </c>
      <c r="CR83">
        <f t="shared" si="220"/>
        <v>0</v>
      </c>
      <c r="CS83">
        <f t="shared" si="220"/>
        <v>0</v>
      </c>
      <c r="CT83">
        <f t="shared" si="220"/>
        <v>0</v>
      </c>
      <c r="CU83">
        <f t="shared" si="220"/>
        <v>0</v>
      </c>
      <c r="CV83">
        <f t="shared" si="220"/>
        <v>0</v>
      </c>
      <c r="CW83">
        <f t="shared" si="220"/>
        <v>0</v>
      </c>
      <c r="CX83">
        <f t="shared" si="220"/>
        <v>0</v>
      </c>
      <c r="CY83">
        <f t="shared" si="220"/>
        <v>0</v>
      </c>
    </row>
    <row r="84" spans="3:103" x14ac:dyDescent="0.25">
      <c r="C84" t="s">
        <v>36</v>
      </c>
      <c r="D84">
        <v>67</v>
      </c>
      <c r="E84">
        <v>132</v>
      </c>
      <c r="F84" t="s">
        <v>7</v>
      </c>
      <c r="H84">
        <f t="shared" si="218"/>
        <v>23</v>
      </c>
      <c r="I84">
        <f t="shared" si="218"/>
        <v>113</v>
      </c>
      <c r="J84">
        <f t="shared" si="218"/>
        <v>90</v>
      </c>
      <c r="K84">
        <f t="shared" si="218"/>
        <v>126</v>
      </c>
      <c r="L84">
        <f t="shared" si="218"/>
        <v>76</v>
      </c>
      <c r="M84">
        <f t="shared" si="218"/>
        <v>158</v>
      </c>
      <c r="N84">
        <f t="shared" si="221"/>
        <v>192</v>
      </c>
      <c r="O84">
        <f t="shared" si="221"/>
        <v>80</v>
      </c>
      <c r="P84">
        <f t="shared" si="221"/>
        <v>68</v>
      </c>
      <c r="Q84">
        <f t="shared" si="221"/>
        <v>41</v>
      </c>
      <c r="R84">
        <f t="shared" si="221"/>
        <v>63</v>
      </c>
      <c r="S84">
        <f t="shared" si="221"/>
        <v>25</v>
      </c>
      <c r="T84">
        <f t="shared" si="221"/>
        <v>13</v>
      </c>
      <c r="U84">
        <f t="shared" si="221"/>
        <v>14</v>
      </c>
      <c r="V84">
        <f t="shared" si="221"/>
        <v>33</v>
      </c>
      <c r="W84">
        <f t="shared" si="221"/>
        <v>35</v>
      </c>
      <c r="X84">
        <f t="shared" si="221"/>
        <v>15</v>
      </c>
      <c r="Y84">
        <f t="shared" si="221"/>
        <v>36</v>
      </c>
      <c r="Z84">
        <f t="shared" si="221"/>
        <v>17</v>
      </c>
      <c r="AA84">
        <f t="shared" si="221"/>
        <v>8</v>
      </c>
      <c r="AB84">
        <f t="shared" si="221"/>
        <v>20</v>
      </c>
      <c r="AC84">
        <f t="shared" si="221"/>
        <v>4</v>
      </c>
      <c r="AD84">
        <f t="shared" si="221"/>
        <v>9</v>
      </c>
      <c r="AE84">
        <f t="shared" si="221"/>
        <v>10</v>
      </c>
      <c r="AF84">
        <f t="shared" si="221"/>
        <v>6</v>
      </c>
      <c r="AG84">
        <f t="shared" si="221"/>
        <v>5</v>
      </c>
      <c r="AH84">
        <f t="shared" si="221"/>
        <v>14</v>
      </c>
      <c r="AI84">
        <f t="shared" si="221"/>
        <v>16</v>
      </c>
      <c r="AJ84">
        <f t="shared" si="221"/>
        <v>49</v>
      </c>
      <c r="AK84">
        <f t="shared" si="221"/>
        <v>43</v>
      </c>
      <c r="AL84">
        <f t="shared" si="221"/>
        <v>48</v>
      </c>
      <c r="AM84">
        <f t="shared" si="221"/>
        <v>35</v>
      </c>
      <c r="AN84">
        <f t="shared" si="221"/>
        <v>38</v>
      </c>
      <c r="AO84">
        <f t="shared" si="221"/>
        <v>28</v>
      </c>
      <c r="AP84">
        <f t="shared" si="221"/>
        <v>14</v>
      </c>
      <c r="AQ84">
        <f t="shared" si="221"/>
        <v>8</v>
      </c>
      <c r="AR84">
        <f t="shared" si="221"/>
        <v>31</v>
      </c>
      <c r="AS84">
        <f t="shared" si="221"/>
        <v>57</v>
      </c>
      <c r="AT84">
        <f t="shared" si="221"/>
        <v>6</v>
      </c>
      <c r="AU84">
        <f t="shared" si="221"/>
        <v>3</v>
      </c>
      <c r="AV84">
        <f t="shared" si="221"/>
        <v>13</v>
      </c>
      <c r="AW84">
        <f t="shared" si="221"/>
        <v>4</v>
      </c>
      <c r="AX84">
        <f t="shared" si="221"/>
        <v>9</v>
      </c>
      <c r="AY84">
        <f t="shared" si="221"/>
        <v>21</v>
      </c>
      <c r="AZ84">
        <f t="shared" si="221"/>
        <v>1</v>
      </c>
      <c r="BA84">
        <f t="shared" si="221"/>
        <v>10</v>
      </c>
      <c r="BB84">
        <f t="shared" si="221"/>
        <v>2</v>
      </c>
      <c r="BC84">
        <f t="shared" si="221"/>
        <v>11</v>
      </c>
      <c r="BD84">
        <f t="shared" si="221"/>
        <v>0</v>
      </c>
      <c r="BE84">
        <f t="shared" si="221"/>
        <v>5</v>
      </c>
      <c r="BF84">
        <f t="shared" si="221"/>
        <v>19</v>
      </c>
      <c r="BG84">
        <f t="shared" si="221"/>
        <v>52</v>
      </c>
      <c r="BH84">
        <f t="shared" si="221"/>
        <v>2</v>
      </c>
      <c r="BI84">
        <f t="shared" si="221"/>
        <v>0</v>
      </c>
      <c r="BJ84">
        <f t="shared" si="221"/>
        <v>0</v>
      </c>
      <c r="BK84">
        <f t="shared" si="221"/>
        <v>-3</v>
      </c>
      <c r="BL84">
        <f t="shared" si="221"/>
        <v>-9</v>
      </c>
      <c r="BM84">
        <f t="shared" si="221"/>
        <v>0</v>
      </c>
      <c r="BN84">
        <f t="shared" si="221"/>
        <v>0</v>
      </c>
      <c r="BO84">
        <f t="shared" si="221"/>
        <v>0</v>
      </c>
      <c r="BP84">
        <f t="shared" si="221"/>
        <v>0</v>
      </c>
      <c r="BQ84">
        <f t="shared" si="221"/>
        <v>0</v>
      </c>
      <c r="BR84">
        <f t="shared" si="221"/>
        <v>0</v>
      </c>
      <c r="BS84">
        <f t="shared" si="221"/>
        <v>0</v>
      </c>
      <c r="BT84">
        <f t="shared" si="221"/>
        <v>0</v>
      </c>
      <c r="BU84">
        <f t="shared" si="221"/>
        <v>0</v>
      </c>
      <c r="BV84">
        <f t="shared" si="221"/>
        <v>0</v>
      </c>
      <c r="BW84">
        <f t="shared" si="221"/>
        <v>0</v>
      </c>
      <c r="BX84">
        <f t="shared" si="221"/>
        <v>0</v>
      </c>
      <c r="BY84">
        <f t="shared" ref="BY84:CY87" si="222">BY48+BY13</f>
        <v>0</v>
      </c>
      <c r="BZ84">
        <f t="shared" si="222"/>
        <v>0</v>
      </c>
      <c r="CA84">
        <f t="shared" si="222"/>
        <v>0</v>
      </c>
      <c r="CB84">
        <f t="shared" si="222"/>
        <v>0</v>
      </c>
      <c r="CC84">
        <f t="shared" si="222"/>
        <v>0</v>
      </c>
      <c r="CD84">
        <f t="shared" si="222"/>
        <v>0</v>
      </c>
      <c r="CE84">
        <f t="shared" si="222"/>
        <v>0</v>
      </c>
      <c r="CF84">
        <f t="shared" si="222"/>
        <v>0</v>
      </c>
      <c r="CG84">
        <f t="shared" si="222"/>
        <v>0</v>
      </c>
      <c r="CH84">
        <f t="shared" si="222"/>
        <v>0</v>
      </c>
      <c r="CI84">
        <f t="shared" si="222"/>
        <v>0</v>
      </c>
      <c r="CJ84">
        <f t="shared" si="222"/>
        <v>0</v>
      </c>
      <c r="CK84">
        <f t="shared" si="222"/>
        <v>0</v>
      </c>
      <c r="CL84">
        <f t="shared" si="222"/>
        <v>0</v>
      </c>
      <c r="CM84">
        <f t="shared" si="222"/>
        <v>0</v>
      </c>
      <c r="CN84">
        <f t="shared" si="222"/>
        <v>0</v>
      </c>
      <c r="CO84">
        <f t="shared" si="222"/>
        <v>0</v>
      </c>
      <c r="CP84">
        <f t="shared" si="222"/>
        <v>0</v>
      </c>
      <c r="CQ84">
        <f t="shared" si="222"/>
        <v>0</v>
      </c>
      <c r="CR84">
        <f t="shared" si="222"/>
        <v>0</v>
      </c>
      <c r="CS84">
        <f t="shared" si="222"/>
        <v>0</v>
      </c>
      <c r="CT84">
        <f t="shared" si="222"/>
        <v>0</v>
      </c>
      <c r="CU84">
        <f t="shared" si="222"/>
        <v>0</v>
      </c>
      <c r="CV84">
        <f t="shared" si="222"/>
        <v>0</v>
      </c>
      <c r="CW84">
        <f t="shared" si="222"/>
        <v>0</v>
      </c>
      <c r="CX84">
        <f t="shared" si="222"/>
        <v>0</v>
      </c>
      <c r="CY84">
        <f t="shared" si="222"/>
        <v>0</v>
      </c>
    </row>
    <row r="85" spans="3:103" x14ac:dyDescent="0.25">
      <c r="C85" t="s">
        <v>37</v>
      </c>
      <c r="D85">
        <v>133</v>
      </c>
      <c r="E85">
        <v>275</v>
      </c>
      <c r="F85" t="s">
        <v>7</v>
      </c>
      <c r="H85">
        <f t="shared" si="218"/>
        <v>96</v>
      </c>
      <c r="I85">
        <f t="shared" si="218"/>
        <v>119</v>
      </c>
      <c r="J85">
        <f t="shared" si="218"/>
        <v>180</v>
      </c>
      <c r="K85">
        <f t="shared" si="218"/>
        <v>158</v>
      </c>
      <c r="L85">
        <f t="shared" si="218"/>
        <v>44</v>
      </c>
      <c r="M85">
        <f t="shared" si="218"/>
        <v>72</v>
      </c>
      <c r="N85">
        <f t="shared" ref="N85:BY88" si="223">N49+N14</f>
        <v>141</v>
      </c>
      <c r="O85">
        <f t="shared" si="223"/>
        <v>238</v>
      </c>
      <c r="P85">
        <f t="shared" si="223"/>
        <v>113</v>
      </c>
      <c r="Q85">
        <f t="shared" si="223"/>
        <v>116</v>
      </c>
      <c r="R85">
        <f t="shared" si="223"/>
        <v>92</v>
      </c>
      <c r="S85">
        <f t="shared" si="223"/>
        <v>43</v>
      </c>
      <c r="T85">
        <f t="shared" si="223"/>
        <v>29</v>
      </c>
      <c r="U85">
        <f t="shared" si="223"/>
        <v>42</v>
      </c>
      <c r="V85">
        <f t="shared" si="223"/>
        <v>21</v>
      </c>
      <c r="W85">
        <f t="shared" si="223"/>
        <v>90</v>
      </c>
      <c r="X85">
        <f t="shared" si="223"/>
        <v>37</v>
      </c>
      <c r="Y85">
        <f t="shared" si="223"/>
        <v>61</v>
      </c>
      <c r="Z85">
        <f t="shared" si="223"/>
        <v>1</v>
      </c>
      <c r="AA85">
        <f t="shared" si="223"/>
        <v>19</v>
      </c>
      <c r="AB85">
        <f t="shared" si="223"/>
        <v>26</v>
      </c>
      <c r="AC85">
        <f t="shared" si="223"/>
        <v>53</v>
      </c>
      <c r="AD85">
        <f t="shared" si="223"/>
        <v>66</v>
      </c>
      <c r="AE85">
        <f t="shared" si="223"/>
        <v>33</v>
      </c>
      <c r="AF85">
        <f t="shared" si="223"/>
        <v>24</v>
      </c>
      <c r="AG85">
        <f t="shared" si="223"/>
        <v>-1</v>
      </c>
      <c r="AH85">
        <f t="shared" si="223"/>
        <v>37</v>
      </c>
      <c r="AI85">
        <f t="shared" si="223"/>
        <v>0</v>
      </c>
      <c r="AJ85">
        <f t="shared" si="223"/>
        <v>15</v>
      </c>
      <c r="AK85">
        <f t="shared" si="223"/>
        <v>14</v>
      </c>
      <c r="AL85">
        <f t="shared" si="223"/>
        <v>35</v>
      </c>
      <c r="AM85">
        <f t="shared" si="223"/>
        <v>96</v>
      </c>
      <c r="AN85">
        <f t="shared" si="223"/>
        <v>3</v>
      </c>
      <c r="AO85">
        <f t="shared" si="223"/>
        <v>18</v>
      </c>
      <c r="AP85">
        <f t="shared" si="223"/>
        <v>8</v>
      </c>
      <c r="AQ85">
        <f t="shared" si="223"/>
        <v>0</v>
      </c>
      <c r="AR85">
        <f t="shared" si="223"/>
        <v>17</v>
      </c>
      <c r="AS85">
        <f t="shared" si="223"/>
        <v>108</v>
      </c>
      <c r="AT85">
        <f t="shared" si="223"/>
        <v>8</v>
      </c>
      <c r="AU85">
        <f t="shared" si="223"/>
        <v>30</v>
      </c>
      <c r="AV85">
        <f t="shared" si="223"/>
        <v>25</v>
      </c>
      <c r="AW85">
        <f t="shared" si="223"/>
        <v>26</v>
      </c>
      <c r="AX85">
        <f t="shared" si="223"/>
        <v>3</v>
      </c>
      <c r="AY85">
        <f t="shared" si="223"/>
        <v>10</v>
      </c>
      <c r="AZ85">
        <f t="shared" si="223"/>
        <v>25</v>
      </c>
      <c r="BA85">
        <f t="shared" si="223"/>
        <v>7</v>
      </c>
      <c r="BB85">
        <f t="shared" si="223"/>
        <v>-4</v>
      </c>
      <c r="BC85">
        <f t="shared" si="223"/>
        <v>0</v>
      </c>
      <c r="BD85">
        <f t="shared" si="223"/>
        <v>0</v>
      </c>
      <c r="BE85">
        <f t="shared" si="223"/>
        <v>0</v>
      </c>
      <c r="BF85">
        <f t="shared" si="223"/>
        <v>0</v>
      </c>
      <c r="BG85">
        <f t="shared" si="223"/>
        <v>0</v>
      </c>
      <c r="BH85">
        <f t="shared" si="223"/>
        <v>0</v>
      </c>
      <c r="BI85">
        <f t="shared" si="223"/>
        <v>0</v>
      </c>
      <c r="BJ85">
        <f t="shared" si="223"/>
        <v>0</v>
      </c>
      <c r="BK85">
        <f t="shared" si="223"/>
        <v>0</v>
      </c>
      <c r="BL85">
        <f t="shared" si="223"/>
        <v>0</v>
      </c>
      <c r="BM85">
        <f t="shared" si="223"/>
        <v>0</v>
      </c>
      <c r="BN85">
        <f t="shared" si="223"/>
        <v>0</v>
      </c>
      <c r="BO85">
        <f t="shared" si="223"/>
        <v>0</v>
      </c>
      <c r="BP85">
        <f t="shared" si="223"/>
        <v>0</v>
      </c>
      <c r="BQ85">
        <f t="shared" si="223"/>
        <v>0</v>
      </c>
      <c r="BR85">
        <f t="shared" si="223"/>
        <v>0</v>
      </c>
      <c r="BS85">
        <f t="shared" si="223"/>
        <v>0</v>
      </c>
      <c r="BT85">
        <f t="shared" si="223"/>
        <v>0</v>
      </c>
      <c r="BU85">
        <f t="shared" si="223"/>
        <v>0</v>
      </c>
      <c r="BV85">
        <f t="shared" si="223"/>
        <v>0</v>
      </c>
      <c r="BW85">
        <f t="shared" si="223"/>
        <v>0</v>
      </c>
      <c r="BX85">
        <f t="shared" si="223"/>
        <v>0</v>
      </c>
      <c r="BY85">
        <f t="shared" si="223"/>
        <v>0</v>
      </c>
      <c r="BZ85">
        <f t="shared" si="222"/>
        <v>0</v>
      </c>
      <c r="CA85">
        <f t="shared" si="222"/>
        <v>0</v>
      </c>
      <c r="CB85">
        <f t="shared" si="222"/>
        <v>0</v>
      </c>
      <c r="CC85">
        <f t="shared" si="222"/>
        <v>0</v>
      </c>
      <c r="CD85">
        <f t="shared" si="222"/>
        <v>0</v>
      </c>
      <c r="CE85">
        <f t="shared" si="222"/>
        <v>0</v>
      </c>
      <c r="CF85">
        <f t="shared" si="222"/>
        <v>0</v>
      </c>
      <c r="CG85">
        <f t="shared" si="222"/>
        <v>0</v>
      </c>
      <c r="CH85">
        <f t="shared" si="222"/>
        <v>0</v>
      </c>
      <c r="CI85">
        <f t="shared" si="222"/>
        <v>0</v>
      </c>
      <c r="CJ85">
        <f t="shared" si="222"/>
        <v>0</v>
      </c>
      <c r="CK85">
        <f t="shared" si="222"/>
        <v>0</v>
      </c>
      <c r="CL85">
        <f t="shared" si="222"/>
        <v>0</v>
      </c>
      <c r="CM85">
        <f t="shared" si="222"/>
        <v>0</v>
      </c>
      <c r="CN85">
        <f t="shared" si="222"/>
        <v>0</v>
      </c>
      <c r="CO85">
        <f t="shared" si="222"/>
        <v>0</v>
      </c>
      <c r="CP85">
        <f t="shared" si="222"/>
        <v>0</v>
      </c>
      <c r="CQ85">
        <f t="shared" si="222"/>
        <v>0</v>
      </c>
      <c r="CR85">
        <f t="shared" si="222"/>
        <v>0</v>
      </c>
      <c r="CS85">
        <f t="shared" si="222"/>
        <v>0</v>
      </c>
      <c r="CT85">
        <f t="shared" si="222"/>
        <v>0</v>
      </c>
      <c r="CU85">
        <f t="shared" si="222"/>
        <v>0</v>
      </c>
      <c r="CV85">
        <f t="shared" si="222"/>
        <v>0</v>
      </c>
      <c r="CW85">
        <f t="shared" si="222"/>
        <v>0</v>
      </c>
      <c r="CX85">
        <f t="shared" si="222"/>
        <v>0</v>
      </c>
      <c r="CY85">
        <f t="shared" si="222"/>
        <v>0</v>
      </c>
    </row>
    <row r="86" spans="3:103" x14ac:dyDescent="0.25">
      <c r="C86" t="s">
        <v>38</v>
      </c>
      <c r="D86">
        <v>276</v>
      </c>
      <c r="E86">
        <v>330</v>
      </c>
      <c r="F86" t="s">
        <v>7</v>
      </c>
      <c r="H86">
        <f t="shared" si="218"/>
        <v>0</v>
      </c>
      <c r="I86">
        <f t="shared" si="218"/>
        <v>0</v>
      </c>
      <c r="J86">
        <f t="shared" si="218"/>
        <v>0</v>
      </c>
      <c r="K86">
        <f t="shared" si="218"/>
        <v>9</v>
      </c>
      <c r="L86">
        <f t="shared" si="218"/>
        <v>0</v>
      </c>
      <c r="M86">
        <f t="shared" si="218"/>
        <v>0</v>
      </c>
      <c r="N86">
        <f t="shared" si="223"/>
        <v>2</v>
      </c>
      <c r="O86">
        <f t="shared" si="223"/>
        <v>5</v>
      </c>
      <c r="P86">
        <f t="shared" si="223"/>
        <v>1</v>
      </c>
      <c r="Q86">
        <f t="shared" si="223"/>
        <v>0</v>
      </c>
      <c r="R86">
        <f t="shared" si="223"/>
        <v>28</v>
      </c>
      <c r="S86">
        <f t="shared" si="223"/>
        <v>0</v>
      </c>
      <c r="T86">
        <f t="shared" si="223"/>
        <v>0</v>
      </c>
      <c r="U86">
        <f t="shared" si="223"/>
        <v>0</v>
      </c>
      <c r="V86">
        <f t="shared" si="223"/>
        <v>0</v>
      </c>
      <c r="W86">
        <f t="shared" si="223"/>
        <v>0</v>
      </c>
      <c r="X86">
        <f t="shared" si="223"/>
        <v>0</v>
      </c>
      <c r="Y86">
        <f t="shared" si="223"/>
        <v>0</v>
      </c>
      <c r="Z86">
        <f t="shared" si="223"/>
        <v>0</v>
      </c>
      <c r="AA86">
        <f t="shared" si="223"/>
        <v>0</v>
      </c>
      <c r="AB86">
        <f t="shared" si="223"/>
        <v>0</v>
      </c>
      <c r="AC86">
        <f t="shared" si="223"/>
        <v>0</v>
      </c>
      <c r="AD86">
        <f t="shared" si="223"/>
        <v>0</v>
      </c>
      <c r="AE86">
        <f t="shared" si="223"/>
        <v>0</v>
      </c>
      <c r="AF86">
        <f t="shared" si="223"/>
        <v>0</v>
      </c>
      <c r="AG86">
        <f t="shared" si="223"/>
        <v>0</v>
      </c>
      <c r="AH86">
        <f t="shared" si="223"/>
        <v>0</v>
      </c>
      <c r="AI86">
        <f t="shared" si="223"/>
        <v>0</v>
      </c>
      <c r="AJ86">
        <f t="shared" si="223"/>
        <v>0</v>
      </c>
      <c r="AK86">
        <f t="shared" si="223"/>
        <v>0</v>
      </c>
      <c r="AL86">
        <f t="shared" si="223"/>
        <v>0</v>
      </c>
      <c r="AM86">
        <f t="shared" si="223"/>
        <v>0</v>
      </c>
      <c r="AN86">
        <f t="shared" si="223"/>
        <v>0</v>
      </c>
      <c r="AO86">
        <f t="shared" si="223"/>
        <v>0</v>
      </c>
      <c r="AP86">
        <f t="shared" si="223"/>
        <v>0</v>
      </c>
      <c r="AQ86">
        <f t="shared" si="223"/>
        <v>0</v>
      </c>
      <c r="AR86">
        <f t="shared" si="223"/>
        <v>0</v>
      </c>
      <c r="AS86">
        <f t="shared" si="223"/>
        <v>0</v>
      </c>
      <c r="AT86">
        <f t="shared" si="223"/>
        <v>0</v>
      </c>
      <c r="AU86">
        <f t="shared" si="223"/>
        <v>0</v>
      </c>
      <c r="AV86">
        <f t="shared" si="223"/>
        <v>0</v>
      </c>
      <c r="AW86">
        <f t="shared" si="223"/>
        <v>0</v>
      </c>
      <c r="AX86">
        <f t="shared" si="223"/>
        <v>0</v>
      </c>
      <c r="AY86">
        <f t="shared" si="223"/>
        <v>0</v>
      </c>
      <c r="AZ86">
        <f t="shared" si="223"/>
        <v>0</v>
      </c>
      <c r="BA86">
        <f t="shared" si="223"/>
        <v>0</v>
      </c>
      <c r="BB86">
        <f t="shared" si="223"/>
        <v>0</v>
      </c>
      <c r="BC86">
        <f t="shared" si="223"/>
        <v>0</v>
      </c>
      <c r="BD86">
        <f t="shared" si="223"/>
        <v>0</v>
      </c>
      <c r="BE86">
        <f t="shared" si="223"/>
        <v>0</v>
      </c>
      <c r="BF86">
        <f t="shared" si="223"/>
        <v>0</v>
      </c>
      <c r="BG86">
        <f t="shared" si="223"/>
        <v>0</v>
      </c>
      <c r="BH86">
        <f t="shared" si="223"/>
        <v>0</v>
      </c>
      <c r="BI86">
        <f t="shared" si="223"/>
        <v>0</v>
      </c>
      <c r="BJ86">
        <f t="shared" si="223"/>
        <v>0</v>
      </c>
      <c r="BK86">
        <f t="shared" si="223"/>
        <v>0</v>
      </c>
      <c r="BL86">
        <f t="shared" si="223"/>
        <v>0</v>
      </c>
      <c r="BM86">
        <f t="shared" si="223"/>
        <v>0</v>
      </c>
      <c r="BN86">
        <f t="shared" si="223"/>
        <v>0</v>
      </c>
      <c r="BO86">
        <f t="shared" si="223"/>
        <v>0</v>
      </c>
      <c r="BP86">
        <f t="shared" si="223"/>
        <v>0</v>
      </c>
      <c r="BQ86">
        <f t="shared" si="223"/>
        <v>0</v>
      </c>
      <c r="BR86">
        <f t="shared" si="223"/>
        <v>0</v>
      </c>
      <c r="BS86">
        <f t="shared" si="223"/>
        <v>0</v>
      </c>
      <c r="BT86">
        <f t="shared" si="223"/>
        <v>0</v>
      </c>
      <c r="BU86">
        <f t="shared" si="223"/>
        <v>0</v>
      </c>
      <c r="BV86">
        <f t="shared" si="223"/>
        <v>0</v>
      </c>
      <c r="BW86">
        <f t="shared" si="223"/>
        <v>0</v>
      </c>
      <c r="BX86">
        <f t="shared" si="223"/>
        <v>0</v>
      </c>
      <c r="BY86">
        <f t="shared" si="223"/>
        <v>0</v>
      </c>
      <c r="BZ86">
        <f t="shared" si="222"/>
        <v>0</v>
      </c>
      <c r="CA86">
        <f t="shared" si="222"/>
        <v>0</v>
      </c>
      <c r="CB86">
        <f t="shared" si="222"/>
        <v>0</v>
      </c>
      <c r="CC86">
        <f t="shared" si="222"/>
        <v>0</v>
      </c>
      <c r="CD86">
        <f t="shared" si="222"/>
        <v>0</v>
      </c>
      <c r="CE86">
        <f t="shared" si="222"/>
        <v>0</v>
      </c>
      <c r="CF86">
        <f t="shared" si="222"/>
        <v>0</v>
      </c>
      <c r="CG86">
        <f t="shared" si="222"/>
        <v>0</v>
      </c>
      <c r="CH86">
        <f t="shared" si="222"/>
        <v>0</v>
      </c>
      <c r="CI86">
        <f t="shared" si="222"/>
        <v>0</v>
      </c>
      <c r="CJ86">
        <f t="shared" si="222"/>
        <v>0</v>
      </c>
      <c r="CK86">
        <f t="shared" si="222"/>
        <v>0</v>
      </c>
      <c r="CL86">
        <f t="shared" si="222"/>
        <v>0</v>
      </c>
      <c r="CM86">
        <f t="shared" si="222"/>
        <v>0</v>
      </c>
      <c r="CN86">
        <f t="shared" si="222"/>
        <v>0</v>
      </c>
      <c r="CO86">
        <f t="shared" si="222"/>
        <v>0</v>
      </c>
      <c r="CP86">
        <f t="shared" si="222"/>
        <v>0</v>
      </c>
      <c r="CQ86">
        <f t="shared" si="222"/>
        <v>0</v>
      </c>
      <c r="CR86">
        <f t="shared" si="222"/>
        <v>0</v>
      </c>
      <c r="CS86">
        <f t="shared" si="222"/>
        <v>0</v>
      </c>
      <c r="CT86">
        <f t="shared" si="222"/>
        <v>0</v>
      </c>
      <c r="CU86">
        <f t="shared" si="222"/>
        <v>0</v>
      </c>
      <c r="CV86">
        <f t="shared" si="222"/>
        <v>0</v>
      </c>
      <c r="CW86">
        <f t="shared" si="222"/>
        <v>0</v>
      </c>
      <c r="CX86">
        <f t="shared" si="222"/>
        <v>0</v>
      </c>
      <c r="CY86">
        <f t="shared" si="222"/>
        <v>0</v>
      </c>
    </row>
    <row r="87" spans="3:103" x14ac:dyDescent="0.25">
      <c r="C87" t="s">
        <v>39</v>
      </c>
      <c r="D87">
        <v>331</v>
      </c>
      <c r="E87">
        <v>500</v>
      </c>
      <c r="F87" t="s">
        <v>7</v>
      </c>
      <c r="H87">
        <f t="shared" si="218"/>
        <v>0</v>
      </c>
      <c r="I87">
        <f t="shared" si="218"/>
        <v>0</v>
      </c>
      <c r="J87">
        <f t="shared" si="218"/>
        <v>0</v>
      </c>
      <c r="K87">
        <f t="shared" si="218"/>
        <v>0</v>
      </c>
      <c r="L87">
        <f t="shared" si="218"/>
        <v>0</v>
      </c>
      <c r="M87">
        <f t="shared" si="218"/>
        <v>0</v>
      </c>
      <c r="N87">
        <f t="shared" si="223"/>
        <v>0</v>
      </c>
      <c r="O87">
        <f t="shared" si="223"/>
        <v>0</v>
      </c>
      <c r="P87">
        <f t="shared" si="223"/>
        <v>0</v>
      </c>
      <c r="Q87">
        <f t="shared" si="223"/>
        <v>0</v>
      </c>
      <c r="R87">
        <f t="shared" si="223"/>
        <v>0</v>
      </c>
      <c r="S87">
        <f t="shared" si="223"/>
        <v>0</v>
      </c>
      <c r="T87">
        <f t="shared" si="223"/>
        <v>0</v>
      </c>
      <c r="U87">
        <f t="shared" si="223"/>
        <v>0</v>
      </c>
      <c r="V87">
        <f t="shared" si="223"/>
        <v>0</v>
      </c>
      <c r="W87">
        <f t="shared" si="223"/>
        <v>0</v>
      </c>
      <c r="X87">
        <f t="shared" si="223"/>
        <v>0</v>
      </c>
      <c r="Y87">
        <f t="shared" si="223"/>
        <v>0</v>
      </c>
      <c r="Z87">
        <f t="shared" si="223"/>
        <v>0</v>
      </c>
      <c r="AA87">
        <f t="shared" si="223"/>
        <v>0</v>
      </c>
      <c r="AB87">
        <f t="shared" si="223"/>
        <v>0</v>
      </c>
      <c r="AC87">
        <f t="shared" si="223"/>
        <v>0</v>
      </c>
      <c r="AD87">
        <f t="shared" si="223"/>
        <v>0</v>
      </c>
      <c r="AE87">
        <f t="shared" si="223"/>
        <v>0</v>
      </c>
      <c r="AF87">
        <f t="shared" si="223"/>
        <v>0</v>
      </c>
      <c r="AG87">
        <f t="shared" si="223"/>
        <v>0</v>
      </c>
      <c r="AH87">
        <f t="shared" si="223"/>
        <v>0</v>
      </c>
      <c r="AI87">
        <f t="shared" si="223"/>
        <v>0</v>
      </c>
      <c r="AJ87">
        <f t="shared" si="223"/>
        <v>0</v>
      </c>
      <c r="AK87">
        <f t="shared" si="223"/>
        <v>0</v>
      </c>
      <c r="AL87">
        <f t="shared" si="223"/>
        <v>0</v>
      </c>
      <c r="AM87">
        <f t="shared" si="223"/>
        <v>0</v>
      </c>
      <c r="AN87">
        <f t="shared" si="223"/>
        <v>0</v>
      </c>
      <c r="AO87">
        <f t="shared" si="223"/>
        <v>0</v>
      </c>
      <c r="AP87">
        <f t="shared" si="223"/>
        <v>0</v>
      </c>
      <c r="AQ87">
        <f t="shared" si="223"/>
        <v>0</v>
      </c>
      <c r="AR87">
        <f t="shared" si="223"/>
        <v>0</v>
      </c>
      <c r="AS87">
        <f t="shared" si="223"/>
        <v>0</v>
      </c>
      <c r="AT87">
        <f t="shared" si="223"/>
        <v>0</v>
      </c>
      <c r="AU87">
        <f t="shared" si="223"/>
        <v>0</v>
      </c>
      <c r="AV87">
        <f t="shared" si="223"/>
        <v>0</v>
      </c>
      <c r="AW87">
        <f t="shared" si="223"/>
        <v>0</v>
      </c>
      <c r="AX87">
        <f t="shared" si="223"/>
        <v>0</v>
      </c>
      <c r="AY87">
        <f t="shared" si="223"/>
        <v>0</v>
      </c>
      <c r="AZ87">
        <f t="shared" si="223"/>
        <v>0</v>
      </c>
      <c r="BA87">
        <f t="shared" si="223"/>
        <v>0</v>
      </c>
      <c r="BB87">
        <f t="shared" si="223"/>
        <v>0</v>
      </c>
      <c r="BC87">
        <f t="shared" si="223"/>
        <v>0</v>
      </c>
      <c r="BD87">
        <f t="shared" si="223"/>
        <v>0</v>
      </c>
      <c r="BE87">
        <f t="shared" si="223"/>
        <v>0</v>
      </c>
      <c r="BF87">
        <f t="shared" si="223"/>
        <v>0</v>
      </c>
      <c r="BG87">
        <f t="shared" si="223"/>
        <v>0</v>
      </c>
      <c r="BH87">
        <f t="shared" si="223"/>
        <v>0</v>
      </c>
      <c r="BI87">
        <f t="shared" si="223"/>
        <v>0</v>
      </c>
      <c r="BJ87">
        <f t="shared" si="223"/>
        <v>0</v>
      </c>
      <c r="BK87">
        <f t="shared" si="223"/>
        <v>0</v>
      </c>
      <c r="BL87">
        <f t="shared" si="223"/>
        <v>0</v>
      </c>
      <c r="BM87">
        <f t="shared" si="223"/>
        <v>0</v>
      </c>
      <c r="BN87">
        <f t="shared" si="223"/>
        <v>0</v>
      </c>
      <c r="BO87">
        <f t="shared" si="223"/>
        <v>0</v>
      </c>
      <c r="BP87">
        <f t="shared" si="223"/>
        <v>0</v>
      </c>
      <c r="BQ87">
        <f t="shared" si="223"/>
        <v>0</v>
      </c>
      <c r="BR87">
        <f t="shared" si="223"/>
        <v>0</v>
      </c>
      <c r="BS87">
        <f t="shared" si="223"/>
        <v>0</v>
      </c>
      <c r="BT87">
        <f t="shared" si="223"/>
        <v>0</v>
      </c>
      <c r="BU87">
        <f t="shared" si="223"/>
        <v>0</v>
      </c>
      <c r="BV87">
        <f t="shared" si="223"/>
        <v>0</v>
      </c>
      <c r="BW87">
        <f t="shared" si="223"/>
        <v>0</v>
      </c>
      <c r="BX87">
        <f t="shared" si="223"/>
        <v>0</v>
      </c>
      <c r="BY87">
        <f t="shared" si="223"/>
        <v>0</v>
      </c>
      <c r="BZ87">
        <f t="shared" si="222"/>
        <v>0</v>
      </c>
      <c r="CA87">
        <f t="shared" si="222"/>
        <v>0</v>
      </c>
      <c r="CB87">
        <f t="shared" si="222"/>
        <v>0</v>
      </c>
      <c r="CC87">
        <f t="shared" si="222"/>
        <v>0</v>
      </c>
      <c r="CD87">
        <f t="shared" si="222"/>
        <v>0</v>
      </c>
      <c r="CE87">
        <f t="shared" si="222"/>
        <v>0</v>
      </c>
      <c r="CF87">
        <f t="shared" si="222"/>
        <v>0</v>
      </c>
      <c r="CG87">
        <f t="shared" si="222"/>
        <v>0</v>
      </c>
      <c r="CH87">
        <f t="shared" si="222"/>
        <v>0</v>
      </c>
      <c r="CI87">
        <f t="shared" si="222"/>
        <v>0</v>
      </c>
      <c r="CJ87">
        <f t="shared" si="222"/>
        <v>0</v>
      </c>
      <c r="CK87">
        <f t="shared" si="222"/>
        <v>0</v>
      </c>
      <c r="CL87">
        <f t="shared" si="222"/>
        <v>0</v>
      </c>
      <c r="CM87">
        <f t="shared" si="222"/>
        <v>0</v>
      </c>
      <c r="CN87">
        <f t="shared" si="222"/>
        <v>0</v>
      </c>
      <c r="CO87">
        <f t="shared" si="222"/>
        <v>0</v>
      </c>
      <c r="CP87">
        <f t="shared" si="222"/>
        <v>0</v>
      </c>
      <c r="CQ87">
        <f t="shared" si="222"/>
        <v>0</v>
      </c>
      <c r="CR87">
        <f t="shared" si="222"/>
        <v>0</v>
      </c>
      <c r="CS87">
        <f t="shared" si="222"/>
        <v>0</v>
      </c>
      <c r="CT87">
        <f t="shared" si="222"/>
        <v>0</v>
      </c>
      <c r="CU87">
        <f t="shared" si="222"/>
        <v>0</v>
      </c>
      <c r="CV87">
        <f t="shared" si="222"/>
        <v>0</v>
      </c>
      <c r="CW87">
        <f t="shared" si="222"/>
        <v>0</v>
      </c>
      <c r="CX87">
        <f t="shared" si="222"/>
        <v>0</v>
      </c>
      <c r="CY87">
        <f t="shared" si="222"/>
        <v>0</v>
      </c>
    </row>
    <row r="88" spans="3:103" x14ac:dyDescent="0.25">
      <c r="C88" t="s">
        <v>40</v>
      </c>
      <c r="D88">
        <v>501</v>
      </c>
      <c r="E88">
        <v>99999</v>
      </c>
      <c r="F88" t="s">
        <v>7</v>
      </c>
      <c r="H88">
        <f t="shared" si="218"/>
        <v>0</v>
      </c>
      <c r="I88">
        <f t="shared" si="218"/>
        <v>0</v>
      </c>
      <c r="J88">
        <f t="shared" si="218"/>
        <v>0</v>
      </c>
      <c r="K88">
        <f t="shared" si="218"/>
        <v>0</v>
      </c>
      <c r="L88">
        <f t="shared" si="218"/>
        <v>0</v>
      </c>
      <c r="M88">
        <f t="shared" si="218"/>
        <v>0</v>
      </c>
      <c r="N88">
        <f t="shared" si="223"/>
        <v>0</v>
      </c>
      <c r="O88">
        <f t="shared" si="223"/>
        <v>0</v>
      </c>
      <c r="P88">
        <f t="shared" si="223"/>
        <v>0</v>
      </c>
      <c r="Q88">
        <f t="shared" si="223"/>
        <v>0</v>
      </c>
      <c r="R88">
        <f t="shared" si="223"/>
        <v>0</v>
      </c>
      <c r="S88">
        <f t="shared" si="223"/>
        <v>0</v>
      </c>
      <c r="T88">
        <f t="shared" si="223"/>
        <v>0</v>
      </c>
      <c r="U88">
        <f t="shared" si="223"/>
        <v>0</v>
      </c>
      <c r="V88">
        <f t="shared" si="223"/>
        <v>0</v>
      </c>
      <c r="W88">
        <f t="shared" si="223"/>
        <v>0</v>
      </c>
      <c r="X88">
        <f t="shared" si="223"/>
        <v>0</v>
      </c>
      <c r="Y88">
        <f t="shared" si="223"/>
        <v>0</v>
      </c>
      <c r="Z88">
        <f t="shared" si="223"/>
        <v>0</v>
      </c>
      <c r="AA88">
        <f t="shared" si="223"/>
        <v>0</v>
      </c>
      <c r="AB88">
        <f t="shared" si="223"/>
        <v>0</v>
      </c>
      <c r="AC88">
        <f t="shared" si="223"/>
        <v>0</v>
      </c>
      <c r="AD88">
        <f t="shared" si="223"/>
        <v>0</v>
      </c>
      <c r="AE88">
        <f t="shared" si="223"/>
        <v>0</v>
      </c>
      <c r="AF88">
        <f t="shared" si="223"/>
        <v>0</v>
      </c>
      <c r="AG88">
        <f t="shared" si="223"/>
        <v>0</v>
      </c>
      <c r="AH88">
        <f t="shared" si="223"/>
        <v>0</v>
      </c>
      <c r="AI88">
        <f t="shared" si="223"/>
        <v>0</v>
      </c>
      <c r="AJ88">
        <f t="shared" si="223"/>
        <v>0</v>
      </c>
      <c r="AK88">
        <f t="shared" si="223"/>
        <v>0</v>
      </c>
      <c r="AL88">
        <f t="shared" si="223"/>
        <v>0</v>
      </c>
      <c r="AM88">
        <f t="shared" si="223"/>
        <v>0</v>
      </c>
      <c r="AN88">
        <f t="shared" si="223"/>
        <v>0</v>
      </c>
      <c r="AO88">
        <f t="shared" si="223"/>
        <v>0</v>
      </c>
      <c r="AP88">
        <f t="shared" si="223"/>
        <v>0</v>
      </c>
      <c r="AQ88">
        <f t="shared" si="223"/>
        <v>0</v>
      </c>
      <c r="AR88">
        <f t="shared" si="223"/>
        <v>0</v>
      </c>
      <c r="AS88">
        <f t="shared" si="223"/>
        <v>0</v>
      </c>
      <c r="AT88">
        <f t="shared" si="223"/>
        <v>0</v>
      </c>
      <c r="AU88">
        <f t="shared" si="223"/>
        <v>0</v>
      </c>
      <c r="AV88">
        <f t="shared" si="223"/>
        <v>0</v>
      </c>
      <c r="AW88">
        <f t="shared" si="223"/>
        <v>0</v>
      </c>
      <c r="AX88">
        <f t="shared" si="223"/>
        <v>0</v>
      </c>
      <c r="AY88">
        <f t="shared" si="223"/>
        <v>0</v>
      </c>
      <c r="AZ88">
        <f t="shared" si="223"/>
        <v>0</v>
      </c>
      <c r="BA88">
        <f t="shared" si="223"/>
        <v>0</v>
      </c>
      <c r="BB88">
        <f t="shared" si="223"/>
        <v>0</v>
      </c>
      <c r="BC88">
        <f t="shared" si="223"/>
        <v>0</v>
      </c>
      <c r="BD88">
        <f t="shared" si="223"/>
        <v>0</v>
      </c>
      <c r="BE88">
        <f t="shared" si="223"/>
        <v>0</v>
      </c>
      <c r="BF88">
        <f t="shared" si="223"/>
        <v>0</v>
      </c>
      <c r="BG88">
        <f t="shared" si="223"/>
        <v>0</v>
      </c>
      <c r="BH88">
        <f t="shared" si="223"/>
        <v>0</v>
      </c>
      <c r="BI88">
        <f t="shared" si="223"/>
        <v>0</v>
      </c>
      <c r="BJ88">
        <f t="shared" si="223"/>
        <v>0</v>
      </c>
      <c r="BK88">
        <f t="shared" si="223"/>
        <v>0</v>
      </c>
      <c r="BL88">
        <f t="shared" si="223"/>
        <v>0</v>
      </c>
      <c r="BM88">
        <f t="shared" si="223"/>
        <v>0</v>
      </c>
      <c r="BN88">
        <f t="shared" si="223"/>
        <v>0</v>
      </c>
      <c r="BO88">
        <f t="shared" si="223"/>
        <v>0</v>
      </c>
      <c r="BP88">
        <f t="shared" si="223"/>
        <v>0</v>
      </c>
      <c r="BQ88">
        <f t="shared" si="223"/>
        <v>0</v>
      </c>
      <c r="BR88">
        <f t="shared" si="223"/>
        <v>0</v>
      </c>
      <c r="BS88">
        <f t="shared" si="223"/>
        <v>0</v>
      </c>
      <c r="BT88">
        <f t="shared" si="223"/>
        <v>0</v>
      </c>
      <c r="BU88">
        <f t="shared" si="223"/>
        <v>0</v>
      </c>
      <c r="BV88">
        <f t="shared" si="223"/>
        <v>0</v>
      </c>
      <c r="BW88">
        <f t="shared" si="223"/>
        <v>0</v>
      </c>
      <c r="BX88">
        <f t="shared" si="223"/>
        <v>0</v>
      </c>
      <c r="BY88">
        <f t="shared" ref="BY88:CY91" si="224">BY52+BY17</f>
        <v>0</v>
      </c>
      <c r="BZ88">
        <f t="shared" si="224"/>
        <v>0</v>
      </c>
      <c r="CA88">
        <f t="shared" si="224"/>
        <v>0</v>
      </c>
      <c r="CB88">
        <f t="shared" si="224"/>
        <v>0</v>
      </c>
      <c r="CC88">
        <f t="shared" si="224"/>
        <v>0</v>
      </c>
      <c r="CD88">
        <f t="shared" si="224"/>
        <v>0</v>
      </c>
      <c r="CE88">
        <f t="shared" si="224"/>
        <v>0</v>
      </c>
      <c r="CF88">
        <f t="shared" si="224"/>
        <v>0</v>
      </c>
      <c r="CG88">
        <f t="shared" si="224"/>
        <v>0</v>
      </c>
      <c r="CH88">
        <f t="shared" si="224"/>
        <v>0</v>
      </c>
      <c r="CI88">
        <f t="shared" si="224"/>
        <v>0</v>
      </c>
      <c r="CJ88">
        <f t="shared" si="224"/>
        <v>0</v>
      </c>
      <c r="CK88">
        <f t="shared" si="224"/>
        <v>0</v>
      </c>
      <c r="CL88">
        <f t="shared" si="224"/>
        <v>0</v>
      </c>
      <c r="CM88">
        <f t="shared" si="224"/>
        <v>0</v>
      </c>
      <c r="CN88">
        <f t="shared" si="224"/>
        <v>0</v>
      </c>
      <c r="CO88">
        <f t="shared" si="224"/>
        <v>0</v>
      </c>
      <c r="CP88">
        <f t="shared" si="224"/>
        <v>0</v>
      </c>
      <c r="CQ88">
        <f t="shared" si="224"/>
        <v>0</v>
      </c>
      <c r="CR88">
        <f t="shared" si="224"/>
        <v>0</v>
      </c>
      <c r="CS88">
        <f t="shared" si="224"/>
        <v>0</v>
      </c>
      <c r="CT88">
        <f t="shared" si="224"/>
        <v>0</v>
      </c>
      <c r="CU88">
        <f t="shared" si="224"/>
        <v>0</v>
      </c>
      <c r="CV88">
        <f t="shared" si="224"/>
        <v>0</v>
      </c>
      <c r="CW88">
        <f t="shared" si="224"/>
        <v>0</v>
      </c>
      <c r="CX88">
        <f t="shared" si="224"/>
        <v>0</v>
      </c>
      <c r="CY88">
        <f t="shared" si="224"/>
        <v>0</v>
      </c>
    </row>
    <row r="89" spans="3:103" x14ac:dyDescent="0.25">
      <c r="C89" t="s">
        <v>11</v>
      </c>
      <c r="D89">
        <v>0</v>
      </c>
      <c r="E89">
        <v>33</v>
      </c>
      <c r="F89" t="s">
        <v>5</v>
      </c>
      <c r="H89">
        <f t="shared" si="218"/>
        <v>0</v>
      </c>
      <c r="I89">
        <f t="shared" si="218"/>
        <v>6</v>
      </c>
      <c r="J89">
        <f t="shared" si="218"/>
        <v>0</v>
      </c>
      <c r="K89">
        <f t="shared" si="218"/>
        <v>0</v>
      </c>
      <c r="L89">
        <f t="shared" si="218"/>
        <v>0</v>
      </c>
      <c r="M89">
        <f t="shared" si="218"/>
        <v>0</v>
      </c>
      <c r="N89">
        <f t="shared" ref="N89:BY92" si="225">N53+N18</f>
        <v>0</v>
      </c>
      <c r="O89">
        <f t="shared" si="225"/>
        <v>1</v>
      </c>
      <c r="P89">
        <f t="shared" si="225"/>
        <v>3</v>
      </c>
      <c r="Q89">
        <f t="shared" si="225"/>
        <v>0</v>
      </c>
      <c r="R89">
        <f t="shared" si="225"/>
        <v>0</v>
      </c>
      <c r="S89">
        <f t="shared" si="225"/>
        <v>0</v>
      </c>
      <c r="T89">
        <f t="shared" si="225"/>
        <v>0</v>
      </c>
      <c r="U89">
        <f t="shared" si="225"/>
        <v>1</v>
      </c>
      <c r="V89">
        <f t="shared" si="225"/>
        <v>0</v>
      </c>
      <c r="W89">
        <f t="shared" si="225"/>
        <v>2</v>
      </c>
      <c r="X89">
        <f t="shared" si="225"/>
        <v>0</v>
      </c>
      <c r="Y89">
        <f t="shared" si="225"/>
        <v>0</v>
      </c>
      <c r="Z89">
        <f t="shared" si="225"/>
        <v>0</v>
      </c>
      <c r="AA89">
        <f t="shared" si="225"/>
        <v>0</v>
      </c>
      <c r="AB89">
        <f t="shared" si="225"/>
        <v>0</v>
      </c>
      <c r="AC89">
        <f t="shared" si="225"/>
        <v>0</v>
      </c>
      <c r="AD89">
        <f t="shared" si="225"/>
        <v>1</v>
      </c>
      <c r="AE89">
        <f t="shared" si="225"/>
        <v>0</v>
      </c>
      <c r="AF89">
        <f t="shared" si="225"/>
        <v>0</v>
      </c>
      <c r="AG89">
        <f t="shared" si="225"/>
        <v>0</v>
      </c>
      <c r="AH89">
        <f t="shared" si="225"/>
        <v>0</v>
      </c>
      <c r="AI89">
        <f t="shared" si="225"/>
        <v>0</v>
      </c>
      <c r="AJ89">
        <f t="shared" si="225"/>
        <v>0</v>
      </c>
      <c r="AK89">
        <f t="shared" si="225"/>
        <v>0</v>
      </c>
      <c r="AL89">
        <f t="shared" si="225"/>
        <v>0</v>
      </c>
      <c r="AM89">
        <f t="shared" si="225"/>
        <v>0</v>
      </c>
      <c r="AN89">
        <f t="shared" si="225"/>
        <v>0</v>
      </c>
      <c r="AO89">
        <f t="shared" si="225"/>
        <v>0</v>
      </c>
      <c r="AP89">
        <f t="shared" si="225"/>
        <v>1</v>
      </c>
      <c r="AQ89">
        <f t="shared" si="225"/>
        <v>0</v>
      </c>
      <c r="AR89">
        <f t="shared" si="225"/>
        <v>0</v>
      </c>
      <c r="AS89">
        <f t="shared" si="225"/>
        <v>0</v>
      </c>
      <c r="AT89">
        <f t="shared" si="225"/>
        <v>0</v>
      </c>
      <c r="AU89">
        <f t="shared" si="225"/>
        <v>2</v>
      </c>
      <c r="AV89">
        <f t="shared" si="225"/>
        <v>0</v>
      </c>
      <c r="AW89">
        <f t="shared" si="225"/>
        <v>0</v>
      </c>
      <c r="AX89">
        <f t="shared" si="225"/>
        <v>0</v>
      </c>
      <c r="AY89">
        <f t="shared" si="225"/>
        <v>1</v>
      </c>
      <c r="AZ89">
        <f t="shared" si="225"/>
        <v>1</v>
      </c>
      <c r="BA89">
        <f t="shared" si="225"/>
        <v>0</v>
      </c>
      <c r="BB89">
        <f t="shared" si="225"/>
        <v>0</v>
      </c>
      <c r="BC89">
        <f t="shared" si="225"/>
        <v>0</v>
      </c>
      <c r="BD89">
        <f t="shared" si="225"/>
        <v>0</v>
      </c>
      <c r="BE89">
        <f t="shared" si="225"/>
        <v>0</v>
      </c>
      <c r="BF89">
        <f t="shared" si="225"/>
        <v>0</v>
      </c>
      <c r="BG89">
        <f t="shared" si="225"/>
        <v>0</v>
      </c>
      <c r="BH89">
        <f t="shared" si="225"/>
        <v>0</v>
      </c>
      <c r="BI89">
        <f t="shared" si="225"/>
        <v>0</v>
      </c>
      <c r="BJ89">
        <f t="shared" si="225"/>
        <v>0</v>
      </c>
      <c r="BK89">
        <f t="shared" si="225"/>
        <v>0</v>
      </c>
      <c r="BL89">
        <f t="shared" si="225"/>
        <v>0</v>
      </c>
      <c r="BM89">
        <f t="shared" si="225"/>
        <v>0</v>
      </c>
      <c r="BN89">
        <f t="shared" si="225"/>
        <v>0</v>
      </c>
      <c r="BO89">
        <f t="shared" si="225"/>
        <v>0</v>
      </c>
      <c r="BP89">
        <f t="shared" si="225"/>
        <v>0</v>
      </c>
      <c r="BQ89">
        <f t="shared" si="225"/>
        <v>0</v>
      </c>
      <c r="BR89">
        <f t="shared" si="225"/>
        <v>0</v>
      </c>
      <c r="BS89">
        <f t="shared" si="225"/>
        <v>0</v>
      </c>
      <c r="BT89">
        <f t="shared" si="225"/>
        <v>0</v>
      </c>
      <c r="BU89">
        <f t="shared" si="225"/>
        <v>0</v>
      </c>
      <c r="BV89">
        <f t="shared" si="225"/>
        <v>0</v>
      </c>
      <c r="BW89">
        <f t="shared" si="225"/>
        <v>0</v>
      </c>
      <c r="BX89">
        <f t="shared" si="225"/>
        <v>0</v>
      </c>
      <c r="BY89">
        <f t="shared" si="225"/>
        <v>0</v>
      </c>
      <c r="BZ89">
        <f t="shared" si="224"/>
        <v>0</v>
      </c>
      <c r="CA89">
        <f t="shared" si="224"/>
        <v>0</v>
      </c>
      <c r="CB89">
        <f t="shared" si="224"/>
        <v>0</v>
      </c>
      <c r="CC89">
        <f t="shared" si="224"/>
        <v>0</v>
      </c>
      <c r="CD89">
        <f t="shared" si="224"/>
        <v>0</v>
      </c>
      <c r="CE89">
        <f t="shared" si="224"/>
        <v>0</v>
      </c>
      <c r="CF89">
        <f t="shared" si="224"/>
        <v>0</v>
      </c>
      <c r="CG89">
        <f t="shared" si="224"/>
        <v>0</v>
      </c>
      <c r="CH89">
        <f t="shared" si="224"/>
        <v>0</v>
      </c>
      <c r="CI89">
        <f t="shared" si="224"/>
        <v>0</v>
      </c>
      <c r="CJ89">
        <f t="shared" si="224"/>
        <v>0</v>
      </c>
      <c r="CK89">
        <f t="shared" si="224"/>
        <v>0</v>
      </c>
      <c r="CL89">
        <f t="shared" si="224"/>
        <v>0</v>
      </c>
      <c r="CM89">
        <f t="shared" si="224"/>
        <v>0</v>
      </c>
      <c r="CN89">
        <f t="shared" si="224"/>
        <v>0</v>
      </c>
      <c r="CO89">
        <f t="shared" si="224"/>
        <v>0</v>
      </c>
      <c r="CP89">
        <f t="shared" si="224"/>
        <v>0</v>
      </c>
      <c r="CQ89">
        <f t="shared" si="224"/>
        <v>0</v>
      </c>
      <c r="CR89">
        <f t="shared" si="224"/>
        <v>0</v>
      </c>
      <c r="CS89">
        <f t="shared" si="224"/>
        <v>0</v>
      </c>
      <c r="CT89">
        <f t="shared" si="224"/>
        <v>0</v>
      </c>
      <c r="CU89">
        <f t="shared" si="224"/>
        <v>0</v>
      </c>
      <c r="CV89">
        <f t="shared" si="224"/>
        <v>0</v>
      </c>
      <c r="CW89">
        <f t="shared" si="224"/>
        <v>0</v>
      </c>
      <c r="CX89">
        <f t="shared" si="224"/>
        <v>0</v>
      </c>
      <c r="CY89">
        <f t="shared" si="224"/>
        <v>0</v>
      </c>
    </row>
    <row r="90" spans="3:103" x14ac:dyDescent="0.25">
      <c r="C90" t="s">
        <v>12</v>
      </c>
      <c r="D90">
        <v>34</v>
      </c>
      <c r="E90">
        <v>66</v>
      </c>
      <c r="F90" t="s">
        <v>5</v>
      </c>
      <c r="H90">
        <f t="shared" si="218"/>
        <v>0</v>
      </c>
      <c r="I90">
        <f t="shared" si="218"/>
        <v>0</v>
      </c>
      <c r="J90">
        <f t="shared" si="218"/>
        <v>3</v>
      </c>
      <c r="K90">
        <f t="shared" si="218"/>
        <v>0</v>
      </c>
      <c r="L90">
        <f t="shared" si="218"/>
        <v>0</v>
      </c>
      <c r="M90">
        <f t="shared" si="218"/>
        <v>0</v>
      </c>
      <c r="N90">
        <f t="shared" si="225"/>
        <v>0</v>
      </c>
      <c r="O90">
        <f t="shared" si="225"/>
        <v>0</v>
      </c>
      <c r="P90">
        <f t="shared" si="225"/>
        <v>3</v>
      </c>
      <c r="Q90">
        <f t="shared" si="225"/>
        <v>0</v>
      </c>
      <c r="R90">
        <f t="shared" si="225"/>
        <v>3</v>
      </c>
      <c r="S90">
        <f t="shared" si="225"/>
        <v>3</v>
      </c>
      <c r="T90">
        <f t="shared" si="225"/>
        <v>0</v>
      </c>
      <c r="U90">
        <f t="shared" si="225"/>
        <v>3</v>
      </c>
      <c r="V90">
        <f t="shared" si="225"/>
        <v>0</v>
      </c>
      <c r="W90">
        <f t="shared" si="225"/>
        <v>11</v>
      </c>
      <c r="X90">
        <f t="shared" si="225"/>
        <v>0</v>
      </c>
      <c r="Y90">
        <f t="shared" si="225"/>
        <v>4</v>
      </c>
      <c r="Z90">
        <f t="shared" si="225"/>
        <v>0</v>
      </c>
      <c r="AA90">
        <f t="shared" si="225"/>
        <v>0</v>
      </c>
      <c r="AB90">
        <f t="shared" si="225"/>
        <v>0</v>
      </c>
      <c r="AC90">
        <f t="shared" si="225"/>
        <v>0</v>
      </c>
      <c r="AD90">
        <f t="shared" si="225"/>
        <v>0</v>
      </c>
      <c r="AE90">
        <f t="shared" si="225"/>
        <v>0</v>
      </c>
      <c r="AF90">
        <f t="shared" si="225"/>
        <v>0</v>
      </c>
      <c r="AG90">
        <f t="shared" si="225"/>
        <v>0</v>
      </c>
      <c r="AH90">
        <f t="shared" si="225"/>
        <v>0</v>
      </c>
      <c r="AI90">
        <f t="shared" si="225"/>
        <v>0</v>
      </c>
      <c r="AJ90">
        <f t="shared" si="225"/>
        <v>0</v>
      </c>
      <c r="AK90">
        <f t="shared" si="225"/>
        <v>6</v>
      </c>
      <c r="AL90">
        <f t="shared" si="225"/>
        <v>3</v>
      </c>
      <c r="AM90">
        <f t="shared" si="225"/>
        <v>0</v>
      </c>
      <c r="AN90">
        <f t="shared" si="225"/>
        <v>0</v>
      </c>
      <c r="AO90">
        <f t="shared" si="225"/>
        <v>6</v>
      </c>
      <c r="AP90">
        <f t="shared" si="225"/>
        <v>0</v>
      </c>
      <c r="AQ90">
        <f t="shared" si="225"/>
        <v>0</v>
      </c>
      <c r="AR90">
        <f t="shared" si="225"/>
        <v>0</v>
      </c>
      <c r="AS90">
        <f t="shared" si="225"/>
        <v>6</v>
      </c>
      <c r="AT90">
        <f t="shared" si="225"/>
        <v>0</v>
      </c>
      <c r="AU90">
        <f t="shared" si="225"/>
        <v>0</v>
      </c>
      <c r="AV90">
        <f t="shared" si="225"/>
        <v>4</v>
      </c>
      <c r="AW90">
        <f t="shared" si="225"/>
        <v>0</v>
      </c>
      <c r="AX90">
        <f t="shared" si="225"/>
        <v>0</v>
      </c>
      <c r="AY90">
        <f t="shared" si="225"/>
        <v>0</v>
      </c>
      <c r="AZ90">
        <f t="shared" si="225"/>
        <v>0</v>
      </c>
      <c r="BA90">
        <f t="shared" si="225"/>
        <v>0</v>
      </c>
      <c r="BB90">
        <f t="shared" si="225"/>
        <v>0</v>
      </c>
      <c r="BC90">
        <f t="shared" si="225"/>
        <v>0</v>
      </c>
      <c r="BD90">
        <f t="shared" si="225"/>
        <v>0</v>
      </c>
      <c r="BE90">
        <f t="shared" si="225"/>
        <v>0</v>
      </c>
      <c r="BF90">
        <f t="shared" si="225"/>
        <v>0</v>
      </c>
      <c r="BG90">
        <f t="shared" si="225"/>
        <v>0</v>
      </c>
      <c r="BH90">
        <f t="shared" si="225"/>
        <v>0</v>
      </c>
      <c r="BI90">
        <f t="shared" si="225"/>
        <v>0</v>
      </c>
      <c r="BJ90">
        <f t="shared" si="225"/>
        <v>0</v>
      </c>
      <c r="BK90">
        <f t="shared" si="225"/>
        <v>0</v>
      </c>
      <c r="BL90">
        <f t="shared" si="225"/>
        <v>0</v>
      </c>
      <c r="BM90">
        <f t="shared" si="225"/>
        <v>0</v>
      </c>
      <c r="BN90">
        <f t="shared" si="225"/>
        <v>0</v>
      </c>
      <c r="BO90">
        <f t="shared" si="225"/>
        <v>0</v>
      </c>
      <c r="BP90">
        <f t="shared" si="225"/>
        <v>0</v>
      </c>
      <c r="BQ90">
        <f t="shared" si="225"/>
        <v>0</v>
      </c>
      <c r="BR90">
        <f t="shared" si="225"/>
        <v>0</v>
      </c>
      <c r="BS90">
        <f t="shared" si="225"/>
        <v>0</v>
      </c>
      <c r="BT90">
        <f t="shared" si="225"/>
        <v>0</v>
      </c>
      <c r="BU90">
        <f t="shared" si="225"/>
        <v>0</v>
      </c>
      <c r="BV90">
        <f t="shared" si="225"/>
        <v>0</v>
      </c>
      <c r="BW90">
        <f t="shared" si="225"/>
        <v>0</v>
      </c>
      <c r="BX90">
        <f t="shared" si="225"/>
        <v>0</v>
      </c>
      <c r="BY90">
        <f t="shared" si="225"/>
        <v>0</v>
      </c>
      <c r="BZ90">
        <f t="shared" si="224"/>
        <v>0</v>
      </c>
      <c r="CA90">
        <f t="shared" si="224"/>
        <v>0</v>
      </c>
      <c r="CB90">
        <f t="shared" si="224"/>
        <v>0</v>
      </c>
      <c r="CC90">
        <f t="shared" si="224"/>
        <v>0</v>
      </c>
      <c r="CD90">
        <f t="shared" si="224"/>
        <v>0</v>
      </c>
      <c r="CE90">
        <f t="shared" si="224"/>
        <v>0</v>
      </c>
      <c r="CF90">
        <f t="shared" si="224"/>
        <v>0</v>
      </c>
      <c r="CG90">
        <f t="shared" si="224"/>
        <v>0</v>
      </c>
      <c r="CH90">
        <f t="shared" si="224"/>
        <v>0</v>
      </c>
      <c r="CI90">
        <f t="shared" si="224"/>
        <v>0</v>
      </c>
      <c r="CJ90">
        <f t="shared" si="224"/>
        <v>0</v>
      </c>
      <c r="CK90">
        <f t="shared" si="224"/>
        <v>0</v>
      </c>
      <c r="CL90">
        <f t="shared" si="224"/>
        <v>0</v>
      </c>
      <c r="CM90">
        <f t="shared" si="224"/>
        <v>0</v>
      </c>
      <c r="CN90">
        <f t="shared" si="224"/>
        <v>0</v>
      </c>
      <c r="CO90">
        <f t="shared" si="224"/>
        <v>0</v>
      </c>
      <c r="CP90">
        <f t="shared" si="224"/>
        <v>0</v>
      </c>
      <c r="CQ90">
        <f t="shared" si="224"/>
        <v>0</v>
      </c>
      <c r="CR90">
        <f t="shared" si="224"/>
        <v>0</v>
      </c>
      <c r="CS90">
        <f t="shared" si="224"/>
        <v>0</v>
      </c>
      <c r="CT90">
        <f t="shared" si="224"/>
        <v>0</v>
      </c>
      <c r="CU90">
        <f t="shared" si="224"/>
        <v>0</v>
      </c>
      <c r="CV90">
        <f t="shared" si="224"/>
        <v>0</v>
      </c>
      <c r="CW90">
        <f t="shared" si="224"/>
        <v>0</v>
      </c>
      <c r="CX90">
        <f t="shared" si="224"/>
        <v>0</v>
      </c>
      <c r="CY90">
        <f t="shared" si="224"/>
        <v>0</v>
      </c>
    </row>
    <row r="91" spans="3:103" x14ac:dyDescent="0.25">
      <c r="C91" t="s">
        <v>13</v>
      </c>
      <c r="D91">
        <v>67</v>
      </c>
      <c r="E91">
        <v>132</v>
      </c>
      <c r="F91" t="s">
        <v>5</v>
      </c>
      <c r="H91">
        <f t="shared" si="218"/>
        <v>31</v>
      </c>
      <c r="I91">
        <f t="shared" si="218"/>
        <v>94</v>
      </c>
      <c r="J91">
        <f t="shared" si="218"/>
        <v>73</v>
      </c>
      <c r="K91">
        <f t="shared" si="218"/>
        <v>62</v>
      </c>
      <c r="L91">
        <f t="shared" si="218"/>
        <v>64</v>
      </c>
      <c r="M91">
        <f t="shared" si="218"/>
        <v>132</v>
      </c>
      <c r="N91">
        <f t="shared" si="225"/>
        <v>116</v>
      </c>
      <c r="O91">
        <f t="shared" si="225"/>
        <v>58</v>
      </c>
      <c r="P91">
        <f t="shared" si="225"/>
        <v>103</v>
      </c>
      <c r="Q91">
        <f t="shared" si="225"/>
        <v>39</v>
      </c>
      <c r="R91">
        <f t="shared" si="225"/>
        <v>49</v>
      </c>
      <c r="S91">
        <f t="shared" si="225"/>
        <v>17</v>
      </c>
      <c r="T91">
        <f t="shared" si="225"/>
        <v>83</v>
      </c>
      <c r="U91">
        <f t="shared" si="225"/>
        <v>50</v>
      </c>
      <c r="V91">
        <f t="shared" si="225"/>
        <v>32</v>
      </c>
      <c r="W91">
        <f t="shared" si="225"/>
        <v>32</v>
      </c>
      <c r="X91">
        <f t="shared" si="225"/>
        <v>7</v>
      </c>
      <c r="Y91">
        <f t="shared" si="225"/>
        <v>39</v>
      </c>
      <c r="Z91">
        <f t="shared" si="225"/>
        <v>20</v>
      </c>
      <c r="AA91">
        <f t="shared" si="225"/>
        <v>5</v>
      </c>
      <c r="AB91">
        <f t="shared" si="225"/>
        <v>7</v>
      </c>
      <c r="AC91">
        <f t="shared" si="225"/>
        <v>7</v>
      </c>
      <c r="AD91">
        <f t="shared" si="225"/>
        <v>0</v>
      </c>
      <c r="AE91">
        <f t="shared" si="225"/>
        <v>5</v>
      </c>
      <c r="AF91">
        <f t="shared" si="225"/>
        <v>2</v>
      </c>
      <c r="AG91">
        <f t="shared" si="225"/>
        <v>0</v>
      </c>
      <c r="AH91">
        <f t="shared" si="225"/>
        <v>5</v>
      </c>
      <c r="AI91">
        <f t="shared" si="225"/>
        <v>16</v>
      </c>
      <c r="AJ91">
        <f t="shared" si="225"/>
        <v>26</v>
      </c>
      <c r="AK91">
        <f t="shared" si="225"/>
        <v>26</v>
      </c>
      <c r="AL91">
        <f t="shared" si="225"/>
        <v>39</v>
      </c>
      <c r="AM91">
        <f t="shared" si="225"/>
        <v>4</v>
      </c>
      <c r="AN91">
        <f t="shared" si="225"/>
        <v>22</v>
      </c>
      <c r="AO91">
        <f t="shared" si="225"/>
        <v>20</v>
      </c>
      <c r="AP91">
        <f t="shared" si="225"/>
        <v>0</v>
      </c>
      <c r="AQ91">
        <f t="shared" si="225"/>
        <v>0</v>
      </c>
      <c r="AR91">
        <f t="shared" si="225"/>
        <v>4</v>
      </c>
      <c r="AS91">
        <f t="shared" si="225"/>
        <v>18</v>
      </c>
      <c r="AT91">
        <f t="shared" si="225"/>
        <v>-12</v>
      </c>
      <c r="AU91">
        <f t="shared" si="225"/>
        <v>9</v>
      </c>
      <c r="AV91">
        <f t="shared" si="225"/>
        <v>3</v>
      </c>
      <c r="AW91">
        <f t="shared" si="225"/>
        <v>10</v>
      </c>
      <c r="AX91">
        <f t="shared" si="225"/>
        <v>-1</v>
      </c>
      <c r="AY91">
        <f t="shared" si="225"/>
        <v>1</v>
      </c>
      <c r="AZ91">
        <f t="shared" si="225"/>
        <v>0</v>
      </c>
      <c r="BA91">
        <f t="shared" si="225"/>
        <v>0</v>
      </c>
      <c r="BB91">
        <f t="shared" si="225"/>
        <v>0</v>
      </c>
      <c r="BC91">
        <f t="shared" si="225"/>
        <v>3</v>
      </c>
      <c r="BD91">
        <f t="shared" si="225"/>
        <v>10</v>
      </c>
      <c r="BE91">
        <f t="shared" si="225"/>
        <v>1</v>
      </c>
      <c r="BF91">
        <f t="shared" si="225"/>
        <v>0</v>
      </c>
      <c r="BG91">
        <f t="shared" si="225"/>
        <v>0</v>
      </c>
      <c r="BH91">
        <f t="shared" si="225"/>
        <v>2</v>
      </c>
      <c r="BI91">
        <f t="shared" si="225"/>
        <v>-3</v>
      </c>
      <c r="BJ91">
        <f t="shared" si="225"/>
        <v>0</v>
      </c>
      <c r="BK91">
        <f t="shared" si="225"/>
        <v>0</v>
      </c>
      <c r="BL91">
        <f t="shared" si="225"/>
        <v>0</v>
      </c>
      <c r="BM91">
        <f t="shared" si="225"/>
        <v>0</v>
      </c>
      <c r="BN91">
        <f t="shared" si="225"/>
        <v>0</v>
      </c>
      <c r="BO91">
        <f t="shared" si="225"/>
        <v>0</v>
      </c>
      <c r="BP91">
        <f t="shared" si="225"/>
        <v>0</v>
      </c>
      <c r="BQ91">
        <f t="shared" si="225"/>
        <v>0</v>
      </c>
      <c r="BR91">
        <f t="shared" si="225"/>
        <v>0</v>
      </c>
      <c r="BS91">
        <f t="shared" si="225"/>
        <v>0</v>
      </c>
      <c r="BT91">
        <f t="shared" si="225"/>
        <v>0</v>
      </c>
      <c r="BU91">
        <f t="shared" si="225"/>
        <v>0</v>
      </c>
      <c r="BV91">
        <f t="shared" si="225"/>
        <v>0</v>
      </c>
      <c r="BW91">
        <f t="shared" si="225"/>
        <v>0</v>
      </c>
      <c r="BX91">
        <f t="shared" si="225"/>
        <v>0</v>
      </c>
      <c r="BY91">
        <f t="shared" si="225"/>
        <v>0</v>
      </c>
      <c r="BZ91">
        <f t="shared" si="224"/>
        <v>0</v>
      </c>
      <c r="CA91">
        <f t="shared" si="224"/>
        <v>0</v>
      </c>
      <c r="CB91">
        <f t="shared" si="224"/>
        <v>0</v>
      </c>
      <c r="CC91">
        <f t="shared" si="224"/>
        <v>0</v>
      </c>
      <c r="CD91">
        <f t="shared" si="224"/>
        <v>0</v>
      </c>
      <c r="CE91">
        <f t="shared" si="224"/>
        <v>0</v>
      </c>
      <c r="CF91">
        <f t="shared" si="224"/>
        <v>0</v>
      </c>
      <c r="CG91">
        <f t="shared" si="224"/>
        <v>0</v>
      </c>
      <c r="CH91">
        <f t="shared" si="224"/>
        <v>0</v>
      </c>
      <c r="CI91">
        <f t="shared" si="224"/>
        <v>0</v>
      </c>
      <c r="CJ91">
        <f t="shared" si="224"/>
        <v>0</v>
      </c>
      <c r="CK91">
        <f t="shared" si="224"/>
        <v>0</v>
      </c>
      <c r="CL91">
        <f t="shared" si="224"/>
        <v>0</v>
      </c>
      <c r="CM91">
        <f t="shared" si="224"/>
        <v>0</v>
      </c>
      <c r="CN91">
        <f t="shared" si="224"/>
        <v>0</v>
      </c>
      <c r="CO91">
        <f t="shared" si="224"/>
        <v>0</v>
      </c>
      <c r="CP91">
        <f t="shared" si="224"/>
        <v>0</v>
      </c>
      <c r="CQ91">
        <f t="shared" si="224"/>
        <v>0</v>
      </c>
      <c r="CR91">
        <f t="shared" si="224"/>
        <v>0</v>
      </c>
      <c r="CS91">
        <f t="shared" si="224"/>
        <v>0</v>
      </c>
      <c r="CT91">
        <f t="shared" si="224"/>
        <v>0</v>
      </c>
      <c r="CU91">
        <f t="shared" si="224"/>
        <v>0</v>
      </c>
      <c r="CV91">
        <f t="shared" si="224"/>
        <v>0</v>
      </c>
      <c r="CW91">
        <f t="shared" si="224"/>
        <v>0</v>
      </c>
      <c r="CX91">
        <f t="shared" si="224"/>
        <v>0</v>
      </c>
      <c r="CY91">
        <f t="shared" si="224"/>
        <v>0</v>
      </c>
    </row>
    <row r="92" spans="3:103" x14ac:dyDescent="0.25">
      <c r="C92" t="s">
        <v>14</v>
      </c>
      <c r="D92">
        <v>133</v>
      </c>
      <c r="E92">
        <v>275</v>
      </c>
      <c r="F92" t="s">
        <v>5</v>
      </c>
      <c r="H92">
        <f t="shared" si="218"/>
        <v>45</v>
      </c>
      <c r="I92">
        <f t="shared" si="218"/>
        <v>58</v>
      </c>
      <c r="J92">
        <f t="shared" si="218"/>
        <v>81</v>
      </c>
      <c r="K92">
        <f t="shared" si="218"/>
        <v>60</v>
      </c>
      <c r="L92">
        <f t="shared" si="218"/>
        <v>30</v>
      </c>
      <c r="M92">
        <f t="shared" si="218"/>
        <v>22</v>
      </c>
      <c r="N92">
        <f t="shared" si="225"/>
        <v>39</v>
      </c>
      <c r="O92">
        <f t="shared" si="225"/>
        <v>60</v>
      </c>
      <c r="P92">
        <f t="shared" si="225"/>
        <v>42</v>
      </c>
      <c r="Q92">
        <f t="shared" si="225"/>
        <v>33</v>
      </c>
      <c r="R92">
        <f t="shared" si="225"/>
        <v>24</v>
      </c>
      <c r="S92">
        <f t="shared" si="225"/>
        <v>6</v>
      </c>
      <c r="T92">
        <f t="shared" si="225"/>
        <v>10</v>
      </c>
      <c r="U92">
        <f t="shared" si="225"/>
        <v>21</v>
      </c>
      <c r="V92">
        <f t="shared" si="225"/>
        <v>0</v>
      </c>
      <c r="W92">
        <f t="shared" si="225"/>
        <v>37</v>
      </c>
      <c r="X92">
        <f t="shared" si="225"/>
        <v>15</v>
      </c>
      <c r="Y92">
        <f t="shared" si="225"/>
        <v>15</v>
      </c>
      <c r="Z92">
        <f t="shared" si="225"/>
        <v>15</v>
      </c>
      <c r="AA92">
        <f t="shared" si="225"/>
        <v>0</v>
      </c>
      <c r="AB92">
        <f t="shared" si="225"/>
        <v>6</v>
      </c>
      <c r="AC92">
        <f t="shared" si="225"/>
        <v>4</v>
      </c>
      <c r="AD92">
        <f t="shared" si="225"/>
        <v>1</v>
      </c>
      <c r="AE92">
        <f t="shared" si="225"/>
        <v>0</v>
      </c>
      <c r="AF92">
        <f t="shared" si="225"/>
        <v>1</v>
      </c>
      <c r="AG92">
        <f t="shared" si="225"/>
        <v>0</v>
      </c>
      <c r="AH92">
        <f t="shared" si="225"/>
        <v>3</v>
      </c>
      <c r="AI92">
        <f t="shared" si="225"/>
        <v>5</v>
      </c>
      <c r="AJ92">
        <f t="shared" si="225"/>
        <v>1</v>
      </c>
      <c r="AK92">
        <f t="shared" si="225"/>
        <v>0</v>
      </c>
      <c r="AL92">
        <f t="shared" si="225"/>
        <v>22</v>
      </c>
      <c r="AM92">
        <f t="shared" si="225"/>
        <v>50</v>
      </c>
      <c r="AN92">
        <f t="shared" si="225"/>
        <v>4</v>
      </c>
      <c r="AO92">
        <f t="shared" si="225"/>
        <v>0</v>
      </c>
      <c r="AP92">
        <f t="shared" si="225"/>
        <v>0</v>
      </c>
      <c r="AQ92">
        <f t="shared" si="225"/>
        <v>0</v>
      </c>
      <c r="AR92">
        <f t="shared" si="225"/>
        <v>0</v>
      </c>
      <c r="AS92">
        <f t="shared" si="225"/>
        <v>15</v>
      </c>
      <c r="AT92">
        <f t="shared" si="225"/>
        <v>0</v>
      </c>
      <c r="AU92">
        <f t="shared" si="225"/>
        <v>0</v>
      </c>
      <c r="AV92">
        <f t="shared" si="225"/>
        <v>6</v>
      </c>
      <c r="AW92">
        <f t="shared" si="225"/>
        <v>1</v>
      </c>
      <c r="AX92">
        <f t="shared" si="225"/>
        <v>12</v>
      </c>
      <c r="AY92">
        <f t="shared" si="225"/>
        <v>0</v>
      </c>
      <c r="AZ92">
        <f t="shared" si="225"/>
        <v>0</v>
      </c>
      <c r="BA92">
        <f t="shared" si="225"/>
        <v>3</v>
      </c>
      <c r="BB92">
        <f t="shared" si="225"/>
        <v>0</v>
      </c>
      <c r="BC92">
        <f t="shared" si="225"/>
        <v>-6</v>
      </c>
      <c r="BD92">
        <f t="shared" si="225"/>
        <v>0</v>
      </c>
      <c r="BE92">
        <f t="shared" si="225"/>
        <v>0</v>
      </c>
      <c r="BF92">
        <f t="shared" si="225"/>
        <v>0</v>
      </c>
      <c r="BG92">
        <f t="shared" si="225"/>
        <v>0</v>
      </c>
      <c r="BH92">
        <f t="shared" si="225"/>
        <v>0</v>
      </c>
      <c r="BI92">
        <f t="shared" si="225"/>
        <v>0</v>
      </c>
      <c r="BJ92">
        <f t="shared" si="225"/>
        <v>0</v>
      </c>
      <c r="BK92">
        <f t="shared" si="225"/>
        <v>0</v>
      </c>
      <c r="BL92">
        <f t="shared" si="225"/>
        <v>0</v>
      </c>
      <c r="BM92">
        <f t="shared" si="225"/>
        <v>0</v>
      </c>
      <c r="BN92">
        <f t="shared" si="225"/>
        <v>0</v>
      </c>
      <c r="BO92">
        <f t="shared" si="225"/>
        <v>0</v>
      </c>
      <c r="BP92">
        <f t="shared" si="225"/>
        <v>0</v>
      </c>
      <c r="BQ92">
        <f t="shared" si="225"/>
        <v>0</v>
      </c>
      <c r="BR92">
        <f t="shared" si="225"/>
        <v>0</v>
      </c>
      <c r="BS92">
        <f t="shared" si="225"/>
        <v>0</v>
      </c>
      <c r="BT92">
        <f t="shared" si="225"/>
        <v>0</v>
      </c>
      <c r="BU92">
        <f t="shared" si="225"/>
        <v>0</v>
      </c>
      <c r="BV92">
        <f t="shared" si="225"/>
        <v>0</v>
      </c>
      <c r="BW92">
        <f t="shared" si="225"/>
        <v>0</v>
      </c>
      <c r="BX92">
        <f t="shared" si="225"/>
        <v>0</v>
      </c>
      <c r="BY92">
        <f t="shared" ref="BY92:CY95" si="226">BY56+BY21</f>
        <v>0</v>
      </c>
      <c r="BZ92">
        <f t="shared" si="226"/>
        <v>0</v>
      </c>
      <c r="CA92">
        <f t="shared" si="226"/>
        <v>0</v>
      </c>
      <c r="CB92">
        <f t="shared" si="226"/>
        <v>0</v>
      </c>
      <c r="CC92">
        <f t="shared" si="226"/>
        <v>0</v>
      </c>
      <c r="CD92">
        <f t="shared" si="226"/>
        <v>0</v>
      </c>
      <c r="CE92">
        <f t="shared" si="226"/>
        <v>0</v>
      </c>
      <c r="CF92">
        <f t="shared" si="226"/>
        <v>0</v>
      </c>
      <c r="CG92">
        <f t="shared" si="226"/>
        <v>0</v>
      </c>
      <c r="CH92">
        <f t="shared" si="226"/>
        <v>0</v>
      </c>
      <c r="CI92">
        <f t="shared" si="226"/>
        <v>0</v>
      </c>
      <c r="CJ92">
        <f t="shared" si="226"/>
        <v>0</v>
      </c>
      <c r="CK92">
        <f t="shared" si="226"/>
        <v>0</v>
      </c>
      <c r="CL92">
        <f t="shared" si="226"/>
        <v>0</v>
      </c>
      <c r="CM92">
        <f t="shared" si="226"/>
        <v>0</v>
      </c>
      <c r="CN92">
        <f t="shared" si="226"/>
        <v>0</v>
      </c>
      <c r="CO92">
        <f t="shared" si="226"/>
        <v>0</v>
      </c>
      <c r="CP92">
        <f t="shared" si="226"/>
        <v>0</v>
      </c>
      <c r="CQ92">
        <f t="shared" si="226"/>
        <v>0</v>
      </c>
      <c r="CR92">
        <f t="shared" si="226"/>
        <v>0</v>
      </c>
      <c r="CS92">
        <f t="shared" si="226"/>
        <v>0</v>
      </c>
      <c r="CT92">
        <f t="shared" si="226"/>
        <v>0</v>
      </c>
      <c r="CU92">
        <f t="shared" si="226"/>
        <v>0</v>
      </c>
      <c r="CV92">
        <f t="shared" si="226"/>
        <v>0</v>
      </c>
      <c r="CW92">
        <f t="shared" si="226"/>
        <v>0</v>
      </c>
      <c r="CX92">
        <f t="shared" si="226"/>
        <v>0</v>
      </c>
      <c r="CY92">
        <f t="shared" si="226"/>
        <v>0</v>
      </c>
    </row>
    <row r="93" spans="3:103" x14ac:dyDescent="0.25">
      <c r="C93" t="s">
        <v>15</v>
      </c>
      <c r="D93">
        <v>276</v>
      </c>
      <c r="E93">
        <v>330</v>
      </c>
      <c r="F93" t="s">
        <v>5</v>
      </c>
      <c r="H93">
        <f t="shared" si="218"/>
        <v>0</v>
      </c>
      <c r="I93">
        <f t="shared" si="218"/>
        <v>0</v>
      </c>
      <c r="J93">
        <f t="shared" si="218"/>
        <v>0</v>
      </c>
      <c r="K93">
        <f t="shared" si="218"/>
        <v>0</v>
      </c>
      <c r="L93">
        <f t="shared" si="218"/>
        <v>0</v>
      </c>
      <c r="M93">
        <f t="shared" si="218"/>
        <v>3</v>
      </c>
      <c r="N93">
        <f t="shared" ref="N93:BY96" si="227">N57+N22</f>
        <v>0</v>
      </c>
      <c r="O93">
        <f t="shared" si="227"/>
        <v>3</v>
      </c>
      <c r="P93">
        <f t="shared" si="227"/>
        <v>0</v>
      </c>
      <c r="Q93">
        <f t="shared" si="227"/>
        <v>0</v>
      </c>
      <c r="R93">
        <f t="shared" si="227"/>
        <v>10</v>
      </c>
      <c r="S93">
        <f t="shared" si="227"/>
        <v>0</v>
      </c>
      <c r="T93">
        <f t="shared" si="227"/>
        <v>0</v>
      </c>
      <c r="U93">
        <f t="shared" si="227"/>
        <v>0</v>
      </c>
      <c r="V93">
        <f t="shared" si="227"/>
        <v>0</v>
      </c>
      <c r="W93">
        <f t="shared" si="227"/>
        <v>0</v>
      </c>
      <c r="X93">
        <f t="shared" si="227"/>
        <v>0</v>
      </c>
      <c r="Y93">
        <f t="shared" si="227"/>
        <v>0</v>
      </c>
      <c r="Z93">
        <f t="shared" si="227"/>
        <v>0</v>
      </c>
      <c r="AA93">
        <f t="shared" si="227"/>
        <v>0</v>
      </c>
      <c r="AB93">
        <f t="shared" si="227"/>
        <v>0</v>
      </c>
      <c r="AC93">
        <f t="shared" si="227"/>
        <v>0</v>
      </c>
      <c r="AD93">
        <f t="shared" si="227"/>
        <v>0</v>
      </c>
      <c r="AE93">
        <f t="shared" si="227"/>
        <v>0</v>
      </c>
      <c r="AF93">
        <f t="shared" si="227"/>
        <v>0</v>
      </c>
      <c r="AG93">
        <f t="shared" si="227"/>
        <v>0</v>
      </c>
      <c r="AH93">
        <f t="shared" si="227"/>
        <v>0</v>
      </c>
      <c r="AI93">
        <f t="shared" si="227"/>
        <v>0</v>
      </c>
      <c r="AJ93">
        <f t="shared" si="227"/>
        <v>0</v>
      </c>
      <c r="AK93">
        <f t="shared" si="227"/>
        <v>0</v>
      </c>
      <c r="AL93">
        <f t="shared" si="227"/>
        <v>0</v>
      </c>
      <c r="AM93">
        <f t="shared" si="227"/>
        <v>0</v>
      </c>
      <c r="AN93">
        <f t="shared" si="227"/>
        <v>0</v>
      </c>
      <c r="AO93">
        <f t="shared" si="227"/>
        <v>0</v>
      </c>
      <c r="AP93">
        <f t="shared" si="227"/>
        <v>0</v>
      </c>
      <c r="AQ93">
        <f t="shared" si="227"/>
        <v>0</v>
      </c>
      <c r="AR93">
        <f t="shared" si="227"/>
        <v>0</v>
      </c>
      <c r="AS93">
        <f t="shared" si="227"/>
        <v>0</v>
      </c>
      <c r="AT93">
        <f t="shared" si="227"/>
        <v>0</v>
      </c>
      <c r="AU93">
        <f t="shared" si="227"/>
        <v>0</v>
      </c>
      <c r="AV93">
        <f t="shared" si="227"/>
        <v>0</v>
      </c>
      <c r="AW93">
        <f t="shared" si="227"/>
        <v>0</v>
      </c>
      <c r="AX93">
        <f t="shared" si="227"/>
        <v>0</v>
      </c>
      <c r="AY93">
        <f t="shared" si="227"/>
        <v>0</v>
      </c>
      <c r="AZ93">
        <f t="shared" si="227"/>
        <v>0</v>
      </c>
      <c r="BA93">
        <f t="shared" si="227"/>
        <v>0</v>
      </c>
      <c r="BB93">
        <f t="shared" si="227"/>
        <v>0</v>
      </c>
      <c r="BC93">
        <f t="shared" si="227"/>
        <v>0</v>
      </c>
      <c r="BD93">
        <f t="shared" si="227"/>
        <v>0</v>
      </c>
      <c r="BE93">
        <f t="shared" si="227"/>
        <v>0</v>
      </c>
      <c r="BF93">
        <f t="shared" si="227"/>
        <v>0</v>
      </c>
      <c r="BG93">
        <f t="shared" si="227"/>
        <v>0</v>
      </c>
      <c r="BH93">
        <f t="shared" si="227"/>
        <v>0</v>
      </c>
      <c r="BI93">
        <f t="shared" si="227"/>
        <v>0</v>
      </c>
      <c r="BJ93">
        <f t="shared" si="227"/>
        <v>0</v>
      </c>
      <c r="BK93">
        <f t="shared" si="227"/>
        <v>0</v>
      </c>
      <c r="BL93">
        <f t="shared" si="227"/>
        <v>0</v>
      </c>
      <c r="BM93">
        <f t="shared" si="227"/>
        <v>0</v>
      </c>
      <c r="BN93">
        <f t="shared" si="227"/>
        <v>0</v>
      </c>
      <c r="BO93">
        <f t="shared" si="227"/>
        <v>0</v>
      </c>
      <c r="BP93">
        <f t="shared" si="227"/>
        <v>0</v>
      </c>
      <c r="BQ93">
        <f t="shared" si="227"/>
        <v>0</v>
      </c>
      <c r="BR93">
        <f t="shared" si="227"/>
        <v>0</v>
      </c>
      <c r="BS93">
        <f t="shared" si="227"/>
        <v>0</v>
      </c>
      <c r="BT93">
        <f t="shared" si="227"/>
        <v>0</v>
      </c>
      <c r="BU93">
        <f t="shared" si="227"/>
        <v>0</v>
      </c>
      <c r="BV93">
        <f t="shared" si="227"/>
        <v>0</v>
      </c>
      <c r="BW93">
        <f t="shared" si="227"/>
        <v>0</v>
      </c>
      <c r="BX93">
        <f t="shared" si="227"/>
        <v>0</v>
      </c>
      <c r="BY93">
        <f t="shared" si="227"/>
        <v>0</v>
      </c>
      <c r="BZ93">
        <f t="shared" si="226"/>
        <v>0</v>
      </c>
      <c r="CA93">
        <f t="shared" si="226"/>
        <v>0</v>
      </c>
      <c r="CB93">
        <f t="shared" si="226"/>
        <v>0</v>
      </c>
      <c r="CC93">
        <f t="shared" si="226"/>
        <v>0</v>
      </c>
      <c r="CD93">
        <f t="shared" si="226"/>
        <v>0</v>
      </c>
      <c r="CE93">
        <f t="shared" si="226"/>
        <v>0</v>
      </c>
      <c r="CF93">
        <f t="shared" si="226"/>
        <v>0</v>
      </c>
      <c r="CG93">
        <f t="shared" si="226"/>
        <v>0</v>
      </c>
      <c r="CH93">
        <f t="shared" si="226"/>
        <v>0</v>
      </c>
      <c r="CI93">
        <f t="shared" si="226"/>
        <v>0</v>
      </c>
      <c r="CJ93">
        <f t="shared" si="226"/>
        <v>0</v>
      </c>
      <c r="CK93">
        <f t="shared" si="226"/>
        <v>0</v>
      </c>
      <c r="CL93">
        <f t="shared" si="226"/>
        <v>0</v>
      </c>
      <c r="CM93">
        <f t="shared" si="226"/>
        <v>0</v>
      </c>
      <c r="CN93">
        <f t="shared" si="226"/>
        <v>0</v>
      </c>
      <c r="CO93">
        <f t="shared" si="226"/>
        <v>0</v>
      </c>
      <c r="CP93">
        <f t="shared" si="226"/>
        <v>0</v>
      </c>
      <c r="CQ93">
        <f t="shared" si="226"/>
        <v>0</v>
      </c>
      <c r="CR93">
        <f t="shared" si="226"/>
        <v>0</v>
      </c>
      <c r="CS93">
        <f t="shared" si="226"/>
        <v>0</v>
      </c>
      <c r="CT93">
        <f t="shared" si="226"/>
        <v>0</v>
      </c>
      <c r="CU93">
        <f t="shared" si="226"/>
        <v>0</v>
      </c>
      <c r="CV93">
        <f t="shared" si="226"/>
        <v>0</v>
      </c>
      <c r="CW93">
        <f t="shared" si="226"/>
        <v>0</v>
      </c>
      <c r="CX93">
        <f t="shared" si="226"/>
        <v>0</v>
      </c>
      <c r="CY93">
        <f t="shared" si="226"/>
        <v>0</v>
      </c>
    </row>
    <row r="94" spans="3:103" x14ac:dyDescent="0.25">
      <c r="C94" t="s">
        <v>16</v>
      </c>
      <c r="D94">
        <v>331</v>
      </c>
      <c r="E94">
        <v>500</v>
      </c>
      <c r="F94" t="s">
        <v>5</v>
      </c>
      <c r="H94">
        <f t="shared" si="218"/>
        <v>0</v>
      </c>
      <c r="I94">
        <f t="shared" si="218"/>
        <v>0</v>
      </c>
      <c r="J94">
        <f t="shared" si="218"/>
        <v>0</v>
      </c>
      <c r="K94">
        <f t="shared" si="218"/>
        <v>0</v>
      </c>
      <c r="L94">
        <f t="shared" si="218"/>
        <v>0</v>
      </c>
      <c r="M94">
        <f t="shared" si="218"/>
        <v>0</v>
      </c>
      <c r="N94">
        <f t="shared" si="227"/>
        <v>0</v>
      </c>
      <c r="O94">
        <f t="shared" si="227"/>
        <v>0</v>
      </c>
      <c r="P94">
        <f t="shared" si="227"/>
        <v>0</v>
      </c>
      <c r="Q94">
        <f t="shared" si="227"/>
        <v>0</v>
      </c>
      <c r="R94">
        <f t="shared" si="227"/>
        <v>0</v>
      </c>
      <c r="S94">
        <f t="shared" si="227"/>
        <v>0</v>
      </c>
      <c r="T94">
        <f t="shared" si="227"/>
        <v>0</v>
      </c>
      <c r="U94">
        <f t="shared" si="227"/>
        <v>0</v>
      </c>
      <c r="V94">
        <f t="shared" si="227"/>
        <v>0</v>
      </c>
      <c r="W94">
        <f t="shared" si="227"/>
        <v>0</v>
      </c>
      <c r="X94">
        <f t="shared" si="227"/>
        <v>0</v>
      </c>
      <c r="Y94">
        <f t="shared" si="227"/>
        <v>0</v>
      </c>
      <c r="Z94">
        <f t="shared" si="227"/>
        <v>0</v>
      </c>
      <c r="AA94">
        <f t="shared" si="227"/>
        <v>0</v>
      </c>
      <c r="AB94">
        <f t="shared" si="227"/>
        <v>0</v>
      </c>
      <c r="AC94">
        <f t="shared" si="227"/>
        <v>0</v>
      </c>
      <c r="AD94">
        <f t="shared" si="227"/>
        <v>0</v>
      </c>
      <c r="AE94">
        <f t="shared" si="227"/>
        <v>0</v>
      </c>
      <c r="AF94">
        <f t="shared" si="227"/>
        <v>0</v>
      </c>
      <c r="AG94">
        <f t="shared" si="227"/>
        <v>0</v>
      </c>
      <c r="AH94">
        <f t="shared" si="227"/>
        <v>0</v>
      </c>
      <c r="AI94">
        <f t="shared" si="227"/>
        <v>0</v>
      </c>
      <c r="AJ94">
        <f t="shared" si="227"/>
        <v>0</v>
      </c>
      <c r="AK94">
        <f t="shared" si="227"/>
        <v>0</v>
      </c>
      <c r="AL94">
        <f t="shared" si="227"/>
        <v>0</v>
      </c>
      <c r="AM94">
        <f t="shared" si="227"/>
        <v>0</v>
      </c>
      <c r="AN94">
        <f t="shared" si="227"/>
        <v>0</v>
      </c>
      <c r="AO94">
        <f t="shared" si="227"/>
        <v>0</v>
      </c>
      <c r="AP94">
        <f t="shared" si="227"/>
        <v>0</v>
      </c>
      <c r="AQ94">
        <f t="shared" si="227"/>
        <v>0</v>
      </c>
      <c r="AR94">
        <f t="shared" si="227"/>
        <v>0</v>
      </c>
      <c r="AS94">
        <f t="shared" si="227"/>
        <v>0</v>
      </c>
      <c r="AT94">
        <f t="shared" si="227"/>
        <v>0</v>
      </c>
      <c r="AU94">
        <f t="shared" si="227"/>
        <v>0</v>
      </c>
      <c r="AV94">
        <f t="shared" si="227"/>
        <v>0</v>
      </c>
      <c r="AW94">
        <f t="shared" si="227"/>
        <v>0</v>
      </c>
      <c r="AX94">
        <f t="shared" si="227"/>
        <v>0</v>
      </c>
      <c r="AY94">
        <f t="shared" si="227"/>
        <v>0</v>
      </c>
      <c r="AZ94">
        <f t="shared" si="227"/>
        <v>0</v>
      </c>
      <c r="BA94">
        <f t="shared" si="227"/>
        <v>0</v>
      </c>
      <c r="BB94">
        <f t="shared" si="227"/>
        <v>0</v>
      </c>
      <c r="BC94">
        <f t="shared" si="227"/>
        <v>0</v>
      </c>
      <c r="BD94">
        <f t="shared" si="227"/>
        <v>0</v>
      </c>
      <c r="BE94">
        <f t="shared" si="227"/>
        <v>0</v>
      </c>
      <c r="BF94">
        <f t="shared" si="227"/>
        <v>0</v>
      </c>
      <c r="BG94">
        <f t="shared" si="227"/>
        <v>0</v>
      </c>
      <c r="BH94">
        <f t="shared" si="227"/>
        <v>0</v>
      </c>
      <c r="BI94">
        <f t="shared" si="227"/>
        <v>0</v>
      </c>
      <c r="BJ94">
        <f t="shared" si="227"/>
        <v>0</v>
      </c>
      <c r="BK94">
        <f t="shared" si="227"/>
        <v>0</v>
      </c>
      <c r="BL94">
        <f t="shared" si="227"/>
        <v>0</v>
      </c>
      <c r="BM94">
        <f t="shared" si="227"/>
        <v>0</v>
      </c>
      <c r="BN94">
        <f t="shared" si="227"/>
        <v>0</v>
      </c>
      <c r="BO94">
        <f t="shared" si="227"/>
        <v>0</v>
      </c>
      <c r="BP94">
        <f t="shared" si="227"/>
        <v>0</v>
      </c>
      <c r="BQ94">
        <f t="shared" si="227"/>
        <v>0</v>
      </c>
      <c r="BR94">
        <f t="shared" si="227"/>
        <v>0</v>
      </c>
      <c r="BS94">
        <f t="shared" si="227"/>
        <v>0</v>
      </c>
      <c r="BT94">
        <f t="shared" si="227"/>
        <v>0</v>
      </c>
      <c r="BU94">
        <f t="shared" si="227"/>
        <v>0</v>
      </c>
      <c r="BV94">
        <f t="shared" si="227"/>
        <v>0</v>
      </c>
      <c r="BW94">
        <f t="shared" si="227"/>
        <v>0</v>
      </c>
      <c r="BX94">
        <f t="shared" si="227"/>
        <v>0</v>
      </c>
      <c r="BY94">
        <f t="shared" si="227"/>
        <v>0</v>
      </c>
      <c r="BZ94">
        <f t="shared" si="226"/>
        <v>0</v>
      </c>
      <c r="CA94">
        <f t="shared" si="226"/>
        <v>0</v>
      </c>
      <c r="CB94">
        <f t="shared" si="226"/>
        <v>0</v>
      </c>
      <c r="CC94">
        <f t="shared" si="226"/>
        <v>0</v>
      </c>
      <c r="CD94">
        <f t="shared" si="226"/>
        <v>0</v>
      </c>
      <c r="CE94">
        <f t="shared" si="226"/>
        <v>0</v>
      </c>
      <c r="CF94">
        <f t="shared" si="226"/>
        <v>0</v>
      </c>
      <c r="CG94">
        <f t="shared" si="226"/>
        <v>0</v>
      </c>
      <c r="CH94">
        <f t="shared" si="226"/>
        <v>0</v>
      </c>
      <c r="CI94">
        <f t="shared" si="226"/>
        <v>0</v>
      </c>
      <c r="CJ94">
        <f t="shared" si="226"/>
        <v>0</v>
      </c>
      <c r="CK94">
        <f t="shared" si="226"/>
        <v>0</v>
      </c>
      <c r="CL94">
        <f t="shared" si="226"/>
        <v>0</v>
      </c>
      <c r="CM94">
        <f t="shared" si="226"/>
        <v>0</v>
      </c>
      <c r="CN94">
        <f t="shared" si="226"/>
        <v>0</v>
      </c>
      <c r="CO94">
        <f t="shared" si="226"/>
        <v>0</v>
      </c>
      <c r="CP94">
        <f t="shared" si="226"/>
        <v>0</v>
      </c>
      <c r="CQ94">
        <f t="shared" si="226"/>
        <v>0</v>
      </c>
      <c r="CR94">
        <f t="shared" si="226"/>
        <v>0</v>
      </c>
      <c r="CS94">
        <f t="shared" si="226"/>
        <v>0</v>
      </c>
      <c r="CT94">
        <f t="shared" si="226"/>
        <v>0</v>
      </c>
      <c r="CU94">
        <f t="shared" si="226"/>
        <v>0</v>
      </c>
      <c r="CV94">
        <f t="shared" si="226"/>
        <v>0</v>
      </c>
      <c r="CW94">
        <f t="shared" si="226"/>
        <v>0</v>
      </c>
      <c r="CX94">
        <f t="shared" si="226"/>
        <v>0</v>
      </c>
      <c r="CY94">
        <f t="shared" si="226"/>
        <v>0</v>
      </c>
    </row>
    <row r="95" spans="3:103" x14ac:dyDescent="0.25">
      <c r="C95" t="s">
        <v>17</v>
      </c>
      <c r="D95">
        <v>501</v>
      </c>
      <c r="E95">
        <v>99999</v>
      </c>
      <c r="F95" t="s">
        <v>5</v>
      </c>
      <c r="H95">
        <f t="shared" si="218"/>
        <v>0</v>
      </c>
      <c r="I95">
        <f t="shared" si="218"/>
        <v>0</v>
      </c>
      <c r="J95">
        <f t="shared" si="218"/>
        <v>0</v>
      </c>
      <c r="K95">
        <f t="shared" si="218"/>
        <v>0</v>
      </c>
      <c r="L95">
        <f t="shared" si="218"/>
        <v>0</v>
      </c>
      <c r="M95">
        <f t="shared" si="218"/>
        <v>0</v>
      </c>
      <c r="N95">
        <f t="shared" si="227"/>
        <v>0</v>
      </c>
      <c r="O95">
        <f t="shared" si="227"/>
        <v>0</v>
      </c>
      <c r="P95">
        <f t="shared" si="227"/>
        <v>0</v>
      </c>
      <c r="Q95">
        <f t="shared" si="227"/>
        <v>0</v>
      </c>
      <c r="R95">
        <f t="shared" si="227"/>
        <v>0</v>
      </c>
      <c r="S95">
        <f t="shared" si="227"/>
        <v>0</v>
      </c>
      <c r="T95">
        <f t="shared" si="227"/>
        <v>0</v>
      </c>
      <c r="U95">
        <f t="shared" si="227"/>
        <v>0</v>
      </c>
      <c r="V95">
        <f t="shared" si="227"/>
        <v>0</v>
      </c>
      <c r="W95">
        <f t="shared" si="227"/>
        <v>0</v>
      </c>
      <c r="X95">
        <f t="shared" si="227"/>
        <v>0</v>
      </c>
      <c r="Y95">
        <f t="shared" si="227"/>
        <v>0</v>
      </c>
      <c r="Z95">
        <f t="shared" si="227"/>
        <v>0</v>
      </c>
      <c r="AA95">
        <f t="shared" si="227"/>
        <v>0</v>
      </c>
      <c r="AB95">
        <f t="shared" si="227"/>
        <v>0</v>
      </c>
      <c r="AC95">
        <f t="shared" si="227"/>
        <v>0</v>
      </c>
      <c r="AD95">
        <f t="shared" si="227"/>
        <v>0</v>
      </c>
      <c r="AE95">
        <f t="shared" si="227"/>
        <v>0</v>
      </c>
      <c r="AF95">
        <f t="shared" si="227"/>
        <v>0</v>
      </c>
      <c r="AG95">
        <f t="shared" si="227"/>
        <v>0</v>
      </c>
      <c r="AH95">
        <f t="shared" si="227"/>
        <v>0</v>
      </c>
      <c r="AI95">
        <f t="shared" si="227"/>
        <v>0</v>
      </c>
      <c r="AJ95">
        <f t="shared" si="227"/>
        <v>0</v>
      </c>
      <c r="AK95">
        <f t="shared" si="227"/>
        <v>0</v>
      </c>
      <c r="AL95">
        <f t="shared" si="227"/>
        <v>0</v>
      </c>
      <c r="AM95">
        <f t="shared" si="227"/>
        <v>0</v>
      </c>
      <c r="AN95">
        <f t="shared" si="227"/>
        <v>0</v>
      </c>
      <c r="AO95">
        <f t="shared" si="227"/>
        <v>0</v>
      </c>
      <c r="AP95">
        <f t="shared" si="227"/>
        <v>0</v>
      </c>
      <c r="AQ95">
        <f t="shared" si="227"/>
        <v>0</v>
      </c>
      <c r="AR95">
        <f t="shared" si="227"/>
        <v>0</v>
      </c>
      <c r="AS95">
        <f t="shared" si="227"/>
        <v>0</v>
      </c>
      <c r="AT95">
        <f t="shared" si="227"/>
        <v>0</v>
      </c>
      <c r="AU95">
        <f t="shared" si="227"/>
        <v>0</v>
      </c>
      <c r="AV95">
        <f t="shared" si="227"/>
        <v>0</v>
      </c>
      <c r="AW95">
        <f t="shared" si="227"/>
        <v>0</v>
      </c>
      <c r="AX95">
        <f t="shared" si="227"/>
        <v>0</v>
      </c>
      <c r="AY95">
        <f t="shared" si="227"/>
        <v>0</v>
      </c>
      <c r="AZ95">
        <f t="shared" si="227"/>
        <v>0</v>
      </c>
      <c r="BA95">
        <f t="shared" si="227"/>
        <v>0</v>
      </c>
      <c r="BB95">
        <f t="shared" si="227"/>
        <v>0</v>
      </c>
      <c r="BC95">
        <f t="shared" si="227"/>
        <v>0</v>
      </c>
      <c r="BD95">
        <f t="shared" si="227"/>
        <v>0</v>
      </c>
      <c r="BE95">
        <f t="shared" si="227"/>
        <v>0</v>
      </c>
      <c r="BF95">
        <f t="shared" si="227"/>
        <v>0</v>
      </c>
      <c r="BG95">
        <f t="shared" si="227"/>
        <v>0</v>
      </c>
      <c r="BH95">
        <f t="shared" si="227"/>
        <v>0</v>
      </c>
      <c r="BI95">
        <f t="shared" si="227"/>
        <v>0</v>
      </c>
      <c r="BJ95">
        <f t="shared" si="227"/>
        <v>0</v>
      </c>
      <c r="BK95">
        <f t="shared" si="227"/>
        <v>0</v>
      </c>
      <c r="BL95">
        <f t="shared" si="227"/>
        <v>0</v>
      </c>
      <c r="BM95">
        <f t="shared" si="227"/>
        <v>0</v>
      </c>
      <c r="BN95">
        <f t="shared" si="227"/>
        <v>0</v>
      </c>
      <c r="BO95">
        <f t="shared" si="227"/>
        <v>0</v>
      </c>
      <c r="BP95">
        <f t="shared" si="227"/>
        <v>0</v>
      </c>
      <c r="BQ95">
        <f t="shared" si="227"/>
        <v>0</v>
      </c>
      <c r="BR95">
        <f t="shared" si="227"/>
        <v>0</v>
      </c>
      <c r="BS95">
        <f t="shared" si="227"/>
        <v>0</v>
      </c>
      <c r="BT95">
        <f t="shared" si="227"/>
        <v>0</v>
      </c>
      <c r="BU95">
        <f t="shared" si="227"/>
        <v>0</v>
      </c>
      <c r="BV95">
        <f t="shared" si="227"/>
        <v>0</v>
      </c>
      <c r="BW95">
        <f t="shared" si="227"/>
        <v>0</v>
      </c>
      <c r="BX95">
        <f t="shared" si="227"/>
        <v>0</v>
      </c>
      <c r="BY95">
        <f t="shared" si="227"/>
        <v>0</v>
      </c>
      <c r="BZ95">
        <f t="shared" si="226"/>
        <v>0</v>
      </c>
      <c r="CA95">
        <f t="shared" si="226"/>
        <v>0</v>
      </c>
      <c r="CB95">
        <f t="shared" si="226"/>
        <v>0</v>
      </c>
      <c r="CC95">
        <f t="shared" si="226"/>
        <v>0</v>
      </c>
      <c r="CD95">
        <f t="shared" si="226"/>
        <v>0</v>
      </c>
      <c r="CE95">
        <f t="shared" si="226"/>
        <v>0</v>
      </c>
      <c r="CF95">
        <f t="shared" si="226"/>
        <v>0</v>
      </c>
      <c r="CG95">
        <f t="shared" si="226"/>
        <v>0</v>
      </c>
      <c r="CH95">
        <f t="shared" si="226"/>
        <v>0</v>
      </c>
      <c r="CI95">
        <f t="shared" si="226"/>
        <v>0</v>
      </c>
      <c r="CJ95">
        <f t="shared" si="226"/>
        <v>0</v>
      </c>
      <c r="CK95">
        <f t="shared" si="226"/>
        <v>0</v>
      </c>
      <c r="CL95">
        <f t="shared" si="226"/>
        <v>0</v>
      </c>
      <c r="CM95">
        <f t="shared" si="226"/>
        <v>0</v>
      </c>
      <c r="CN95">
        <f t="shared" si="226"/>
        <v>0</v>
      </c>
      <c r="CO95">
        <f t="shared" si="226"/>
        <v>0</v>
      </c>
      <c r="CP95">
        <f t="shared" si="226"/>
        <v>0</v>
      </c>
      <c r="CQ95">
        <f t="shared" si="226"/>
        <v>0</v>
      </c>
      <c r="CR95">
        <f t="shared" si="226"/>
        <v>0</v>
      </c>
      <c r="CS95">
        <f t="shared" si="226"/>
        <v>0</v>
      </c>
      <c r="CT95">
        <f t="shared" si="226"/>
        <v>0</v>
      </c>
      <c r="CU95">
        <f t="shared" si="226"/>
        <v>0</v>
      </c>
      <c r="CV95">
        <f t="shared" si="226"/>
        <v>0</v>
      </c>
      <c r="CW95">
        <f t="shared" si="226"/>
        <v>0</v>
      </c>
      <c r="CX95">
        <f t="shared" si="226"/>
        <v>0</v>
      </c>
      <c r="CY95">
        <f t="shared" si="226"/>
        <v>0</v>
      </c>
    </row>
    <row r="96" spans="3:103" x14ac:dyDescent="0.25">
      <c r="C96" t="s">
        <v>18</v>
      </c>
      <c r="D96">
        <v>0</v>
      </c>
      <c r="E96">
        <v>33</v>
      </c>
      <c r="F96" t="s">
        <v>8</v>
      </c>
      <c r="H96">
        <f t="shared" si="218"/>
        <v>0</v>
      </c>
      <c r="I96">
        <f t="shared" si="218"/>
        <v>0</v>
      </c>
      <c r="J96">
        <f t="shared" si="218"/>
        <v>12</v>
      </c>
      <c r="K96">
        <f t="shared" si="218"/>
        <v>0</v>
      </c>
      <c r="L96">
        <f t="shared" si="218"/>
        <v>0</v>
      </c>
      <c r="M96">
        <f t="shared" si="218"/>
        <v>0</v>
      </c>
      <c r="N96">
        <f t="shared" si="227"/>
        <v>0</v>
      </c>
      <c r="O96">
        <f t="shared" si="227"/>
        <v>3</v>
      </c>
      <c r="P96">
        <f t="shared" si="227"/>
        <v>18</v>
      </c>
      <c r="Q96">
        <f t="shared" si="227"/>
        <v>0</v>
      </c>
      <c r="R96">
        <f t="shared" si="227"/>
        <v>0</v>
      </c>
      <c r="S96">
        <f t="shared" si="227"/>
        <v>1</v>
      </c>
      <c r="T96">
        <f t="shared" si="227"/>
        <v>42</v>
      </c>
      <c r="U96">
        <f t="shared" si="227"/>
        <v>0</v>
      </c>
      <c r="V96">
        <f t="shared" si="227"/>
        <v>0</v>
      </c>
      <c r="W96">
        <f t="shared" si="227"/>
        <v>0</v>
      </c>
      <c r="X96">
        <f t="shared" si="227"/>
        <v>0</v>
      </c>
      <c r="Y96">
        <f t="shared" si="227"/>
        <v>0</v>
      </c>
      <c r="Z96">
        <f t="shared" si="227"/>
        <v>0</v>
      </c>
      <c r="AA96">
        <f t="shared" si="227"/>
        <v>0</v>
      </c>
      <c r="AB96">
        <f t="shared" si="227"/>
        <v>3</v>
      </c>
      <c r="AC96">
        <f t="shared" si="227"/>
        <v>0</v>
      </c>
      <c r="AD96">
        <f t="shared" si="227"/>
        <v>0</v>
      </c>
      <c r="AE96">
        <f t="shared" si="227"/>
        <v>3</v>
      </c>
      <c r="AF96">
        <f t="shared" si="227"/>
        <v>0</v>
      </c>
      <c r="AG96">
        <f t="shared" si="227"/>
        <v>0</v>
      </c>
      <c r="AH96">
        <f t="shared" si="227"/>
        <v>0</v>
      </c>
      <c r="AI96">
        <f t="shared" si="227"/>
        <v>0</v>
      </c>
      <c r="AJ96">
        <f t="shared" si="227"/>
        <v>0</v>
      </c>
      <c r="AK96">
        <f t="shared" si="227"/>
        <v>0</v>
      </c>
      <c r="AL96">
        <f t="shared" si="227"/>
        <v>0</v>
      </c>
      <c r="AM96">
        <f t="shared" si="227"/>
        <v>0</v>
      </c>
      <c r="AN96">
        <f t="shared" si="227"/>
        <v>0</v>
      </c>
      <c r="AO96">
        <f t="shared" si="227"/>
        <v>0</v>
      </c>
      <c r="AP96">
        <f t="shared" si="227"/>
        <v>0</v>
      </c>
      <c r="AQ96">
        <f t="shared" si="227"/>
        <v>0</v>
      </c>
      <c r="AR96">
        <f t="shared" si="227"/>
        <v>0</v>
      </c>
      <c r="AS96">
        <f t="shared" si="227"/>
        <v>2</v>
      </c>
      <c r="AT96">
        <f t="shared" si="227"/>
        <v>0</v>
      </c>
      <c r="AU96">
        <f t="shared" si="227"/>
        <v>0</v>
      </c>
      <c r="AV96">
        <f t="shared" si="227"/>
        <v>0</v>
      </c>
      <c r="AW96">
        <f t="shared" si="227"/>
        <v>0</v>
      </c>
      <c r="AX96">
        <f t="shared" si="227"/>
        <v>2</v>
      </c>
      <c r="AY96">
        <f t="shared" si="227"/>
        <v>0</v>
      </c>
      <c r="AZ96">
        <f t="shared" si="227"/>
        <v>0</v>
      </c>
      <c r="BA96">
        <f t="shared" si="227"/>
        <v>0</v>
      </c>
      <c r="BB96">
        <f t="shared" si="227"/>
        <v>0</v>
      </c>
      <c r="BC96">
        <f t="shared" si="227"/>
        <v>0</v>
      </c>
      <c r="BD96">
        <f t="shared" si="227"/>
        <v>0</v>
      </c>
      <c r="BE96">
        <f t="shared" si="227"/>
        <v>0</v>
      </c>
      <c r="BF96">
        <f t="shared" si="227"/>
        <v>0</v>
      </c>
      <c r="BG96">
        <f t="shared" si="227"/>
        <v>0</v>
      </c>
      <c r="BH96">
        <f t="shared" si="227"/>
        <v>0</v>
      </c>
      <c r="BI96">
        <f t="shared" si="227"/>
        <v>0</v>
      </c>
      <c r="BJ96">
        <f t="shared" si="227"/>
        <v>0</v>
      </c>
      <c r="BK96">
        <f t="shared" si="227"/>
        <v>0</v>
      </c>
      <c r="BL96">
        <f t="shared" si="227"/>
        <v>0</v>
      </c>
      <c r="BM96">
        <f t="shared" si="227"/>
        <v>0</v>
      </c>
      <c r="BN96">
        <f t="shared" si="227"/>
        <v>0</v>
      </c>
      <c r="BO96">
        <f t="shared" si="227"/>
        <v>0</v>
      </c>
      <c r="BP96">
        <f t="shared" si="227"/>
        <v>0</v>
      </c>
      <c r="BQ96">
        <f t="shared" si="227"/>
        <v>0</v>
      </c>
      <c r="BR96">
        <f t="shared" si="227"/>
        <v>0</v>
      </c>
      <c r="BS96">
        <f t="shared" si="227"/>
        <v>0</v>
      </c>
      <c r="BT96">
        <f t="shared" si="227"/>
        <v>0</v>
      </c>
      <c r="BU96">
        <f t="shared" si="227"/>
        <v>0</v>
      </c>
      <c r="BV96">
        <f t="shared" si="227"/>
        <v>0</v>
      </c>
      <c r="BW96">
        <f t="shared" si="227"/>
        <v>0</v>
      </c>
      <c r="BX96">
        <f t="shared" si="227"/>
        <v>0</v>
      </c>
      <c r="BY96">
        <f t="shared" ref="BY96:CY99" si="228">BY60+BY25</f>
        <v>0</v>
      </c>
      <c r="BZ96">
        <f t="shared" si="228"/>
        <v>0</v>
      </c>
      <c r="CA96">
        <f t="shared" si="228"/>
        <v>0</v>
      </c>
      <c r="CB96">
        <f t="shared" si="228"/>
        <v>0</v>
      </c>
      <c r="CC96">
        <f t="shared" si="228"/>
        <v>0</v>
      </c>
      <c r="CD96">
        <f t="shared" si="228"/>
        <v>0</v>
      </c>
      <c r="CE96">
        <f t="shared" si="228"/>
        <v>0</v>
      </c>
      <c r="CF96">
        <f t="shared" si="228"/>
        <v>0</v>
      </c>
      <c r="CG96">
        <f t="shared" si="228"/>
        <v>0</v>
      </c>
      <c r="CH96">
        <f t="shared" si="228"/>
        <v>0</v>
      </c>
      <c r="CI96">
        <f t="shared" si="228"/>
        <v>0</v>
      </c>
      <c r="CJ96">
        <f t="shared" si="228"/>
        <v>0</v>
      </c>
      <c r="CK96">
        <f t="shared" si="228"/>
        <v>0</v>
      </c>
      <c r="CL96">
        <f t="shared" si="228"/>
        <v>0</v>
      </c>
      <c r="CM96">
        <f t="shared" si="228"/>
        <v>0</v>
      </c>
      <c r="CN96">
        <f t="shared" si="228"/>
        <v>0</v>
      </c>
      <c r="CO96">
        <f t="shared" si="228"/>
        <v>0</v>
      </c>
      <c r="CP96">
        <f t="shared" si="228"/>
        <v>0</v>
      </c>
      <c r="CQ96">
        <f t="shared" si="228"/>
        <v>0</v>
      </c>
      <c r="CR96">
        <f t="shared" si="228"/>
        <v>0</v>
      </c>
      <c r="CS96">
        <f t="shared" si="228"/>
        <v>0</v>
      </c>
      <c r="CT96">
        <f t="shared" si="228"/>
        <v>0</v>
      </c>
      <c r="CU96">
        <f t="shared" si="228"/>
        <v>0</v>
      </c>
      <c r="CV96">
        <f t="shared" si="228"/>
        <v>0</v>
      </c>
      <c r="CW96">
        <f t="shared" si="228"/>
        <v>0</v>
      </c>
      <c r="CX96">
        <f t="shared" si="228"/>
        <v>0</v>
      </c>
      <c r="CY96">
        <f t="shared" si="228"/>
        <v>0</v>
      </c>
    </row>
    <row r="97" spans="1:116" x14ac:dyDescent="0.25">
      <c r="C97" t="s">
        <v>19</v>
      </c>
      <c r="D97">
        <v>34</v>
      </c>
      <c r="E97">
        <v>66</v>
      </c>
      <c r="F97" t="s">
        <v>8</v>
      </c>
      <c r="H97">
        <f t="shared" si="218"/>
        <v>3</v>
      </c>
      <c r="I97">
        <f t="shared" si="218"/>
        <v>0</v>
      </c>
      <c r="J97">
        <f t="shared" si="218"/>
        <v>3</v>
      </c>
      <c r="K97">
        <f t="shared" si="218"/>
        <v>0</v>
      </c>
      <c r="L97">
        <f t="shared" si="218"/>
        <v>0</v>
      </c>
      <c r="M97">
        <f t="shared" si="218"/>
        <v>0</v>
      </c>
      <c r="N97">
        <f t="shared" ref="N97:BY100" si="229">N61+N26</f>
        <v>12</v>
      </c>
      <c r="O97">
        <f t="shared" si="229"/>
        <v>12</v>
      </c>
      <c r="P97">
        <f t="shared" si="229"/>
        <v>45</v>
      </c>
      <c r="Q97">
        <f t="shared" si="229"/>
        <v>0</v>
      </c>
      <c r="R97">
        <f t="shared" si="229"/>
        <v>5</v>
      </c>
      <c r="S97">
        <f t="shared" si="229"/>
        <v>1</v>
      </c>
      <c r="T97">
        <f t="shared" si="229"/>
        <v>0</v>
      </c>
      <c r="U97">
        <f t="shared" si="229"/>
        <v>3</v>
      </c>
      <c r="V97">
        <f t="shared" si="229"/>
        <v>2</v>
      </c>
      <c r="W97">
        <f t="shared" si="229"/>
        <v>4</v>
      </c>
      <c r="X97">
        <f t="shared" si="229"/>
        <v>3</v>
      </c>
      <c r="Y97">
        <f t="shared" si="229"/>
        <v>9</v>
      </c>
      <c r="Z97">
        <f t="shared" si="229"/>
        <v>1</v>
      </c>
      <c r="AA97">
        <f t="shared" si="229"/>
        <v>0</v>
      </c>
      <c r="AB97">
        <f t="shared" si="229"/>
        <v>0</v>
      </c>
      <c r="AC97">
        <f t="shared" si="229"/>
        <v>0</v>
      </c>
      <c r="AD97">
        <f t="shared" si="229"/>
        <v>0</v>
      </c>
      <c r="AE97">
        <f t="shared" si="229"/>
        <v>0</v>
      </c>
      <c r="AF97">
        <f t="shared" si="229"/>
        <v>0</v>
      </c>
      <c r="AG97">
        <f t="shared" si="229"/>
        <v>0</v>
      </c>
      <c r="AH97">
        <f t="shared" si="229"/>
        <v>3</v>
      </c>
      <c r="AI97">
        <f t="shared" si="229"/>
        <v>0</v>
      </c>
      <c r="AJ97">
        <f t="shared" si="229"/>
        <v>0</v>
      </c>
      <c r="AK97">
        <f t="shared" si="229"/>
        <v>6</v>
      </c>
      <c r="AL97">
        <f t="shared" si="229"/>
        <v>0</v>
      </c>
      <c r="AM97">
        <f t="shared" si="229"/>
        <v>0</v>
      </c>
      <c r="AN97">
        <f t="shared" si="229"/>
        <v>0</v>
      </c>
      <c r="AO97">
        <f t="shared" si="229"/>
        <v>6</v>
      </c>
      <c r="AP97">
        <f t="shared" si="229"/>
        <v>2</v>
      </c>
      <c r="AQ97">
        <f t="shared" si="229"/>
        <v>0</v>
      </c>
      <c r="AR97">
        <f t="shared" si="229"/>
        <v>0</v>
      </c>
      <c r="AS97">
        <f t="shared" si="229"/>
        <v>0</v>
      </c>
      <c r="AT97">
        <f t="shared" si="229"/>
        <v>0</v>
      </c>
      <c r="AU97">
        <f t="shared" si="229"/>
        <v>0</v>
      </c>
      <c r="AV97">
        <f t="shared" si="229"/>
        <v>3</v>
      </c>
      <c r="AW97">
        <f t="shared" si="229"/>
        <v>3</v>
      </c>
      <c r="AX97">
        <f t="shared" si="229"/>
        <v>0</v>
      </c>
      <c r="AY97">
        <f t="shared" si="229"/>
        <v>0</v>
      </c>
      <c r="AZ97">
        <f t="shared" si="229"/>
        <v>0</v>
      </c>
      <c r="BA97">
        <f t="shared" si="229"/>
        <v>0</v>
      </c>
      <c r="BB97">
        <f t="shared" si="229"/>
        <v>0</v>
      </c>
      <c r="BC97">
        <f t="shared" si="229"/>
        <v>0</v>
      </c>
      <c r="BD97">
        <f t="shared" si="229"/>
        <v>0</v>
      </c>
      <c r="BE97">
        <f t="shared" si="229"/>
        <v>0</v>
      </c>
      <c r="BF97">
        <f t="shared" si="229"/>
        <v>0</v>
      </c>
      <c r="BG97">
        <f t="shared" si="229"/>
        <v>0</v>
      </c>
      <c r="BH97">
        <f t="shared" si="229"/>
        <v>0</v>
      </c>
      <c r="BI97">
        <f t="shared" si="229"/>
        <v>0</v>
      </c>
      <c r="BJ97">
        <f t="shared" si="229"/>
        <v>0</v>
      </c>
      <c r="BK97">
        <f t="shared" si="229"/>
        <v>0</v>
      </c>
      <c r="BL97">
        <f t="shared" si="229"/>
        <v>0</v>
      </c>
      <c r="BM97">
        <f t="shared" si="229"/>
        <v>0</v>
      </c>
      <c r="BN97">
        <f t="shared" si="229"/>
        <v>0</v>
      </c>
      <c r="BO97">
        <f t="shared" si="229"/>
        <v>0</v>
      </c>
      <c r="BP97">
        <f t="shared" si="229"/>
        <v>0</v>
      </c>
      <c r="BQ97">
        <f t="shared" si="229"/>
        <v>0</v>
      </c>
      <c r="BR97">
        <f t="shared" si="229"/>
        <v>0</v>
      </c>
      <c r="BS97">
        <f t="shared" si="229"/>
        <v>0</v>
      </c>
      <c r="BT97">
        <f t="shared" si="229"/>
        <v>0</v>
      </c>
      <c r="BU97">
        <f t="shared" si="229"/>
        <v>0</v>
      </c>
      <c r="BV97">
        <f t="shared" si="229"/>
        <v>0</v>
      </c>
      <c r="BW97">
        <f t="shared" si="229"/>
        <v>0</v>
      </c>
      <c r="BX97">
        <f t="shared" si="229"/>
        <v>0</v>
      </c>
      <c r="BY97">
        <f t="shared" si="229"/>
        <v>0</v>
      </c>
      <c r="BZ97">
        <f t="shared" si="228"/>
        <v>0</v>
      </c>
      <c r="CA97">
        <f t="shared" si="228"/>
        <v>0</v>
      </c>
      <c r="CB97">
        <f t="shared" si="228"/>
        <v>0</v>
      </c>
      <c r="CC97">
        <f t="shared" si="228"/>
        <v>0</v>
      </c>
      <c r="CD97">
        <f t="shared" si="228"/>
        <v>0</v>
      </c>
      <c r="CE97">
        <f t="shared" si="228"/>
        <v>0</v>
      </c>
      <c r="CF97">
        <f t="shared" si="228"/>
        <v>0</v>
      </c>
      <c r="CG97">
        <f t="shared" si="228"/>
        <v>0</v>
      </c>
      <c r="CH97">
        <f t="shared" si="228"/>
        <v>0</v>
      </c>
      <c r="CI97">
        <f t="shared" si="228"/>
        <v>0</v>
      </c>
      <c r="CJ97">
        <f t="shared" si="228"/>
        <v>0</v>
      </c>
      <c r="CK97">
        <f t="shared" si="228"/>
        <v>0</v>
      </c>
      <c r="CL97">
        <f t="shared" si="228"/>
        <v>0</v>
      </c>
      <c r="CM97">
        <f t="shared" si="228"/>
        <v>0</v>
      </c>
      <c r="CN97">
        <f t="shared" si="228"/>
        <v>0</v>
      </c>
      <c r="CO97">
        <f t="shared" si="228"/>
        <v>0</v>
      </c>
      <c r="CP97">
        <f t="shared" si="228"/>
        <v>0</v>
      </c>
      <c r="CQ97">
        <f t="shared" si="228"/>
        <v>0</v>
      </c>
      <c r="CR97">
        <f t="shared" si="228"/>
        <v>0</v>
      </c>
      <c r="CS97">
        <f t="shared" si="228"/>
        <v>0</v>
      </c>
      <c r="CT97">
        <f t="shared" si="228"/>
        <v>0</v>
      </c>
      <c r="CU97">
        <f t="shared" si="228"/>
        <v>0</v>
      </c>
      <c r="CV97">
        <f t="shared" si="228"/>
        <v>0</v>
      </c>
      <c r="CW97">
        <f t="shared" si="228"/>
        <v>0</v>
      </c>
      <c r="CX97">
        <f t="shared" si="228"/>
        <v>0</v>
      </c>
      <c r="CY97">
        <f t="shared" si="228"/>
        <v>0</v>
      </c>
    </row>
    <row r="98" spans="1:116" x14ac:dyDescent="0.25">
      <c r="C98" t="s">
        <v>20</v>
      </c>
      <c r="D98">
        <v>67</v>
      </c>
      <c r="E98">
        <v>132</v>
      </c>
      <c r="F98" t="s">
        <v>8</v>
      </c>
      <c r="H98">
        <f t="shared" si="218"/>
        <v>0</v>
      </c>
      <c r="I98">
        <f t="shared" si="218"/>
        <v>16</v>
      </c>
      <c r="J98">
        <f t="shared" si="218"/>
        <v>10</v>
      </c>
      <c r="K98">
        <f t="shared" si="218"/>
        <v>57</v>
      </c>
      <c r="L98">
        <f t="shared" si="218"/>
        <v>42</v>
      </c>
      <c r="M98">
        <f t="shared" si="218"/>
        <v>158</v>
      </c>
      <c r="N98">
        <f t="shared" si="229"/>
        <v>346</v>
      </c>
      <c r="O98">
        <f t="shared" si="229"/>
        <v>210</v>
      </c>
      <c r="P98">
        <f t="shared" si="229"/>
        <v>86</v>
      </c>
      <c r="Q98">
        <f t="shared" si="229"/>
        <v>70</v>
      </c>
      <c r="R98">
        <f t="shared" si="229"/>
        <v>62</v>
      </c>
      <c r="S98">
        <f t="shared" si="229"/>
        <v>12</v>
      </c>
      <c r="T98">
        <f t="shared" si="229"/>
        <v>15</v>
      </c>
      <c r="U98">
        <f t="shared" si="229"/>
        <v>9</v>
      </c>
      <c r="V98">
        <f t="shared" si="229"/>
        <v>70</v>
      </c>
      <c r="W98">
        <f t="shared" si="229"/>
        <v>56</v>
      </c>
      <c r="X98">
        <f t="shared" si="229"/>
        <v>34</v>
      </c>
      <c r="Y98">
        <f t="shared" si="229"/>
        <v>53</v>
      </c>
      <c r="Z98">
        <f t="shared" si="229"/>
        <v>19</v>
      </c>
      <c r="AA98">
        <f t="shared" si="229"/>
        <v>-1</v>
      </c>
      <c r="AB98">
        <f t="shared" si="229"/>
        <v>21</v>
      </c>
      <c r="AC98">
        <f t="shared" si="229"/>
        <v>-1</v>
      </c>
      <c r="AD98">
        <f t="shared" si="229"/>
        <v>1</v>
      </c>
      <c r="AE98">
        <f t="shared" si="229"/>
        <v>12</v>
      </c>
      <c r="AF98">
        <f t="shared" si="229"/>
        <v>15</v>
      </c>
      <c r="AG98">
        <f t="shared" si="229"/>
        <v>0</v>
      </c>
      <c r="AH98">
        <f t="shared" si="229"/>
        <v>18</v>
      </c>
      <c r="AI98">
        <f t="shared" si="229"/>
        <v>15</v>
      </c>
      <c r="AJ98">
        <f t="shared" si="229"/>
        <v>34</v>
      </c>
      <c r="AK98">
        <f t="shared" si="229"/>
        <v>26</v>
      </c>
      <c r="AL98">
        <f t="shared" si="229"/>
        <v>58</v>
      </c>
      <c r="AM98">
        <f t="shared" si="229"/>
        <v>7</v>
      </c>
      <c r="AN98">
        <f t="shared" si="229"/>
        <v>24</v>
      </c>
      <c r="AO98">
        <f t="shared" si="229"/>
        <v>12</v>
      </c>
      <c r="AP98">
        <f t="shared" si="229"/>
        <v>15</v>
      </c>
      <c r="AQ98">
        <f t="shared" si="229"/>
        <v>-1</v>
      </c>
      <c r="AR98">
        <f t="shared" si="229"/>
        <v>38</v>
      </c>
      <c r="AS98">
        <f t="shared" si="229"/>
        <v>12</v>
      </c>
      <c r="AT98">
        <f t="shared" si="229"/>
        <v>-2</v>
      </c>
      <c r="AU98">
        <f t="shared" si="229"/>
        <v>15</v>
      </c>
      <c r="AV98">
        <f t="shared" si="229"/>
        <v>18</v>
      </c>
      <c r="AW98">
        <f t="shared" si="229"/>
        <v>36</v>
      </c>
      <c r="AX98">
        <f t="shared" si="229"/>
        <v>0</v>
      </c>
      <c r="AY98">
        <f t="shared" si="229"/>
        <v>0</v>
      </c>
      <c r="AZ98">
        <f t="shared" si="229"/>
        <v>2</v>
      </c>
      <c r="BA98">
        <f t="shared" si="229"/>
        <v>-3</v>
      </c>
      <c r="BB98">
        <f t="shared" si="229"/>
        <v>6</v>
      </c>
      <c r="BC98">
        <f t="shared" si="229"/>
        <v>8</v>
      </c>
      <c r="BD98">
        <f t="shared" si="229"/>
        <v>3</v>
      </c>
      <c r="BE98">
        <f t="shared" si="229"/>
        <v>8</v>
      </c>
      <c r="BF98">
        <f t="shared" si="229"/>
        <v>0</v>
      </c>
      <c r="BG98">
        <f t="shared" si="229"/>
        <v>0</v>
      </c>
      <c r="BH98">
        <f t="shared" si="229"/>
        <v>2</v>
      </c>
      <c r="BI98">
        <f t="shared" si="229"/>
        <v>0</v>
      </c>
      <c r="BJ98">
        <f t="shared" si="229"/>
        <v>-3</v>
      </c>
      <c r="BK98">
        <f t="shared" si="229"/>
        <v>0</v>
      </c>
      <c r="BL98">
        <f t="shared" si="229"/>
        <v>0</v>
      </c>
      <c r="BM98">
        <f t="shared" si="229"/>
        <v>0</v>
      </c>
      <c r="BN98">
        <f t="shared" si="229"/>
        <v>0</v>
      </c>
      <c r="BO98">
        <f t="shared" si="229"/>
        <v>0</v>
      </c>
      <c r="BP98">
        <f t="shared" si="229"/>
        <v>0</v>
      </c>
      <c r="BQ98">
        <f t="shared" si="229"/>
        <v>0</v>
      </c>
      <c r="BR98">
        <f t="shared" si="229"/>
        <v>0</v>
      </c>
      <c r="BS98">
        <f t="shared" si="229"/>
        <v>0</v>
      </c>
      <c r="BT98">
        <f t="shared" si="229"/>
        <v>0</v>
      </c>
      <c r="BU98">
        <f t="shared" si="229"/>
        <v>0</v>
      </c>
      <c r="BV98">
        <f t="shared" si="229"/>
        <v>0</v>
      </c>
      <c r="BW98">
        <f t="shared" si="229"/>
        <v>0</v>
      </c>
      <c r="BX98">
        <f t="shared" si="229"/>
        <v>0</v>
      </c>
      <c r="BY98">
        <f t="shared" si="229"/>
        <v>0</v>
      </c>
      <c r="BZ98">
        <f t="shared" si="228"/>
        <v>0</v>
      </c>
      <c r="CA98">
        <f t="shared" si="228"/>
        <v>0</v>
      </c>
      <c r="CB98">
        <f t="shared" si="228"/>
        <v>0</v>
      </c>
      <c r="CC98">
        <f t="shared" si="228"/>
        <v>0</v>
      </c>
      <c r="CD98">
        <f t="shared" si="228"/>
        <v>0</v>
      </c>
      <c r="CE98">
        <f t="shared" si="228"/>
        <v>0</v>
      </c>
      <c r="CF98">
        <f t="shared" si="228"/>
        <v>0</v>
      </c>
      <c r="CG98">
        <f t="shared" si="228"/>
        <v>0</v>
      </c>
      <c r="CH98">
        <f t="shared" si="228"/>
        <v>0</v>
      </c>
      <c r="CI98">
        <f t="shared" si="228"/>
        <v>0</v>
      </c>
      <c r="CJ98">
        <f t="shared" si="228"/>
        <v>0</v>
      </c>
      <c r="CK98">
        <f t="shared" si="228"/>
        <v>0</v>
      </c>
      <c r="CL98">
        <f t="shared" si="228"/>
        <v>0</v>
      </c>
      <c r="CM98">
        <f t="shared" si="228"/>
        <v>0</v>
      </c>
      <c r="CN98">
        <f t="shared" si="228"/>
        <v>0</v>
      </c>
      <c r="CO98">
        <f t="shared" si="228"/>
        <v>0</v>
      </c>
      <c r="CP98">
        <f t="shared" si="228"/>
        <v>0</v>
      </c>
      <c r="CQ98">
        <f t="shared" si="228"/>
        <v>0</v>
      </c>
      <c r="CR98">
        <f t="shared" si="228"/>
        <v>0</v>
      </c>
      <c r="CS98">
        <f t="shared" si="228"/>
        <v>0</v>
      </c>
      <c r="CT98">
        <f t="shared" si="228"/>
        <v>0</v>
      </c>
      <c r="CU98">
        <f t="shared" si="228"/>
        <v>0</v>
      </c>
      <c r="CV98">
        <f t="shared" si="228"/>
        <v>0</v>
      </c>
      <c r="CW98">
        <f t="shared" si="228"/>
        <v>0</v>
      </c>
      <c r="CX98">
        <f t="shared" si="228"/>
        <v>0</v>
      </c>
      <c r="CY98">
        <f t="shared" si="228"/>
        <v>0</v>
      </c>
    </row>
    <row r="99" spans="1:116" x14ac:dyDescent="0.25">
      <c r="C99" t="s">
        <v>21</v>
      </c>
      <c r="D99">
        <v>133</v>
      </c>
      <c r="E99">
        <v>275</v>
      </c>
      <c r="F99" t="s">
        <v>8</v>
      </c>
      <c r="H99">
        <f t="shared" si="218"/>
        <v>106</v>
      </c>
      <c r="I99">
        <f t="shared" si="218"/>
        <v>34</v>
      </c>
      <c r="J99">
        <f t="shared" si="218"/>
        <v>90</v>
      </c>
      <c r="K99">
        <f t="shared" si="218"/>
        <v>88</v>
      </c>
      <c r="L99">
        <f t="shared" si="218"/>
        <v>21</v>
      </c>
      <c r="M99">
        <f t="shared" si="218"/>
        <v>88</v>
      </c>
      <c r="N99">
        <f t="shared" si="229"/>
        <v>167</v>
      </c>
      <c r="O99">
        <f t="shared" si="229"/>
        <v>132</v>
      </c>
      <c r="P99">
        <f t="shared" si="229"/>
        <v>87</v>
      </c>
      <c r="Q99">
        <f t="shared" si="229"/>
        <v>80</v>
      </c>
      <c r="R99">
        <f t="shared" si="229"/>
        <v>46</v>
      </c>
      <c r="S99">
        <f t="shared" si="229"/>
        <v>11</v>
      </c>
      <c r="T99">
        <f t="shared" si="229"/>
        <v>23</v>
      </c>
      <c r="U99">
        <f t="shared" si="229"/>
        <v>40</v>
      </c>
      <c r="V99">
        <f t="shared" si="229"/>
        <v>0</v>
      </c>
      <c r="W99">
        <f t="shared" si="229"/>
        <v>16</v>
      </c>
      <c r="X99">
        <f t="shared" si="229"/>
        <v>9</v>
      </c>
      <c r="Y99">
        <f t="shared" si="229"/>
        <v>39</v>
      </c>
      <c r="Z99">
        <f t="shared" si="229"/>
        <v>0</v>
      </c>
      <c r="AA99">
        <f t="shared" si="229"/>
        <v>8</v>
      </c>
      <c r="AB99">
        <f t="shared" si="229"/>
        <v>0</v>
      </c>
      <c r="AC99">
        <f t="shared" si="229"/>
        <v>1</v>
      </c>
      <c r="AD99">
        <f t="shared" si="229"/>
        <v>36</v>
      </c>
      <c r="AE99">
        <f t="shared" si="229"/>
        <v>15</v>
      </c>
      <c r="AF99">
        <f t="shared" si="229"/>
        <v>0</v>
      </c>
      <c r="AG99">
        <f t="shared" si="229"/>
        <v>0</v>
      </c>
      <c r="AH99">
        <f t="shared" si="229"/>
        <v>14</v>
      </c>
      <c r="AI99">
        <f t="shared" si="229"/>
        <v>10</v>
      </c>
      <c r="AJ99">
        <f t="shared" si="229"/>
        <v>10</v>
      </c>
      <c r="AK99">
        <f t="shared" si="229"/>
        <v>16</v>
      </c>
      <c r="AL99">
        <f t="shared" si="229"/>
        <v>18</v>
      </c>
      <c r="AM99">
        <f t="shared" si="229"/>
        <v>8</v>
      </c>
      <c r="AN99">
        <f t="shared" si="229"/>
        <v>18</v>
      </c>
      <c r="AO99">
        <f t="shared" si="229"/>
        <v>0</v>
      </c>
      <c r="AP99">
        <f t="shared" si="229"/>
        <v>0</v>
      </c>
      <c r="AQ99">
        <f t="shared" si="229"/>
        <v>0</v>
      </c>
      <c r="AR99">
        <f t="shared" si="229"/>
        <v>0</v>
      </c>
      <c r="AS99">
        <f t="shared" si="229"/>
        <v>12</v>
      </c>
      <c r="AT99">
        <f t="shared" si="229"/>
        <v>0</v>
      </c>
      <c r="AU99">
        <f t="shared" si="229"/>
        <v>0</v>
      </c>
      <c r="AV99">
        <f t="shared" si="229"/>
        <v>21</v>
      </c>
      <c r="AW99">
        <f t="shared" si="229"/>
        <v>0</v>
      </c>
      <c r="AX99">
        <f t="shared" si="229"/>
        <v>12</v>
      </c>
      <c r="AY99">
        <f t="shared" si="229"/>
        <v>0</v>
      </c>
      <c r="AZ99">
        <f t="shared" si="229"/>
        <v>0</v>
      </c>
      <c r="BA99">
        <f t="shared" si="229"/>
        <v>27</v>
      </c>
      <c r="BB99">
        <f t="shared" si="229"/>
        <v>0</v>
      </c>
      <c r="BC99">
        <f t="shared" si="229"/>
        <v>0</v>
      </c>
      <c r="BD99">
        <f t="shared" si="229"/>
        <v>0</v>
      </c>
      <c r="BE99">
        <f t="shared" si="229"/>
        <v>0</v>
      </c>
      <c r="BF99">
        <f t="shared" si="229"/>
        <v>0</v>
      </c>
      <c r="BG99">
        <f t="shared" si="229"/>
        <v>0</v>
      </c>
      <c r="BH99">
        <f t="shared" si="229"/>
        <v>0</v>
      </c>
      <c r="BI99">
        <f t="shared" si="229"/>
        <v>0</v>
      </c>
      <c r="BJ99">
        <f t="shared" si="229"/>
        <v>0</v>
      </c>
      <c r="BK99">
        <f t="shared" si="229"/>
        <v>0</v>
      </c>
      <c r="BL99">
        <f t="shared" si="229"/>
        <v>0</v>
      </c>
      <c r="BM99">
        <f t="shared" si="229"/>
        <v>0</v>
      </c>
      <c r="BN99">
        <f t="shared" si="229"/>
        <v>0</v>
      </c>
      <c r="BO99">
        <f t="shared" si="229"/>
        <v>0</v>
      </c>
      <c r="BP99">
        <f t="shared" si="229"/>
        <v>0</v>
      </c>
      <c r="BQ99">
        <f t="shared" si="229"/>
        <v>0</v>
      </c>
      <c r="BR99">
        <f t="shared" si="229"/>
        <v>0</v>
      </c>
      <c r="BS99">
        <f t="shared" si="229"/>
        <v>0</v>
      </c>
      <c r="BT99">
        <f t="shared" si="229"/>
        <v>0</v>
      </c>
      <c r="BU99">
        <f t="shared" si="229"/>
        <v>0</v>
      </c>
      <c r="BV99">
        <f t="shared" si="229"/>
        <v>0</v>
      </c>
      <c r="BW99">
        <f t="shared" si="229"/>
        <v>0</v>
      </c>
      <c r="BX99">
        <f t="shared" si="229"/>
        <v>0</v>
      </c>
      <c r="BY99">
        <f t="shared" si="229"/>
        <v>0</v>
      </c>
      <c r="BZ99">
        <f t="shared" si="228"/>
        <v>0</v>
      </c>
      <c r="CA99">
        <f t="shared" si="228"/>
        <v>0</v>
      </c>
      <c r="CB99">
        <f t="shared" si="228"/>
        <v>0</v>
      </c>
      <c r="CC99">
        <f t="shared" si="228"/>
        <v>0</v>
      </c>
      <c r="CD99">
        <f t="shared" si="228"/>
        <v>0</v>
      </c>
      <c r="CE99">
        <f t="shared" si="228"/>
        <v>0</v>
      </c>
      <c r="CF99">
        <f t="shared" si="228"/>
        <v>0</v>
      </c>
      <c r="CG99">
        <f t="shared" si="228"/>
        <v>0</v>
      </c>
      <c r="CH99">
        <f t="shared" si="228"/>
        <v>0</v>
      </c>
      <c r="CI99">
        <f t="shared" si="228"/>
        <v>0</v>
      </c>
      <c r="CJ99">
        <f t="shared" si="228"/>
        <v>0</v>
      </c>
      <c r="CK99">
        <f t="shared" si="228"/>
        <v>0</v>
      </c>
      <c r="CL99">
        <f t="shared" si="228"/>
        <v>0</v>
      </c>
      <c r="CM99">
        <f t="shared" si="228"/>
        <v>0</v>
      </c>
      <c r="CN99">
        <f t="shared" si="228"/>
        <v>0</v>
      </c>
      <c r="CO99">
        <f t="shared" si="228"/>
        <v>0</v>
      </c>
      <c r="CP99">
        <f t="shared" si="228"/>
        <v>0</v>
      </c>
      <c r="CQ99">
        <f t="shared" si="228"/>
        <v>0</v>
      </c>
      <c r="CR99">
        <f t="shared" si="228"/>
        <v>0</v>
      </c>
      <c r="CS99">
        <f t="shared" si="228"/>
        <v>0</v>
      </c>
      <c r="CT99">
        <f t="shared" si="228"/>
        <v>0</v>
      </c>
      <c r="CU99">
        <f t="shared" si="228"/>
        <v>0</v>
      </c>
      <c r="CV99">
        <f t="shared" si="228"/>
        <v>0</v>
      </c>
      <c r="CW99">
        <f t="shared" si="228"/>
        <v>0</v>
      </c>
      <c r="CX99">
        <f t="shared" si="228"/>
        <v>0</v>
      </c>
      <c r="CY99">
        <f t="shared" si="228"/>
        <v>0</v>
      </c>
    </row>
    <row r="100" spans="1:116" x14ac:dyDescent="0.25">
      <c r="C100" t="s">
        <v>22</v>
      </c>
      <c r="D100">
        <v>276</v>
      </c>
      <c r="E100">
        <v>330</v>
      </c>
      <c r="F100" t="s">
        <v>8</v>
      </c>
      <c r="H100">
        <f t="shared" si="218"/>
        <v>0</v>
      </c>
      <c r="I100">
        <f t="shared" si="218"/>
        <v>0</v>
      </c>
      <c r="J100">
        <f t="shared" si="218"/>
        <v>0</v>
      </c>
      <c r="K100">
        <f t="shared" si="218"/>
        <v>9</v>
      </c>
      <c r="L100">
        <f t="shared" si="218"/>
        <v>0</v>
      </c>
      <c r="M100">
        <f t="shared" si="218"/>
        <v>0</v>
      </c>
      <c r="N100">
        <f t="shared" si="229"/>
        <v>0</v>
      </c>
      <c r="O100">
        <f t="shared" si="229"/>
        <v>3</v>
      </c>
      <c r="P100">
        <f t="shared" si="229"/>
        <v>0</v>
      </c>
      <c r="Q100">
        <f t="shared" si="229"/>
        <v>0</v>
      </c>
      <c r="R100">
        <f t="shared" si="229"/>
        <v>12</v>
      </c>
      <c r="S100">
        <f t="shared" si="229"/>
        <v>0</v>
      </c>
      <c r="T100">
        <f t="shared" si="229"/>
        <v>0</v>
      </c>
      <c r="U100">
        <f t="shared" si="229"/>
        <v>0</v>
      </c>
      <c r="V100">
        <f t="shared" si="229"/>
        <v>0</v>
      </c>
      <c r="W100">
        <f t="shared" si="229"/>
        <v>0</v>
      </c>
      <c r="X100">
        <f t="shared" si="229"/>
        <v>0</v>
      </c>
      <c r="Y100">
        <f t="shared" si="229"/>
        <v>0</v>
      </c>
      <c r="Z100">
        <f t="shared" si="229"/>
        <v>0</v>
      </c>
      <c r="AA100">
        <f t="shared" si="229"/>
        <v>0</v>
      </c>
      <c r="AB100">
        <f t="shared" si="229"/>
        <v>0</v>
      </c>
      <c r="AC100">
        <f t="shared" si="229"/>
        <v>0</v>
      </c>
      <c r="AD100">
        <f t="shared" si="229"/>
        <v>0</v>
      </c>
      <c r="AE100">
        <f t="shared" si="229"/>
        <v>0</v>
      </c>
      <c r="AF100">
        <f t="shared" si="229"/>
        <v>0</v>
      </c>
      <c r="AG100">
        <f t="shared" si="229"/>
        <v>0</v>
      </c>
      <c r="AH100">
        <f t="shared" si="229"/>
        <v>0</v>
      </c>
      <c r="AI100">
        <f t="shared" si="229"/>
        <v>0</v>
      </c>
      <c r="AJ100">
        <f t="shared" si="229"/>
        <v>0</v>
      </c>
      <c r="AK100">
        <f t="shared" si="229"/>
        <v>0</v>
      </c>
      <c r="AL100">
        <f t="shared" si="229"/>
        <v>0</v>
      </c>
      <c r="AM100">
        <f t="shared" si="229"/>
        <v>0</v>
      </c>
      <c r="AN100">
        <f t="shared" si="229"/>
        <v>0</v>
      </c>
      <c r="AO100">
        <f t="shared" si="229"/>
        <v>0</v>
      </c>
      <c r="AP100">
        <f t="shared" si="229"/>
        <v>0</v>
      </c>
      <c r="AQ100">
        <f t="shared" si="229"/>
        <v>0</v>
      </c>
      <c r="AR100">
        <f t="shared" si="229"/>
        <v>0</v>
      </c>
      <c r="AS100">
        <f t="shared" si="229"/>
        <v>0</v>
      </c>
      <c r="AT100">
        <f t="shared" si="229"/>
        <v>0</v>
      </c>
      <c r="AU100">
        <f t="shared" si="229"/>
        <v>0</v>
      </c>
      <c r="AV100">
        <f t="shared" si="229"/>
        <v>0</v>
      </c>
      <c r="AW100">
        <f t="shared" si="229"/>
        <v>0</v>
      </c>
      <c r="AX100">
        <f t="shared" si="229"/>
        <v>0</v>
      </c>
      <c r="AY100">
        <f t="shared" si="229"/>
        <v>0</v>
      </c>
      <c r="AZ100">
        <f t="shared" si="229"/>
        <v>0</v>
      </c>
      <c r="BA100">
        <f t="shared" si="229"/>
        <v>0</v>
      </c>
      <c r="BB100">
        <f t="shared" si="229"/>
        <v>0</v>
      </c>
      <c r="BC100">
        <f t="shared" si="229"/>
        <v>0</v>
      </c>
      <c r="BD100">
        <f t="shared" si="229"/>
        <v>0</v>
      </c>
      <c r="BE100">
        <f t="shared" si="229"/>
        <v>0</v>
      </c>
      <c r="BF100">
        <f t="shared" si="229"/>
        <v>0</v>
      </c>
      <c r="BG100">
        <f t="shared" si="229"/>
        <v>0</v>
      </c>
      <c r="BH100">
        <f t="shared" si="229"/>
        <v>0</v>
      </c>
      <c r="BI100">
        <f t="shared" si="229"/>
        <v>0</v>
      </c>
      <c r="BJ100">
        <f t="shared" si="229"/>
        <v>0</v>
      </c>
      <c r="BK100">
        <f t="shared" si="229"/>
        <v>0</v>
      </c>
      <c r="BL100">
        <f t="shared" si="229"/>
        <v>0</v>
      </c>
      <c r="BM100">
        <f t="shared" si="229"/>
        <v>0</v>
      </c>
      <c r="BN100">
        <f t="shared" si="229"/>
        <v>0</v>
      </c>
      <c r="BO100">
        <f t="shared" si="229"/>
        <v>0</v>
      </c>
      <c r="BP100">
        <f t="shared" si="229"/>
        <v>0</v>
      </c>
      <c r="BQ100">
        <f t="shared" si="229"/>
        <v>0</v>
      </c>
      <c r="BR100">
        <f t="shared" si="229"/>
        <v>0</v>
      </c>
      <c r="BS100">
        <f t="shared" si="229"/>
        <v>0</v>
      </c>
      <c r="BT100">
        <f t="shared" si="229"/>
        <v>0</v>
      </c>
      <c r="BU100">
        <f t="shared" si="229"/>
        <v>0</v>
      </c>
      <c r="BV100">
        <f t="shared" si="229"/>
        <v>0</v>
      </c>
      <c r="BW100">
        <f t="shared" si="229"/>
        <v>0</v>
      </c>
      <c r="BX100">
        <f t="shared" si="229"/>
        <v>0</v>
      </c>
      <c r="BY100">
        <f t="shared" ref="BY100:CY102" si="230">BY64+BY29</f>
        <v>0</v>
      </c>
      <c r="BZ100">
        <f t="shared" si="230"/>
        <v>0</v>
      </c>
      <c r="CA100">
        <f t="shared" si="230"/>
        <v>0</v>
      </c>
      <c r="CB100">
        <f t="shared" si="230"/>
        <v>0</v>
      </c>
      <c r="CC100">
        <f t="shared" si="230"/>
        <v>0</v>
      </c>
      <c r="CD100">
        <f t="shared" si="230"/>
        <v>0</v>
      </c>
      <c r="CE100">
        <f t="shared" si="230"/>
        <v>0</v>
      </c>
      <c r="CF100">
        <f t="shared" si="230"/>
        <v>0</v>
      </c>
      <c r="CG100">
        <f t="shared" si="230"/>
        <v>0</v>
      </c>
      <c r="CH100">
        <f t="shared" si="230"/>
        <v>0</v>
      </c>
      <c r="CI100">
        <f t="shared" si="230"/>
        <v>0</v>
      </c>
      <c r="CJ100">
        <f t="shared" si="230"/>
        <v>0</v>
      </c>
      <c r="CK100">
        <f t="shared" si="230"/>
        <v>0</v>
      </c>
      <c r="CL100">
        <f t="shared" si="230"/>
        <v>0</v>
      </c>
      <c r="CM100">
        <f t="shared" si="230"/>
        <v>0</v>
      </c>
      <c r="CN100">
        <f t="shared" si="230"/>
        <v>0</v>
      </c>
      <c r="CO100">
        <f t="shared" si="230"/>
        <v>0</v>
      </c>
      <c r="CP100">
        <f t="shared" si="230"/>
        <v>0</v>
      </c>
      <c r="CQ100">
        <f t="shared" si="230"/>
        <v>0</v>
      </c>
      <c r="CR100">
        <f t="shared" si="230"/>
        <v>0</v>
      </c>
      <c r="CS100">
        <f t="shared" si="230"/>
        <v>0</v>
      </c>
      <c r="CT100">
        <f t="shared" si="230"/>
        <v>0</v>
      </c>
      <c r="CU100">
        <f t="shared" si="230"/>
        <v>0</v>
      </c>
      <c r="CV100">
        <f t="shared" si="230"/>
        <v>0</v>
      </c>
      <c r="CW100">
        <f t="shared" si="230"/>
        <v>0</v>
      </c>
      <c r="CX100">
        <f t="shared" si="230"/>
        <v>0</v>
      </c>
      <c r="CY100">
        <f t="shared" si="230"/>
        <v>0</v>
      </c>
    </row>
    <row r="101" spans="1:116" x14ac:dyDescent="0.25">
      <c r="C101" t="s">
        <v>23</v>
      </c>
      <c r="D101">
        <v>331</v>
      </c>
      <c r="E101">
        <v>500</v>
      </c>
      <c r="F101" t="s">
        <v>8</v>
      </c>
      <c r="H101">
        <f t="shared" si="218"/>
        <v>0</v>
      </c>
      <c r="I101">
        <f t="shared" si="218"/>
        <v>0</v>
      </c>
      <c r="J101">
        <f t="shared" si="218"/>
        <v>0</v>
      </c>
      <c r="K101">
        <f t="shared" si="218"/>
        <v>0</v>
      </c>
      <c r="L101">
        <f t="shared" si="218"/>
        <v>0</v>
      </c>
      <c r="M101">
        <f t="shared" si="218"/>
        <v>0</v>
      </c>
      <c r="N101">
        <f t="shared" ref="N101:BY102" si="231">N65+N30</f>
        <v>0</v>
      </c>
      <c r="O101">
        <f t="shared" si="231"/>
        <v>0</v>
      </c>
      <c r="P101">
        <f t="shared" si="231"/>
        <v>0</v>
      </c>
      <c r="Q101">
        <f t="shared" si="231"/>
        <v>0</v>
      </c>
      <c r="R101">
        <f t="shared" si="231"/>
        <v>0</v>
      </c>
      <c r="S101">
        <f t="shared" si="231"/>
        <v>0</v>
      </c>
      <c r="T101">
        <f t="shared" si="231"/>
        <v>0</v>
      </c>
      <c r="U101">
        <f t="shared" si="231"/>
        <v>0</v>
      </c>
      <c r="V101">
        <f t="shared" si="231"/>
        <v>0</v>
      </c>
      <c r="W101">
        <f t="shared" si="231"/>
        <v>0</v>
      </c>
      <c r="X101">
        <f t="shared" si="231"/>
        <v>0</v>
      </c>
      <c r="Y101">
        <f t="shared" si="231"/>
        <v>0</v>
      </c>
      <c r="Z101">
        <f t="shared" si="231"/>
        <v>0</v>
      </c>
      <c r="AA101">
        <f t="shared" si="231"/>
        <v>0</v>
      </c>
      <c r="AB101">
        <f t="shared" si="231"/>
        <v>0</v>
      </c>
      <c r="AC101">
        <f t="shared" si="231"/>
        <v>0</v>
      </c>
      <c r="AD101">
        <f t="shared" si="231"/>
        <v>0</v>
      </c>
      <c r="AE101">
        <f t="shared" si="231"/>
        <v>0</v>
      </c>
      <c r="AF101">
        <f t="shared" si="231"/>
        <v>0</v>
      </c>
      <c r="AG101">
        <f t="shared" si="231"/>
        <v>0</v>
      </c>
      <c r="AH101">
        <f t="shared" si="231"/>
        <v>0</v>
      </c>
      <c r="AI101">
        <f t="shared" si="231"/>
        <v>0</v>
      </c>
      <c r="AJ101">
        <f t="shared" si="231"/>
        <v>0</v>
      </c>
      <c r="AK101">
        <f t="shared" si="231"/>
        <v>0</v>
      </c>
      <c r="AL101">
        <f t="shared" si="231"/>
        <v>0</v>
      </c>
      <c r="AM101">
        <f t="shared" si="231"/>
        <v>0</v>
      </c>
      <c r="AN101">
        <f t="shared" si="231"/>
        <v>0</v>
      </c>
      <c r="AO101">
        <f t="shared" si="231"/>
        <v>0</v>
      </c>
      <c r="AP101">
        <f t="shared" si="231"/>
        <v>0</v>
      </c>
      <c r="AQ101">
        <f t="shared" si="231"/>
        <v>0</v>
      </c>
      <c r="AR101">
        <f t="shared" si="231"/>
        <v>0</v>
      </c>
      <c r="AS101">
        <f t="shared" si="231"/>
        <v>0</v>
      </c>
      <c r="AT101">
        <f t="shared" si="231"/>
        <v>0</v>
      </c>
      <c r="AU101">
        <f t="shared" si="231"/>
        <v>0</v>
      </c>
      <c r="AV101">
        <f t="shared" si="231"/>
        <v>0</v>
      </c>
      <c r="AW101">
        <f t="shared" si="231"/>
        <v>0</v>
      </c>
      <c r="AX101">
        <f t="shared" si="231"/>
        <v>0</v>
      </c>
      <c r="AY101">
        <f t="shared" si="231"/>
        <v>0</v>
      </c>
      <c r="AZ101">
        <f t="shared" si="231"/>
        <v>0</v>
      </c>
      <c r="BA101">
        <f t="shared" si="231"/>
        <v>0</v>
      </c>
      <c r="BB101">
        <f t="shared" si="231"/>
        <v>0</v>
      </c>
      <c r="BC101">
        <f t="shared" si="231"/>
        <v>0</v>
      </c>
      <c r="BD101">
        <f t="shared" si="231"/>
        <v>0</v>
      </c>
      <c r="BE101">
        <f t="shared" si="231"/>
        <v>0</v>
      </c>
      <c r="BF101">
        <f t="shared" si="231"/>
        <v>0</v>
      </c>
      <c r="BG101">
        <f t="shared" si="231"/>
        <v>0</v>
      </c>
      <c r="BH101">
        <f t="shared" si="231"/>
        <v>0</v>
      </c>
      <c r="BI101">
        <f t="shared" si="231"/>
        <v>0</v>
      </c>
      <c r="BJ101">
        <f t="shared" si="231"/>
        <v>0</v>
      </c>
      <c r="BK101">
        <f t="shared" si="231"/>
        <v>0</v>
      </c>
      <c r="BL101">
        <f t="shared" si="231"/>
        <v>0</v>
      </c>
      <c r="BM101">
        <f t="shared" si="231"/>
        <v>0</v>
      </c>
      <c r="BN101">
        <f t="shared" si="231"/>
        <v>0</v>
      </c>
      <c r="BO101">
        <f t="shared" si="231"/>
        <v>0</v>
      </c>
      <c r="BP101">
        <f t="shared" si="231"/>
        <v>0</v>
      </c>
      <c r="BQ101">
        <f t="shared" si="231"/>
        <v>0</v>
      </c>
      <c r="BR101">
        <f t="shared" si="231"/>
        <v>0</v>
      </c>
      <c r="BS101">
        <f t="shared" si="231"/>
        <v>0</v>
      </c>
      <c r="BT101">
        <f t="shared" si="231"/>
        <v>0</v>
      </c>
      <c r="BU101">
        <f t="shared" si="231"/>
        <v>0</v>
      </c>
      <c r="BV101">
        <f t="shared" si="231"/>
        <v>0</v>
      </c>
      <c r="BW101">
        <f t="shared" si="231"/>
        <v>0</v>
      </c>
      <c r="BX101">
        <f t="shared" si="231"/>
        <v>0</v>
      </c>
      <c r="BY101">
        <f t="shared" si="231"/>
        <v>0</v>
      </c>
      <c r="BZ101">
        <f t="shared" si="230"/>
        <v>0</v>
      </c>
      <c r="CA101">
        <f t="shared" si="230"/>
        <v>0</v>
      </c>
      <c r="CB101">
        <f t="shared" si="230"/>
        <v>0</v>
      </c>
      <c r="CC101">
        <f t="shared" si="230"/>
        <v>0</v>
      </c>
      <c r="CD101">
        <f t="shared" si="230"/>
        <v>0</v>
      </c>
      <c r="CE101">
        <f t="shared" si="230"/>
        <v>0</v>
      </c>
      <c r="CF101">
        <f t="shared" si="230"/>
        <v>0</v>
      </c>
      <c r="CG101">
        <f t="shared" si="230"/>
        <v>0</v>
      </c>
      <c r="CH101">
        <f t="shared" si="230"/>
        <v>0</v>
      </c>
      <c r="CI101">
        <f t="shared" si="230"/>
        <v>0</v>
      </c>
      <c r="CJ101">
        <f t="shared" si="230"/>
        <v>0</v>
      </c>
      <c r="CK101">
        <f t="shared" si="230"/>
        <v>0</v>
      </c>
      <c r="CL101">
        <f t="shared" si="230"/>
        <v>0</v>
      </c>
      <c r="CM101">
        <f t="shared" si="230"/>
        <v>0</v>
      </c>
      <c r="CN101">
        <f t="shared" si="230"/>
        <v>0</v>
      </c>
      <c r="CO101">
        <f t="shared" si="230"/>
        <v>0</v>
      </c>
      <c r="CP101">
        <f t="shared" si="230"/>
        <v>0</v>
      </c>
      <c r="CQ101">
        <f t="shared" si="230"/>
        <v>0</v>
      </c>
      <c r="CR101">
        <f t="shared" si="230"/>
        <v>0</v>
      </c>
      <c r="CS101">
        <f t="shared" si="230"/>
        <v>0</v>
      </c>
      <c r="CT101">
        <f t="shared" si="230"/>
        <v>0</v>
      </c>
      <c r="CU101">
        <f t="shared" si="230"/>
        <v>0</v>
      </c>
      <c r="CV101">
        <f t="shared" si="230"/>
        <v>0</v>
      </c>
      <c r="CW101">
        <f t="shared" si="230"/>
        <v>0</v>
      </c>
      <c r="CX101">
        <f t="shared" si="230"/>
        <v>0</v>
      </c>
      <c r="CY101">
        <f t="shared" si="230"/>
        <v>0</v>
      </c>
    </row>
    <row r="102" spans="1:116" x14ac:dyDescent="0.25">
      <c r="C102" t="s">
        <v>24</v>
      </c>
      <c r="D102">
        <v>501</v>
      </c>
      <c r="E102">
        <v>99999</v>
      </c>
      <c r="F102" t="s">
        <v>8</v>
      </c>
      <c r="H102">
        <f t="shared" si="218"/>
        <v>0</v>
      </c>
      <c r="I102">
        <f t="shared" si="218"/>
        <v>0</v>
      </c>
      <c r="J102">
        <f t="shared" si="218"/>
        <v>0</v>
      </c>
      <c r="K102">
        <f t="shared" si="218"/>
        <v>0</v>
      </c>
      <c r="L102">
        <f t="shared" si="218"/>
        <v>0</v>
      </c>
      <c r="M102">
        <f t="shared" si="218"/>
        <v>0</v>
      </c>
      <c r="N102">
        <f t="shared" si="231"/>
        <v>0</v>
      </c>
      <c r="O102">
        <f t="shared" si="231"/>
        <v>0</v>
      </c>
      <c r="P102">
        <f t="shared" si="231"/>
        <v>0</v>
      </c>
      <c r="Q102">
        <f t="shared" si="231"/>
        <v>0</v>
      </c>
      <c r="R102">
        <f t="shared" si="231"/>
        <v>0</v>
      </c>
      <c r="S102">
        <f t="shared" si="231"/>
        <v>0</v>
      </c>
      <c r="T102">
        <f t="shared" si="231"/>
        <v>0</v>
      </c>
      <c r="U102">
        <f t="shared" si="231"/>
        <v>0</v>
      </c>
      <c r="V102">
        <f t="shared" si="231"/>
        <v>0</v>
      </c>
      <c r="W102">
        <f t="shared" si="231"/>
        <v>0</v>
      </c>
      <c r="X102">
        <f t="shared" si="231"/>
        <v>0</v>
      </c>
      <c r="Y102">
        <f t="shared" si="231"/>
        <v>0</v>
      </c>
      <c r="Z102">
        <f t="shared" si="231"/>
        <v>0</v>
      </c>
      <c r="AA102">
        <f t="shared" si="231"/>
        <v>0</v>
      </c>
      <c r="AB102">
        <f t="shared" si="231"/>
        <v>0</v>
      </c>
      <c r="AC102">
        <f t="shared" si="231"/>
        <v>0</v>
      </c>
      <c r="AD102">
        <f t="shared" si="231"/>
        <v>0</v>
      </c>
      <c r="AE102">
        <f t="shared" si="231"/>
        <v>0</v>
      </c>
      <c r="AF102">
        <f t="shared" si="231"/>
        <v>0</v>
      </c>
      <c r="AG102">
        <f t="shared" si="231"/>
        <v>0</v>
      </c>
      <c r="AH102">
        <f t="shared" si="231"/>
        <v>0</v>
      </c>
      <c r="AI102">
        <f t="shared" si="231"/>
        <v>0</v>
      </c>
      <c r="AJ102">
        <f t="shared" si="231"/>
        <v>0</v>
      </c>
      <c r="AK102">
        <f t="shared" si="231"/>
        <v>0</v>
      </c>
      <c r="AL102">
        <f t="shared" si="231"/>
        <v>0</v>
      </c>
      <c r="AM102">
        <f t="shared" si="231"/>
        <v>0</v>
      </c>
      <c r="AN102">
        <f t="shared" si="231"/>
        <v>0</v>
      </c>
      <c r="AO102">
        <f t="shared" si="231"/>
        <v>0</v>
      </c>
      <c r="AP102">
        <f t="shared" si="231"/>
        <v>0</v>
      </c>
      <c r="AQ102">
        <f t="shared" si="231"/>
        <v>0</v>
      </c>
      <c r="AR102">
        <f t="shared" si="231"/>
        <v>0</v>
      </c>
      <c r="AS102">
        <f t="shared" si="231"/>
        <v>0</v>
      </c>
      <c r="AT102">
        <f t="shared" si="231"/>
        <v>0</v>
      </c>
      <c r="AU102">
        <f t="shared" si="231"/>
        <v>0</v>
      </c>
      <c r="AV102">
        <f t="shared" si="231"/>
        <v>0</v>
      </c>
      <c r="AW102">
        <f t="shared" si="231"/>
        <v>0</v>
      </c>
      <c r="AX102">
        <f t="shared" si="231"/>
        <v>0</v>
      </c>
      <c r="AY102">
        <f t="shared" si="231"/>
        <v>0</v>
      </c>
      <c r="AZ102">
        <f t="shared" si="231"/>
        <v>0</v>
      </c>
      <c r="BA102">
        <f t="shared" si="231"/>
        <v>0</v>
      </c>
      <c r="BB102">
        <f t="shared" si="231"/>
        <v>0</v>
      </c>
      <c r="BC102">
        <f t="shared" si="231"/>
        <v>0</v>
      </c>
      <c r="BD102">
        <f t="shared" si="231"/>
        <v>0</v>
      </c>
      <c r="BE102">
        <f t="shared" si="231"/>
        <v>0</v>
      </c>
      <c r="BF102">
        <f t="shared" si="231"/>
        <v>0</v>
      </c>
      <c r="BG102">
        <f t="shared" si="231"/>
        <v>0</v>
      </c>
      <c r="BH102">
        <f t="shared" si="231"/>
        <v>0</v>
      </c>
      <c r="BI102">
        <f t="shared" si="231"/>
        <v>0</v>
      </c>
      <c r="BJ102">
        <f t="shared" si="231"/>
        <v>0</v>
      </c>
      <c r="BK102">
        <f t="shared" si="231"/>
        <v>0</v>
      </c>
      <c r="BL102">
        <f t="shared" si="231"/>
        <v>0</v>
      </c>
      <c r="BM102">
        <f t="shared" si="231"/>
        <v>0</v>
      </c>
      <c r="BN102">
        <f t="shared" si="231"/>
        <v>0</v>
      </c>
      <c r="BO102">
        <f t="shared" si="231"/>
        <v>0</v>
      </c>
      <c r="BP102">
        <f t="shared" si="231"/>
        <v>0</v>
      </c>
      <c r="BQ102">
        <f t="shared" si="231"/>
        <v>0</v>
      </c>
      <c r="BR102">
        <f t="shared" si="231"/>
        <v>0</v>
      </c>
      <c r="BS102">
        <f t="shared" si="231"/>
        <v>0</v>
      </c>
      <c r="BT102">
        <f t="shared" si="231"/>
        <v>0</v>
      </c>
      <c r="BU102">
        <f t="shared" si="231"/>
        <v>0</v>
      </c>
      <c r="BV102">
        <f t="shared" si="231"/>
        <v>0</v>
      </c>
      <c r="BW102">
        <f t="shared" si="231"/>
        <v>0</v>
      </c>
      <c r="BX102">
        <f t="shared" si="231"/>
        <v>0</v>
      </c>
      <c r="BY102">
        <f t="shared" si="231"/>
        <v>0</v>
      </c>
      <c r="BZ102">
        <f t="shared" si="230"/>
        <v>0</v>
      </c>
      <c r="CA102">
        <f t="shared" si="230"/>
        <v>0</v>
      </c>
      <c r="CB102">
        <f t="shared" si="230"/>
        <v>0</v>
      </c>
      <c r="CC102">
        <f t="shared" si="230"/>
        <v>0</v>
      </c>
      <c r="CD102">
        <f t="shared" si="230"/>
        <v>0</v>
      </c>
      <c r="CE102">
        <f t="shared" si="230"/>
        <v>0</v>
      </c>
      <c r="CF102">
        <f t="shared" si="230"/>
        <v>0</v>
      </c>
      <c r="CG102">
        <f t="shared" si="230"/>
        <v>0</v>
      </c>
      <c r="CH102">
        <f t="shared" si="230"/>
        <v>0</v>
      </c>
      <c r="CI102">
        <f t="shared" si="230"/>
        <v>0</v>
      </c>
      <c r="CJ102">
        <f t="shared" si="230"/>
        <v>0</v>
      </c>
      <c r="CK102">
        <f t="shared" si="230"/>
        <v>0</v>
      </c>
      <c r="CL102">
        <f t="shared" si="230"/>
        <v>0</v>
      </c>
      <c r="CM102">
        <f t="shared" si="230"/>
        <v>0</v>
      </c>
      <c r="CN102">
        <f t="shared" si="230"/>
        <v>0</v>
      </c>
      <c r="CO102">
        <f t="shared" si="230"/>
        <v>0</v>
      </c>
      <c r="CP102">
        <f t="shared" si="230"/>
        <v>0</v>
      </c>
      <c r="CQ102">
        <f t="shared" si="230"/>
        <v>0</v>
      </c>
      <c r="CR102">
        <f t="shared" si="230"/>
        <v>0</v>
      </c>
      <c r="CS102">
        <f t="shared" si="230"/>
        <v>0</v>
      </c>
      <c r="CT102">
        <f t="shared" si="230"/>
        <v>0</v>
      </c>
      <c r="CU102">
        <f t="shared" si="230"/>
        <v>0</v>
      </c>
      <c r="CV102">
        <f t="shared" si="230"/>
        <v>0</v>
      </c>
      <c r="CW102">
        <f t="shared" si="230"/>
        <v>0</v>
      </c>
      <c r="CX102">
        <f t="shared" si="230"/>
        <v>0</v>
      </c>
      <c r="CY102">
        <f t="shared" si="230"/>
        <v>0</v>
      </c>
    </row>
    <row r="104" spans="1:116" x14ac:dyDescent="0.25">
      <c r="G104">
        <f>SUM(H104:CY104)</f>
        <v>10697</v>
      </c>
      <c r="H104">
        <f t="shared" ref="H104:BX104" si="232">SUM(H75:H102)</f>
        <v>328</v>
      </c>
      <c r="I104">
        <f t="shared" si="232"/>
        <v>502</v>
      </c>
      <c r="J104">
        <f t="shared" si="232"/>
        <v>621</v>
      </c>
      <c r="K104">
        <f t="shared" si="232"/>
        <v>657</v>
      </c>
      <c r="L104">
        <f t="shared" si="232"/>
        <v>310</v>
      </c>
      <c r="M104">
        <f t="shared" si="232"/>
        <v>696</v>
      </c>
      <c r="N104">
        <f t="shared" si="232"/>
        <v>1112</v>
      </c>
      <c r="O104">
        <f t="shared" si="232"/>
        <v>876</v>
      </c>
      <c r="P104">
        <f t="shared" si="232"/>
        <v>624</v>
      </c>
      <c r="Q104">
        <f t="shared" si="232"/>
        <v>425</v>
      </c>
      <c r="R104">
        <f t="shared" si="232"/>
        <v>428</v>
      </c>
      <c r="S104">
        <f t="shared" si="232"/>
        <v>126</v>
      </c>
      <c r="T104">
        <f t="shared" si="232"/>
        <v>229</v>
      </c>
      <c r="U104">
        <f t="shared" si="232"/>
        <v>201</v>
      </c>
      <c r="V104">
        <f t="shared" si="232"/>
        <v>168</v>
      </c>
      <c r="W104">
        <f t="shared" si="232"/>
        <v>295</v>
      </c>
      <c r="X104">
        <f t="shared" si="232"/>
        <v>142</v>
      </c>
      <c r="Y104">
        <f t="shared" si="232"/>
        <v>288</v>
      </c>
      <c r="Z104">
        <f t="shared" si="232"/>
        <v>77</v>
      </c>
      <c r="AA104">
        <f t="shared" si="232"/>
        <v>45</v>
      </c>
      <c r="AB104">
        <f t="shared" si="232"/>
        <v>99</v>
      </c>
      <c r="AC104">
        <f t="shared" si="232"/>
        <v>79</v>
      </c>
      <c r="AD104">
        <f t="shared" si="232"/>
        <v>127</v>
      </c>
      <c r="AE104">
        <f t="shared" si="232"/>
        <v>84</v>
      </c>
      <c r="AF104">
        <f t="shared" si="232"/>
        <v>50</v>
      </c>
      <c r="AG104">
        <f t="shared" si="232"/>
        <v>7</v>
      </c>
      <c r="AH104">
        <f t="shared" si="232"/>
        <v>121</v>
      </c>
      <c r="AI104">
        <f t="shared" si="232"/>
        <v>79</v>
      </c>
      <c r="AJ104">
        <f t="shared" si="232"/>
        <v>156</v>
      </c>
      <c r="AK104">
        <f t="shared" si="232"/>
        <v>151</v>
      </c>
      <c r="AL104">
        <f t="shared" si="232"/>
        <v>246</v>
      </c>
      <c r="AM104">
        <f t="shared" si="232"/>
        <v>216</v>
      </c>
      <c r="AN104">
        <f t="shared" si="232"/>
        <v>117</v>
      </c>
      <c r="AO104">
        <f t="shared" si="232"/>
        <v>99</v>
      </c>
      <c r="AP104">
        <f t="shared" si="232"/>
        <v>49</v>
      </c>
      <c r="AQ104">
        <f t="shared" si="232"/>
        <v>10</v>
      </c>
      <c r="AR104">
        <f t="shared" si="232"/>
        <v>96</v>
      </c>
      <c r="AS104">
        <f t="shared" si="232"/>
        <v>240</v>
      </c>
      <c r="AT104">
        <f t="shared" si="232"/>
        <v>2</v>
      </c>
      <c r="AU104">
        <f t="shared" si="232"/>
        <v>60</v>
      </c>
      <c r="AV104">
        <f t="shared" si="232"/>
        <v>115</v>
      </c>
      <c r="AW104">
        <f t="shared" si="232"/>
        <v>82</v>
      </c>
      <c r="AX104">
        <f t="shared" si="232"/>
        <v>37</v>
      </c>
      <c r="AY104">
        <f t="shared" si="232"/>
        <v>35</v>
      </c>
      <c r="AZ104">
        <f t="shared" si="232"/>
        <v>29</v>
      </c>
      <c r="BA104">
        <f t="shared" si="232"/>
        <v>40</v>
      </c>
      <c r="BB104">
        <f t="shared" si="232"/>
        <v>4</v>
      </c>
      <c r="BC104">
        <f t="shared" si="232"/>
        <v>19</v>
      </c>
      <c r="BD104">
        <f t="shared" si="232"/>
        <v>13</v>
      </c>
      <c r="BE104">
        <f t="shared" si="232"/>
        <v>14</v>
      </c>
      <c r="BF104">
        <f t="shared" si="232"/>
        <v>19</v>
      </c>
      <c r="BG104">
        <f t="shared" si="232"/>
        <v>52</v>
      </c>
      <c r="BH104">
        <f t="shared" si="232"/>
        <v>19</v>
      </c>
      <c r="BI104">
        <f t="shared" si="232"/>
        <v>-2</v>
      </c>
      <c r="BJ104">
        <f t="shared" si="232"/>
        <v>-3</v>
      </c>
      <c r="BK104">
        <f t="shared" si="232"/>
        <v>-3</v>
      </c>
      <c r="BL104">
        <f t="shared" si="232"/>
        <v>-9</v>
      </c>
      <c r="BM104">
        <f t="shared" si="232"/>
        <v>-2</v>
      </c>
      <c r="BN104">
        <f t="shared" si="232"/>
        <v>0</v>
      </c>
      <c r="BO104">
        <f t="shared" si="232"/>
        <v>0</v>
      </c>
      <c r="BP104">
        <f t="shared" si="232"/>
        <v>0</v>
      </c>
      <c r="BQ104">
        <f t="shared" si="232"/>
        <v>0</v>
      </c>
      <c r="BR104">
        <f t="shared" si="232"/>
        <v>0</v>
      </c>
      <c r="BS104">
        <f t="shared" si="232"/>
        <v>0</v>
      </c>
      <c r="BT104">
        <f t="shared" si="232"/>
        <v>0</v>
      </c>
      <c r="BU104">
        <f t="shared" si="232"/>
        <v>0</v>
      </c>
      <c r="BV104">
        <f t="shared" si="232"/>
        <v>0</v>
      </c>
      <c r="BW104">
        <f t="shared" si="232"/>
        <v>0</v>
      </c>
      <c r="BX104">
        <f t="shared" si="232"/>
        <v>0</v>
      </c>
      <c r="BY104">
        <f t="shared" ref="BY104:CY104" si="233">SUM(BY75:BY102)</f>
        <v>0</v>
      </c>
      <c r="BZ104">
        <f t="shared" si="233"/>
        <v>0</v>
      </c>
      <c r="CA104">
        <f t="shared" si="233"/>
        <v>0</v>
      </c>
      <c r="CB104">
        <f t="shared" si="233"/>
        <v>0</v>
      </c>
      <c r="CC104">
        <f t="shared" si="233"/>
        <v>0</v>
      </c>
      <c r="CD104">
        <f t="shared" si="233"/>
        <v>0</v>
      </c>
      <c r="CE104">
        <f t="shared" si="233"/>
        <v>0</v>
      </c>
      <c r="CF104">
        <f t="shared" si="233"/>
        <v>0</v>
      </c>
      <c r="CG104">
        <f t="shared" si="233"/>
        <v>0</v>
      </c>
      <c r="CH104">
        <f t="shared" si="233"/>
        <v>0</v>
      </c>
      <c r="CI104">
        <f t="shared" si="233"/>
        <v>0</v>
      </c>
      <c r="CJ104">
        <f t="shared" si="233"/>
        <v>0</v>
      </c>
      <c r="CK104">
        <f t="shared" si="233"/>
        <v>0</v>
      </c>
      <c r="CL104">
        <f t="shared" si="233"/>
        <v>0</v>
      </c>
      <c r="CM104">
        <f t="shared" si="233"/>
        <v>0</v>
      </c>
      <c r="CN104">
        <f t="shared" si="233"/>
        <v>0</v>
      </c>
      <c r="CO104">
        <f t="shared" si="233"/>
        <v>0</v>
      </c>
      <c r="CP104">
        <f t="shared" si="233"/>
        <v>0</v>
      </c>
      <c r="CQ104">
        <f t="shared" si="233"/>
        <v>0</v>
      </c>
      <c r="CR104">
        <f t="shared" si="233"/>
        <v>0</v>
      </c>
      <c r="CS104">
        <f t="shared" si="233"/>
        <v>0</v>
      </c>
      <c r="CT104">
        <f t="shared" si="233"/>
        <v>0</v>
      </c>
      <c r="CU104">
        <f t="shared" si="233"/>
        <v>0</v>
      </c>
      <c r="CV104">
        <f t="shared" si="233"/>
        <v>0</v>
      </c>
      <c r="CW104">
        <f t="shared" si="233"/>
        <v>0</v>
      </c>
      <c r="CX104">
        <f t="shared" si="233"/>
        <v>0</v>
      </c>
      <c r="CY104">
        <f t="shared" si="233"/>
        <v>0</v>
      </c>
    </row>
    <row r="106" spans="1:116" s="4" customFormat="1" ht="20.25" thickBot="1" x14ac:dyDescent="0.35">
      <c r="A106" s="4" t="s">
        <v>197</v>
      </c>
    </row>
    <row r="107" spans="1:116" s="11" customFormat="1" ht="15.75" thickTop="1" x14ac:dyDescent="0.25">
      <c r="H107" s="11">
        <v>2015</v>
      </c>
      <c r="I107" s="11">
        <f>H107-1</f>
        <v>2014</v>
      </c>
      <c r="J107" s="11">
        <f t="shared" ref="J107:M107" si="234">I107-1</f>
        <v>2013</v>
      </c>
      <c r="K107" s="11">
        <f t="shared" si="234"/>
        <v>2012</v>
      </c>
      <c r="L107" s="11">
        <f t="shared" si="234"/>
        <v>2011</v>
      </c>
      <c r="M107" s="11">
        <f t="shared" si="234"/>
        <v>2010</v>
      </c>
      <c r="N107" s="11">
        <f>M107-1</f>
        <v>2009</v>
      </c>
      <c r="O107" s="11">
        <f t="shared" ref="O107" si="235">N107-1</f>
        <v>2008</v>
      </c>
      <c r="P107" s="11">
        <f t="shared" ref="P107" si="236">O107-1</f>
        <v>2007</v>
      </c>
      <c r="Q107" s="11">
        <f t="shared" ref="Q107" si="237">P107-1</f>
        <v>2006</v>
      </c>
      <c r="R107" s="11">
        <f t="shared" ref="R107" si="238">Q107-1</f>
        <v>2005</v>
      </c>
      <c r="S107" s="11">
        <f t="shared" ref="S107" si="239">R107-1</f>
        <v>2004</v>
      </c>
      <c r="T107" s="11">
        <f t="shared" ref="T107" si="240">S107-1</f>
        <v>2003</v>
      </c>
      <c r="U107" s="11">
        <f t="shared" ref="U107" si="241">T107-1</f>
        <v>2002</v>
      </c>
      <c r="V107" s="11">
        <f t="shared" ref="V107" si="242">U107-1</f>
        <v>2001</v>
      </c>
      <c r="W107" s="11">
        <f t="shared" ref="W107" si="243">V107-1</f>
        <v>2000</v>
      </c>
      <c r="X107" s="11">
        <f t="shared" ref="X107" si="244">W107-1</f>
        <v>1999</v>
      </c>
      <c r="Y107" s="11">
        <f t="shared" ref="Y107" si="245">X107-1</f>
        <v>1998</v>
      </c>
      <c r="Z107" s="11">
        <f t="shared" ref="Z107" si="246">Y107-1</f>
        <v>1997</v>
      </c>
      <c r="AA107" s="11">
        <f t="shared" ref="AA107" si="247">Z107-1</f>
        <v>1996</v>
      </c>
      <c r="AB107" s="11">
        <f t="shared" ref="AB107" si="248">AA107-1</f>
        <v>1995</v>
      </c>
      <c r="AC107" s="11">
        <f t="shared" ref="AC107" si="249">AB107-1</f>
        <v>1994</v>
      </c>
      <c r="AD107" s="11">
        <f t="shared" ref="AD107" si="250">AC107-1</f>
        <v>1993</v>
      </c>
      <c r="AE107" s="11">
        <f t="shared" ref="AE107" si="251">AD107-1</f>
        <v>1992</v>
      </c>
      <c r="AF107" s="11">
        <f t="shared" ref="AF107" si="252">AE107-1</f>
        <v>1991</v>
      </c>
      <c r="AG107" s="11">
        <f t="shared" ref="AG107" si="253">AF107-1</f>
        <v>1990</v>
      </c>
      <c r="AH107" s="11">
        <f t="shared" ref="AH107" si="254">AG107-1</f>
        <v>1989</v>
      </c>
      <c r="AI107" s="11">
        <f t="shared" ref="AI107" si="255">AH107-1</f>
        <v>1988</v>
      </c>
      <c r="AJ107" s="11">
        <f t="shared" ref="AJ107" si="256">AI107-1</f>
        <v>1987</v>
      </c>
      <c r="AK107" s="11">
        <f t="shared" ref="AK107" si="257">AJ107-1</f>
        <v>1986</v>
      </c>
      <c r="AL107" s="11">
        <f t="shared" ref="AL107" si="258">AK107-1</f>
        <v>1985</v>
      </c>
      <c r="AM107" s="11">
        <f t="shared" ref="AM107" si="259">AL107-1</f>
        <v>1984</v>
      </c>
      <c r="AN107" s="11">
        <f t="shared" ref="AN107" si="260">AM107-1</f>
        <v>1983</v>
      </c>
      <c r="AO107" s="11">
        <f t="shared" ref="AO107" si="261">AN107-1</f>
        <v>1982</v>
      </c>
      <c r="AP107" s="11">
        <f t="shared" ref="AP107" si="262">AO107-1</f>
        <v>1981</v>
      </c>
      <c r="AQ107" s="11">
        <f t="shared" ref="AQ107" si="263">AP107-1</f>
        <v>1980</v>
      </c>
      <c r="AR107" s="11">
        <f t="shared" ref="AR107" si="264">AQ107-1</f>
        <v>1979</v>
      </c>
      <c r="AS107" s="11">
        <f t="shared" ref="AS107" si="265">AR107-1</f>
        <v>1978</v>
      </c>
      <c r="AT107" s="11">
        <f t="shared" ref="AT107" si="266">AS107-1</f>
        <v>1977</v>
      </c>
      <c r="AU107" s="11">
        <f t="shared" ref="AU107" si="267">AT107-1</f>
        <v>1976</v>
      </c>
      <c r="AV107" s="11">
        <f t="shared" ref="AV107" si="268">AU107-1</f>
        <v>1975</v>
      </c>
      <c r="AW107" s="11">
        <f t="shared" ref="AW107" si="269">AV107-1</f>
        <v>1974</v>
      </c>
      <c r="AX107" s="11">
        <f t="shared" ref="AX107" si="270">AW107-1</f>
        <v>1973</v>
      </c>
      <c r="AY107" s="11">
        <f t="shared" ref="AY107" si="271">AX107-1</f>
        <v>1972</v>
      </c>
      <c r="AZ107" s="11">
        <f t="shared" ref="AZ107" si="272">AY107-1</f>
        <v>1971</v>
      </c>
      <c r="BA107" s="11">
        <f t="shared" ref="BA107" si="273">AZ107-1</f>
        <v>1970</v>
      </c>
      <c r="BB107" s="11">
        <f t="shared" ref="BB107" si="274">BA107-1</f>
        <v>1969</v>
      </c>
      <c r="BC107" s="11">
        <f t="shared" ref="BC107" si="275">BB107-1</f>
        <v>1968</v>
      </c>
      <c r="BD107" s="11">
        <f t="shared" ref="BD107" si="276">BC107-1</f>
        <v>1967</v>
      </c>
      <c r="BE107" s="11">
        <f t="shared" ref="BE107" si="277">BD107-1</f>
        <v>1966</v>
      </c>
      <c r="BF107" s="11">
        <f t="shared" ref="BF107" si="278">BE107-1</f>
        <v>1965</v>
      </c>
      <c r="BG107" s="11">
        <f t="shared" ref="BG107" si="279">BF107-1</f>
        <v>1964</v>
      </c>
      <c r="BH107" s="11">
        <f t="shared" ref="BH107" si="280">BG107-1</f>
        <v>1963</v>
      </c>
      <c r="BI107" s="11">
        <f t="shared" ref="BI107" si="281">BH107-1</f>
        <v>1962</v>
      </c>
      <c r="BJ107" s="11">
        <f t="shared" ref="BJ107" si="282">BI107-1</f>
        <v>1961</v>
      </c>
      <c r="BK107" s="11">
        <f t="shared" ref="BK107" si="283">BJ107-1</f>
        <v>1960</v>
      </c>
      <c r="BL107" s="11">
        <f t="shared" ref="BL107" si="284">BK107-1</f>
        <v>1959</v>
      </c>
      <c r="BM107" s="11">
        <f t="shared" ref="BM107" si="285">BL107-1</f>
        <v>1958</v>
      </c>
      <c r="BN107" s="11">
        <f t="shared" ref="BN107" si="286">BM107-1</f>
        <v>1957</v>
      </c>
      <c r="BO107" s="11">
        <f t="shared" ref="BO107" si="287">BN107-1</f>
        <v>1956</v>
      </c>
      <c r="BP107" s="11">
        <f t="shared" ref="BP107" si="288">BO107-1</f>
        <v>1955</v>
      </c>
      <c r="BQ107" s="11">
        <f t="shared" ref="BQ107" si="289">BP107-1</f>
        <v>1954</v>
      </c>
      <c r="BR107" s="11">
        <f t="shared" ref="BR107" si="290">BQ107-1</f>
        <v>1953</v>
      </c>
      <c r="BS107" s="11">
        <f t="shared" ref="BS107" si="291">BR107-1</f>
        <v>1952</v>
      </c>
      <c r="BT107" s="11">
        <f t="shared" ref="BT107" si="292">BS107-1</f>
        <v>1951</v>
      </c>
      <c r="BU107" s="11">
        <f t="shared" ref="BU107" si="293">BT107-1</f>
        <v>1950</v>
      </c>
      <c r="BV107" s="11">
        <f t="shared" ref="BV107" si="294">BU107-1</f>
        <v>1949</v>
      </c>
      <c r="BW107" s="11">
        <f t="shared" ref="BW107" si="295">BV107-1</f>
        <v>1948</v>
      </c>
      <c r="BX107" s="11">
        <f t="shared" ref="BX107" si="296">BW107-1</f>
        <v>1947</v>
      </c>
      <c r="BY107" s="11">
        <f t="shared" ref="BY107" si="297">BX107-1</f>
        <v>1946</v>
      </c>
      <c r="BZ107" s="11">
        <f t="shared" ref="BZ107" si="298">BY107-1</f>
        <v>1945</v>
      </c>
      <c r="CA107" s="11">
        <f t="shared" ref="CA107" si="299">BZ107-1</f>
        <v>1944</v>
      </c>
      <c r="CB107" s="11">
        <f t="shared" ref="CB107" si="300">CA107-1</f>
        <v>1943</v>
      </c>
      <c r="CC107" s="11">
        <f t="shared" ref="CC107" si="301">CB107-1</f>
        <v>1942</v>
      </c>
      <c r="CD107" s="11">
        <f t="shared" ref="CD107" si="302">CC107-1</f>
        <v>1941</v>
      </c>
      <c r="CE107" s="11">
        <f t="shared" ref="CE107" si="303">CD107-1</f>
        <v>1940</v>
      </c>
      <c r="CF107" s="11">
        <f t="shared" ref="CF107" si="304">CE107-1</f>
        <v>1939</v>
      </c>
      <c r="CG107" s="11">
        <f t="shared" ref="CG107" si="305">CF107-1</f>
        <v>1938</v>
      </c>
      <c r="CH107" s="11">
        <f t="shared" ref="CH107" si="306">CG107-1</f>
        <v>1937</v>
      </c>
      <c r="CI107" s="11">
        <f t="shared" ref="CI107" si="307">CH107-1</f>
        <v>1936</v>
      </c>
      <c r="CJ107" s="11">
        <f t="shared" ref="CJ107" si="308">CI107-1</f>
        <v>1935</v>
      </c>
      <c r="CK107" s="11">
        <f t="shared" ref="CK107" si="309">CJ107-1</f>
        <v>1934</v>
      </c>
      <c r="CL107" s="11">
        <f t="shared" ref="CL107" si="310">CK107-1</f>
        <v>1933</v>
      </c>
      <c r="CM107" s="11">
        <f t="shared" ref="CM107" si="311">CL107-1</f>
        <v>1932</v>
      </c>
      <c r="CN107" s="11">
        <f t="shared" ref="CN107" si="312">CM107-1</f>
        <v>1931</v>
      </c>
      <c r="CO107" s="11">
        <f t="shared" ref="CO107" si="313">CN107-1</f>
        <v>1930</v>
      </c>
      <c r="CP107" s="11">
        <f t="shared" ref="CP107" si="314">CO107-1</f>
        <v>1929</v>
      </c>
      <c r="CQ107" s="11">
        <f t="shared" ref="CQ107" si="315">CP107-1</f>
        <v>1928</v>
      </c>
      <c r="CR107" s="11">
        <f t="shared" ref="CR107" si="316">CQ107-1</f>
        <v>1927</v>
      </c>
      <c r="CS107" s="11">
        <f t="shared" ref="CS107" si="317">CR107-1</f>
        <v>1926</v>
      </c>
      <c r="CT107" s="11">
        <f t="shared" ref="CT107" si="318">CS107-1</f>
        <v>1925</v>
      </c>
      <c r="CU107" s="11">
        <f t="shared" ref="CU107" si="319">CT107-1</f>
        <v>1924</v>
      </c>
      <c r="CV107" s="11">
        <f t="shared" ref="CV107" si="320">CU107-1</f>
        <v>1923</v>
      </c>
      <c r="CW107" s="11">
        <f t="shared" ref="CW107" si="321">CV107-1</f>
        <v>1922</v>
      </c>
      <c r="CX107" s="11">
        <f t="shared" ref="CX107" si="322">CW107-1</f>
        <v>1921</v>
      </c>
      <c r="CY107" s="11">
        <f t="shared" ref="CY107" si="323">CX107-1</f>
        <v>1920</v>
      </c>
      <c r="CZ107" s="11">
        <f t="shared" ref="CZ107" si="324">CY107-1</f>
        <v>1919</v>
      </c>
      <c r="DA107" s="11">
        <f t="shared" ref="DA107" si="325">CZ107-1</f>
        <v>1918</v>
      </c>
      <c r="DB107" s="11">
        <f t="shared" ref="DB107" si="326">DA107-1</f>
        <v>1917</v>
      </c>
      <c r="DC107" s="11">
        <f t="shared" ref="DC107" si="327">DB107-1</f>
        <v>1916</v>
      </c>
      <c r="DD107" s="11">
        <f t="shared" ref="DD107" si="328">DC107-1</f>
        <v>1915</v>
      </c>
      <c r="DE107" s="11">
        <f t="shared" ref="DE107" si="329">DD107-1</f>
        <v>1914</v>
      </c>
      <c r="DF107" s="11">
        <f t="shared" ref="DF107" si="330">DE107-1</f>
        <v>1913</v>
      </c>
      <c r="DG107" s="11">
        <f t="shared" ref="DG107" si="331">DF107-1</f>
        <v>1912</v>
      </c>
      <c r="DH107" s="11">
        <f t="shared" ref="DH107" si="332">DG107-1</f>
        <v>1911</v>
      </c>
      <c r="DI107" s="11">
        <f t="shared" ref="DI107" si="333">DH107-1</f>
        <v>1910</v>
      </c>
      <c r="DJ107" s="11">
        <f t="shared" ref="DJ107" si="334">DI107-1</f>
        <v>1909</v>
      </c>
      <c r="DK107" s="11">
        <f t="shared" ref="DK107" si="335">DJ107-1</f>
        <v>1908</v>
      </c>
      <c r="DL107" s="11">
        <f t="shared" ref="DL107" si="336">DK107-1</f>
        <v>1907</v>
      </c>
    </row>
    <row r="108" spans="1:116" x14ac:dyDescent="0.25">
      <c r="C108" t="s">
        <v>0</v>
      </c>
      <c r="F108" t="s">
        <v>4</v>
      </c>
    </row>
    <row r="109" spans="1:116" x14ac:dyDescent="0.25">
      <c r="C109" t="s">
        <v>161</v>
      </c>
      <c r="F109" t="s">
        <v>6</v>
      </c>
      <c r="H109">
        <f>SUMIF($F$75:$F$102,$F109,H$75:H$102)</f>
        <v>24</v>
      </c>
      <c r="I109">
        <f>SUMIF($F$75:$F$102,$F109,I$75:I$102)</f>
        <v>61</v>
      </c>
      <c r="J109">
        <f t="shared" ref="J109:M109" si="337">SUMIF($F$75:$F$102,$F109,J$75:J$102)</f>
        <v>65</v>
      </c>
      <c r="K109">
        <f t="shared" si="337"/>
        <v>69</v>
      </c>
      <c r="L109">
        <f t="shared" si="337"/>
        <v>33</v>
      </c>
      <c r="M109">
        <f t="shared" si="337"/>
        <v>63</v>
      </c>
      <c r="N109">
        <f t="shared" ref="N109:BY110" si="338">SUMIF($F$75:$F$102,$F109,N$75:N$102)</f>
        <v>91</v>
      </c>
      <c r="O109">
        <f t="shared" si="338"/>
        <v>69</v>
      </c>
      <c r="P109">
        <f t="shared" si="338"/>
        <v>53</v>
      </c>
      <c r="Q109">
        <f t="shared" si="338"/>
        <v>44</v>
      </c>
      <c r="R109">
        <f t="shared" si="338"/>
        <v>34</v>
      </c>
      <c r="S109">
        <f t="shared" si="338"/>
        <v>7</v>
      </c>
      <c r="T109">
        <f t="shared" si="338"/>
        <v>14</v>
      </c>
      <c r="U109">
        <f t="shared" si="338"/>
        <v>16</v>
      </c>
      <c r="V109">
        <f t="shared" si="338"/>
        <v>10</v>
      </c>
      <c r="W109">
        <f t="shared" si="338"/>
        <v>10</v>
      </c>
      <c r="X109">
        <f t="shared" si="338"/>
        <v>20</v>
      </c>
      <c r="Y109">
        <f t="shared" si="338"/>
        <v>28</v>
      </c>
      <c r="Z109">
        <f t="shared" si="338"/>
        <v>4</v>
      </c>
      <c r="AA109">
        <f t="shared" si="338"/>
        <v>6</v>
      </c>
      <c r="AB109">
        <f t="shared" si="338"/>
        <v>11</v>
      </c>
      <c r="AC109">
        <f t="shared" si="338"/>
        <v>11</v>
      </c>
      <c r="AD109">
        <f t="shared" si="338"/>
        <v>13</v>
      </c>
      <c r="AE109">
        <f t="shared" si="338"/>
        <v>6</v>
      </c>
      <c r="AF109">
        <f t="shared" si="338"/>
        <v>2</v>
      </c>
      <c r="AG109">
        <f t="shared" si="338"/>
        <v>2</v>
      </c>
      <c r="AH109">
        <f t="shared" si="338"/>
        <v>25</v>
      </c>
      <c r="AI109">
        <f t="shared" si="338"/>
        <v>17</v>
      </c>
      <c r="AJ109">
        <f t="shared" si="338"/>
        <v>21</v>
      </c>
      <c r="AK109">
        <f t="shared" si="338"/>
        <v>14</v>
      </c>
      <c r="AL109">
        <f t="shared" si="338"/>
        <v>23</v>
      </c>
      <c r="AM109">
        <f t="shared" si="338"/>
        <v>15</v>
      </c>
      <c r="AN109">
        <f t="shared" si="338"/>
        <v>8</v>
      </c>
      <c r="AO109">
        <f t="shared" si="338"/>
        <v>5</v>
      </c>
      <c r="AP109">
        <f t="shared" si="338"/>
        <v>9</v>
      </c>
      <c r="AQ109">
        <f t="shared" si="338"/>
        <v>1</v>
      </c>
      <c r="AR109">
        <f t="shared" si="338"/>
        <v>3</v>
      </c>
      <c r="AS109">
        <f t="shared" si="338"/>
        <v>8</v>
      </c>
      <c r="AT109">
        <f t="shared" si="338"/>
        <v>2</v>
      </c>
      <c r="AU109">
        <f t="shared" si="338"/>
        <v>1</v>
      </c>
      <c r="AV109">
        <f t="shared" si="338"/>
        <v>20</v>
      </c>
      <c r="AW109">
        <f t="shared" si="338"/>
        <v>2</v>
      </c>
      <c r="AX109">
        <f t="shared" si="338"/>
        <v>0</v>
      </c>
      <c r="AY109">
        <f t="shared" si="338"/>
        <v>0</v>
      </c>
      <c r="AZ109">
        <f t="shared" si="338"/>
        <v>0</v>
      </c>
      <c r="BA109">
        <f t="shared" si="338"/>
        <v>-4</v>
      </c>
      <c r="BB109">
        <f t="shared" si="338"/>
        <v>0</v>
      </c>
      <c r="BC109">
        <f t="shared" si="338"/>
        <v>3</v>
      </c>
      <c r="BD109">
        <f t="shared" si="338"/>
        <v>0</v>
      </c>
      <c r="BE109">
        <f t="shared" si="338"/>
        <v>0</v>
      </c>
      <c r="BF109">
        <f t="shared" si="338"/>
        <v>0</v>
      </c>
      <c r="BG109">
        <f t="shared" si="338"/>
        <v>0</v>
      </c>
      <c r="BH109">
        <f t="shared" si="338"/>
        <v>12</v>
      </c>
      <c r="BI109">
        <f t="shared" si="338"/>
        <v>0</v>
      </c>
      <c r="BJ109">
        <f t="shared" si="338"/>
        <v>0</v>
      </c>
      <c r="BK109">
        <f t="shared" si="338"/>
        <v>0</v>
      </c>
      <c r="BL109">
        <f t="shared" si="338"/>
        <v>0</v>
      </c>
      <c r="BM109">
        <f t="shared" si="338"/>
        <v>-2</v>
      </c>
      <c r="BN109">
        <f t="shared" si="338"/>
        <v>0</v>
      </c>
      <c r="BO109">
        <f t="shared" si="338"/>
        <v>0</v>
      </c>
      <c r="BP109">
        <f t="shared" si="338"/>
        <v>0</v>
      </c>
      <c r="BQ109">
        <f t="shared" si="338"/>
        <v>0</v>
      </c>
      <c r="BR109">
        <f t="shared" si="338"/>
        <v>0</v>
      </c>
      <c r="BS109">
        <f t="shared" si="338"/>
        <v>0</v>
      </c>
      <c r="BT109">
        <f t="shared" si="338"/>
        <v>0</v>
      </c>
      <c r="BU109">
        <f t="shared" si="338"/>
        <v>0</v>
      </c>
      <c r="BV109">
        <f t="shared" si="338"/>
        <v>0</v>
      </c>
      <c r="BW109">
        <f t="shared" si="338"/>
        <v>0</v>
      </c>
      <c r="BX109">
        <f t="shared" si="338"/>
        <v>0</v>
      </c>
      <c r="BY109">
        <f t="shared" si="338"/>
        <v>0</v>
      </c>
      <c r="BZ109">
        <f t="shared" ref="BZ109:CY112" si="339">SUMIF($F$75:$F$102,$F109,BZ$75:BZ$102)</f>
        <v>0</v>
      </c>
      <c r="CA109">
        <f t="shared" si="339"/>
        <v>0</v>
      </c>
      <c r="CB109">
        <f t="shared" si="339"/>
        <v>0</v>
      </c>
      <c r="CC109">
        <f t="shared" si="339"/>
        <v>0</v>
      </c>
      <c r="CD109">
        <f t="shared" si="339"/>
        <v>0</v>
      </c>
      <c r="CE109">
        <f t="shared" si="339"/>
        <v>0</v>
      </c>
      <c r="CF109">
        <f t="shared" si="339"/>
        <v>0</v>
      </c>
      <c r="CG109">
        <f t="shared" si="339"/>
        <v>0</v>
      </c>
      <c r="CH109">
        <f t="shared" si="339"/>
        <v>0</v>
      </c>
      <c r="CI109">
        <f t="shared" si="339"/>
        <v>0</v>
      </c>
      <c r="CJ109">
        <f t="shared" si="339"/>
        <v>0</v>
      </c>
      <c r="CK109">
        <f t="shared" si="339"/>
        <v>0</v>
      </c>
      <c r="CL109">
        <f t="shared" si="339"/>
        <v>0</v>
      </c>
      <c r="CM109">
        <f t="shared" si="339"/>
        <v>0</v>
      </c>
      <c r="CN109">
        <f t="shared" si="339"/>
        <v>0</v>
      </c>
      <c r="CO109">
        <f t="shared" si="339"/>
        <v>0</v>
      </c>
      <c r="CP109">
        <f t="shared" si="339"/>
        <v>0</v>
      </c>
      <c r="CQ109">
        <f t="shared" si="339"/>
        <v>0</v>
      </c>
      <c r="CR109">
        <f t="shared" si="339"/>
        <v>0</v>
      </c>
      <c r="CS109">
        <f t="shared" si="339"/>
        <v>0</v>
      </c>
      <c r="CT109">
        <f t="shared" si="339"/>
        <v>0</v>
      </c>
      <c r="CU109">
        <f t="shared" si="339"/>
        <v>0</v>
      </c>
      <c r="CV109">
        <f t="shared" si="339"/>
        <v>0</v>
      </c>
      <c r="CW109">
        <f t="shared" si="339"/>
        <v>0</v>
      </c>
      <c r="CX109">
        <f t="shared" si="339"/>
        <v>0</v>
      </c>
      <c r="CY109">
        <f t="shared" si="339"/>
        <v>0</v>
      </c>
    </row>
    <row r="110" spans="1:116" x14ac:dyDescent="0.25">
      <c r="C110" t="s">
        <v>162</v>
      </c>
      <c r="F110" t="s">
        <v>7</v>
      </c>
      <c r="H110">
        <f t="shared" ref="H110:AB112" si="340">SUMIF($F$75:$F$102,$F110,H$75:H$102)</f>
        <v>119</v>
      </c>
      <c r="I110">
        <f t="shared" si="340"/>
        <v>233</v>
      </c>
      <c r="J110">
        <f t="shared" si="340"/>
        <v>284</v>
      </c>
      <c r="K110">
        <f t="shared" si="340"/>
        <v>312</v>
      </c>
      <c r="L110">
        <f t="shared" si="340"/>
        <v>120</v>
      </c>
      <c r="M110">
        <f t="shared" si="340"/>
        <v>230</v>
      </c>
      <c r="N110">
        <f t="shared" si="340"/>
        <v>341</v>
      </c>
      <c r="O110">
        <f t="shared" si="340"/>
        <v>325</v>
      </c>
      <c r="P110">
        <f t="shared" si="340"/>
        <v>184</v>
      </c>
      <c r="Q110">
        <f t="shared" si="340"/>
        <v>159</v>
      </c>
      <c r="R110">
        <f t="shared" si="340"/>
        <v>183</v>
      </c>
      <c r="S110">
        <f t="shared" si="340"/>
        <v>68</v>
      </c>
      <c r="T110">
        <f t="shared" si="340"/>
        <v>42</v>
      </c>
      <c r="U110">
        <f t="shared" si="340"/>
        <v>58</v>
      </c>
      <c r="V110">
        <f t="shared" si="340"/>
        <v>54</v>
      </c>
      <c r="W110">
        <f t="shared" si="340"/>
        <v>127</v>
      </c>
      <c r="X110">
        <f t="shared" si="340"/>
        <v>54</v>
      </c>
      <c r="Y110">
        <f t="shared" si="340"/>
        <v>101</v>
      </c>
      <c r="Z110">
        <f t="shared" si="340"/>
        <v>18</v>
      </c>
      <c r="AA110">
        <f t="shared" si="340"/>
        <v>27</v>
      </c>
      <c r="AB110">
        <f t="shared" si="340"/>
        <v>51</v>
      </c>
      <c r="AC110">
        <f t="shared" si="338"/>
        <v>57</v>
      </c>
      <c r="AD110">
        <f t="shared" si="338"/>
        <v>75</v>
      </c>
      <c r="AE110">
        <f t="shared" si="338"/>
        <v>43</v>
      </c>
      <c r="AF110">
        <f t="shared" si="338"/>
        <v>30</v>
      </c>
      <c r="AG110">
        <f t="shared" si="338"/>
        <v>5</v>
      </c>
      <c r="AH110">
        <f t="shared" si="338"/>
        <v>53</v>
      </c>
      <c r="AI110">
        <f t="shared" si="338"/>
        <v>16</v>
      </c>
      <c r="AJ110">
        <f t="shared" si="338"/>
        <v>64</v>
      </c>
      <c r="AK110">
        <f t="shared" si="338"/>
        <v>57</v>
      </c>
      <c r="AL110">
        <f t="shared" si="338"/>
        <v>83</v>
      </c>
      <c r="AM110">
        <f t="shared" si="338"/>
        <v>132</v>
      </c>
      <c r="AN110">
        <f t="shared" si="338"/>
        <v>41</v>
      </c>
      <c r="AO110">
        <f t="shared" si="338"/>
        <v>50</v>
      </c>
      <c r="AP110">
        <f t="shared" si="338"/>
        <v>22</v>
      </c>
      <c r="AQ110">
        <f t="shared" si="338"/>
        <v>10</v>
      </c>
      <c r="AR110">
        <f t="shared" si="338"/>
        <v>51</v>
      </c>
      <c r="AS110">
        <f t="shared" si="338"/>
        <v>167</v>
      </c>
      <c r="AT110">
        <f t="shared" si="338"/>
        <v>14</v>
      </c>
      <c r="AU110">
        <f t="shared" si="338"/>
        <v>33</v>
      </c>
      <c r="AV110">
        <f t="shared" si="338"/>
        <v>40</v>
      </c>
      <c r="AW110">
        <f t="shared" si="338"/>
        <v>30</v>
      </c>
      <c r="AX110">
        <f t="shared" si="338"/>
        <v>12</v>
      </c>
      <c r="AY110">
        <f t="shared" si="338"/>
        <v>33</v>
      </c>
      <c r="AZ110">
        <f t="shared" si="338"/>
        <v>26</v>
      </c>
      <c r="BA110">
        <f t="shared" si="338"/>
        <v>17</v>
      </c>
      <c r="BB110">
        <f t="shared" si="338"/>
        <v>-2</v>
      </c>
      <c r="BC110">
        <f t="shared" si="338"/>
        <v>11</v>
      </c>
      <c r="BD110">
        <f t="shared" si="338"/>
        <v>0</v>
      </c>
      <c r="BE110">
        <f t="shared" si="338"/>
        <v>5</v>
      </c>
      <c r="BF110">
        <f t="shared" si="338"/>
        <v>19</v>
      </c>
      <c r="BG110">
        <f t="shared" si="338"/>
        <v>52</v>
      </c>
      <c r="BH110">
        <f t="shared" si="338"/>
        <v>3</v>
      </c>
      <c r="BI110">
        <f t="shared" si="338"/>
        <v>1</v>
      </c>
      <c r="BJ110">
        <f t="shared" si="338"/>
        <v>0</v>
      </c>
      <c r="BK110">
        <f t="shared" si="338"/>
        <v>-3</v>
      </c>
      <c r="BL110">
        <f t="shared" si="338"/>
        <v>-9</v>
      </c>
      <c r="BM110">
        <f t="shared" si="338"/>
        <v>0</v>
      </c>
      <c r="BN110">
        <f t="shared" si="338"/>
        <v>0</v>
      </c>
      <c r="BO110">
        <f t="shared" si="338"/>
        <v>0</v>
      </c>
      <c r="BP110">
        <f t="shared" si="338"/>
        <v>0</v>
      </c>
      <c r="BQ110">
        <f t="shared" si="338"/>
        <v>0</v>
      </c>
      <c r="BR110">
        <f t="shared" si="338"/>
        <v>0</v>
      </c>
      <c r="BS110">
        <f t="shared" si="338"/>
        <v>0</v>
      </c>
      <c r="BT110">
        <f t="shared" si="338"/>
        <v>0</v>
      </c>
      <c r="BU110">
        <f t="shared" si="338"/>
        <v>0</v>
      </c>
      <c r="BV110">
        <f t="shared" si="338"/>
        <v>0</v>
      </c>
      <c r="BW110">
        <f t="shared" si="338"/>
        <v>0</v>
      </c>
      <c r="BX110">
        <f t="shared" si="338"/>
        <v>0</v>
      </c>
      <c r="BY110">
        <f t="shared" si="338"/>
        <v>0</v>
      </c>
      <c r="BZ110">
        <f t="shared" si="339"/>
        <v>0</v>
      </c>
      <c r="CA110">
        <f t="shared" si="339"/>
        <v>0</v>
      </c>
      <c r="CB110">
        <f t="shared" si="339"/>
        <v>0</v>
      </c>
      <c r="CC110">
        <f t="shared" si="339"/>
        <v>0</v>
      </c>
      <c r="CD110">
        <f t="shared" si="339"/>
        <v>0</v>
      </c>
      <c r="CE110">
        <f t="shared" si="339"/>
        <v>0</v>
      </c>
      <c r="CF110">
        <f t="shared" si="339"/>
        <v>0</v>
      </c>
      <c r="CG110">
        <f t="shared" si="339"/>
        <v>0</v>
      </c>
      <c r="CH110">
        <f t="shared" si="339"/>
        <v>0</v>
      </c>
      <c r="CI110">
        <f t="shared" si="339"/>
        <v>0</v>
      </c>
      <c r="CJ110">
        <f t="shared" si="339"/>
        <v>0</v>
      </c>
      <c r="CK110">
        <f t="shared" si="339"/>
        <v>0</v>
      </c>
      <c r="CL110">
        <f t="shared" si="339"/>
        <v>0</v>
      </c>
      <c r="CM110">
        <f t="shared" si="339"/>
        <v>0</v>
      </c>
      <c r="CN110">
        <f t="shared" si="339"/>
        <v>0</v>
      </c>
      <c r="CO110">
        <f t="shared" si="339"/>
        <v>0</v>
      </c>
      <c r="CP110">
        <f t="shared" si="339"/>
        <v>0</v>
      </c>
      <c r="CQ110">
        <f t="shared" si="339"/>
        <v>0</v>
      </c>
      <c r="CR110">
        <f t="shared" si="339"/>
        <v>0</v>
      </c>
      <c r="CS110">
        <f t="shared" si="339"/>
        <v>0</v>
      </c>
      <c r="CT110">
        <f t="shared" si="339"/>
        <v>0</v>
      </c>
      <c r="CU110">
        <f t="shared" si="339"/>
        <v>0</v>
      </c>
      <c r="CV110">
        <f t="shared" si="339"/>
        <v>0</v>
      </c>
      <c r="CW110">
        <f t="shared" si="339"/>
        <v>0</v>
      </c>
      <c r="CX110">
        <f t="shared" si="339"/>
        <v>0</v>
      </c>
      <c r="CY110">
        <f t="shared" si="339"/>
        <v>0</v>
      </c>
    </row>
    <row r="111" spans="1:116" x14ac:dyDescent="0.25">
      <c r="C111" t="s">
        <v>163</v>
      </c>
      <c r="F111" t="s">
        <v>5</v>
      </c>
      <c r="H111">
        <f t="shared" si="340"/>
        <v>76</v>
      </c>
      <c r="I111">
        <f t="shared" si="340"/>
        <v>158</v>
      </c>
      <c r="J111">
        <f t="shared" si="340"/>
        <v>157</v>
      </c>
      <c r="K111">
        <f t="shared" si="340"/>
        <v>122</v>
      </c>
      <c r="L111">
        <f t="shared" si="340"/>
        <v>94</v>
      </c>
      <c r="M111">
        <f t="shared" si="340"/>
        <v>157</v>
      </c>
      <c r="N111">
        <f t="shared" ref="N111:BY112" si="341">SUMIF($F$75:$F$102,$F111,N$75:N$102)</f>
        <v>155</v>
      </c>
      <c r="O111">
        <f t="shared" si="341"/>
        <v>122</v>
      </c>
      <c r="P111">
        <f t="shared" si="341"/>
        <v>151</v>
      </c>
      <c r="Q111">
        <f t="shared" si="341"/>
        <v>72</v>
      </c>
      <c r="R111">
        <f t="shared" si="341"/>
        <v>86</v>
      </c>
      <c r="S111">
        <f t="shared" si="341"/>
        <v>26</v>
      </c>
      <c r="T111">
        <f t="shared" si="341"/>
        <v>93</v>
      </c>
      <c r="U111">
        <f t="shared" si="341"/>
        <v>75</v>
      </c>
      <c r="V111">
        <f t="shared" si="341"/>
        <v>32</v>
      </c>
      <c r="W111">
        <f t="shared" si="341"/>
        <v>82</v>
      </c>
      <c r="X111">
        <f t="shared" si="341"/>
        <v>22</v>
      </c>
      <c r="Y111">
        <f t="shared" si="341"/>
        <v>58</v>
      </c>
      <c r="Z111">
        <f t="shared" si="341"/>
        <v>35</v>
      </c>
      <c r="AA111">
        <f t="shared" si="341"/>
        <v>5</v>
      </c>
      <c r="AB111">
        <f t="shared" si="341"/>
        <v>13</v>
      </c>
      <c r="AC111">
        <f t="shared" si="341"/>
        <v>11</v>
      </c>
      <c r="AD111">
        <f t="shared" si="341"/>
        <v>2</v>
      </c>
      <c r="AE111">
        <f t="shared" si="341"/>
        <v>5</v>
      </c>
      <c r="AF111">
        <f t="shared" si="341"/>
        <v>3</v>
      </c>
      <c r="AG111">
        <f t="shared" si="341"/>
        <v>0</v>
      </c>
      <c r="AH111">
        <f t="shared" si="341"/>
        <v>8</v>
      </c>
      <c r="AI111">
        <f t="shared" si="341"/>
        <v>21</v>
      </c>
      <c r="AJ111">
        <f t="shared" si="341"/>
        <v>27</v>
      </c>
      <c r="AK111">
        <f t="shared" si="341"/>
        <v>32</v>
      </c>
      <c r="AL111">
        <f t="shared" si="341"/>
        <v>64</v>
      </c>
      <c r="AM111">
        <f t="shared" si="341"/>
        <v>54</v>
      </c>
      <c r="AN111">
        <f t="shared" si="341"/>
        <v>26</v>
      </c>
      <c r="AO111">
        <f t="shared" si="341"/>
        <v>26</v>
      </c>
      <c r="AP111">
        <f t="shared" si="341"/>
        <v>1</v>
      </c>
      <c r="AQ111">
        <f t="shared" si="341"/>
        <v>0</v>
      </c>
      <c r="AR111">
        <f t="shared" si="341"/>
        <v>4</v>
      </c>
      <c r="AS111">
        <f t="shared" si="341"/>
        <v>39</v>
      </c>
      <c r="AT111">
        <f t="shared" si="341"/>
        <v>-12</v>
      </c>
      <c r="AU111">
        <f t="shared" si="341"/>
        <v>11</v>
      </c>
      <c r="AV111">
        <f t="shared" si="341"/>
        <v>13</v>
      </c>
      <c r="AW111">
        <f t="shared" si="341"/>
        <v>11</v>
      </c>
      <c r="AX111">
        <f t="shared" si="341"/>
        <v>11</v>
      </c>
      <c r="AY111">
        <f t="shared" si="341"/>
        <v>2</v>
      </c>
      <c r="AZ111">
        <f t="shared" si="341"/>
        <v>1</v>
      </c>
      <c r="BA111">
        <f t="shared" si="341"/>
        <v>3</v>
      </c>
      <c r="BB111">
        <f t="shared" si="341"/>
        <v>0</v>
      </c>
      <c r="BC111">
        <f t="shared" si="341"/>
        <v>-3</v>
      </c>
      <c r="BD111">
        <f t="shared" si="341"/>
        <v>10</v>
      </c>
      <c r="BE111">
        <f t="shared" si="341"/>
        <v>1</v>
      </c>
      <c r="BF111">
        <f t="shared" si="341"/>
        <v>0</v>
      </c>
      <c r="BG111">
        <f t="shared" si="341"/>
        <v>0</v>
      </c>
      <c r="BH111">
        <f t="shared" si="341"/>
        <v>2</v>
      </c>
      <c r="BI111">
        <f t="shared" si="341"/>
        <v>-3</v>
      </c>
      <c r="BJ111">
        <f t="shared" si="341"/>
        <v>0</v>
      </c>
      <c r="BK111">
        <f t="shared" si="341"/>
        <v>0</v>
      </c>
      <c r="BL111">
        <f t="shared" si="341"/>
        <v>0</v>
      </c>
      <c r="BM111">
        <f t="shared" si="341"/>
        <v>0</v>
      </c>
      <c r="BN111">
        <f t="shared" si="341"/>
        <v>0</v>
      </c>
      <c r="BO111">
        <f t="shared" si="341"/>
        <v>0</v>
      </c>
      <c r="BP111">
        <f t="shared" si="341"/>
        <v>0</v>
      </c>
      <c r="BQ111">
        <f t="shared" si="341"/>
        <v>0</v>
      </c>
      <c r="BR111">
        <f t="shared" si="341"/>
        <v>0</v>
      </c>
      <c r="BS111">
        <f t="shared" si="341"/>
        <v>0</v>
      </c>
      <c r="BT111">
        <f t="shared" si="341"/>
        <v>0</v>
      </c>
      <c r="BU111">
        <f t="shared" si="341"/>
        <v>0</v>
      </c>
      <c r="BV111">
        <f t="shared" si="341"/>
        <v>0</v>
      </c>
      <c r="BW111">
        <f t="shared" si="341"/>
        <v>0</v>
      </c>
      <c r="BX111">
        <f t="shared" si="341"/>
        <v>0</v>
      </c>
      <c r="BY111">
        <f t="shared" si="341"/>
        <v>0</v>
      </c>
      <c r="BZ111">
        <f t="shared" si="339"/>
        <v>0</v>
      </c>
      <c r="CA111">
        <f t="shared" si="339"/>
        <v>0</v>
      </c>
      <c r="CB111">
        <f t="shared" si="339"/>
        <v>0</v>
      </c>
      <c r="CC111">
        <f t="shared" si="339"/>
        <v>0</v>
      </c>
      <c r="CD111">
        <f t="shared" si="339"/>
        <v>0</v>
      </c>
      <c r="CE111">
        <f t="shared" si="339"/>
        <v>0</v>
      </c>
      <c r="CF111">
        <f t="shared" si="339"/>
        <v>0</v>
      </c>
      <c r="CG111">
        <f t="shared" si="339"/>
        <v>0</v>
      </c>
      <c r="CH111">
        <f t="shared" si="339"/>
        <v>0</v>
      </c>
      <c r="CI111">
        <f t="shared" si="339"/>
        <v>0</v>
      </c>
      <c r="CJ111">
        <f t="shared" si="339"/>
        <v>0</v>
      </c>
      <c r="CK111">
        <f t="shared" si="339"/>
        <v>0</v>
      </c>
      <c r="CL111">
        <f t="shared" si="339"/>
        <v>0</v>
      </c>
      <c r="CM111">
        <f t="shared" si="339"/>
        <v>0</v>
      </c>
      <c r="CN111">
        <f t="shared" si="339"/>
        <v>0</v>
      </c>
      <c r="CO111">
        <f t="shared" si="339"/>
        <v>0</v>
      </c>
      <c r="CP111">
        <f t="shared" si="339"/>
        <v>0</v>
      </c>
      <c r="CQ111">
        <f t="shared" si="339"/>
        <v>0</v>
      </c>
      <c r="CR111">
        <f t="shared" si="339"/>
        <v>0</v>
      </c>
      <c r="CS111">
        <f t="shared" si="339"/>
        <v>0</v>
      </c>
      <c r="CT111">
        <f t="shared" si="339"/>
        <v>0</v>
      </c>
      <c r="CU111">
        <f t="shared" si="339"/>
        <v>0</v>
      </c>
      <c r="CV111">
        <f t="shared" si="339"/>
        <v>0</v>
      </c>
      <c r="CW111">
        <f t="shared" si="339"/>
        <v>0</v>
      </c>
      <c r="CX111">
        <f t="shared" si="339"/>
        <v>0</v>
      </c>
      <c r="CY111">
        <f t="shared" si="339"/>
        <v>0</v>
      </c>
    </row>
    <row r="112" spans="1:116" x14ac:dyDescent="0.25">
      <c r="C112" t="s">
        <v>164</v>
      </c>
      <c r="F112" t="s">
        <v>8</v>
      </c>
      <c r="H112">
        <f>SUMIF($F$75:$F$102,$F112,H$75:H$102)</f>
        <v>109</v>
      </c>
      <c r="I112">
        <f t="shared" si="340"/>
        <v>50</v>
      </c>
      <c r="J112">
        <f t="shared" si="340"/>
        <v>115</v>
      </c>
      <c r="K112">
        <f t="shared" si="340"/>
        <v>154</v>
      </c>
      <c r="L112">
        <f t="shared" si="340"/>
        <v>63</v>
      </c>
      <c r="M112">
        <f t="shared" si="340"/>
        <v>246</v>
      </c>
      <c r="N112">
        <f t="shared" si="341"/>
        <v>525</v>
      </c>
      <c r="O112">
        <f t="shared" si="341"/>
        <v>360</v>
      </c>
      <c r="P112">
        <f t="shared" si="341"/>
        <v>236</v>
      </c>
      <c r="Q112">
        <f t="shared" si="341"/>
        <v>150</v>
      </c>
      <c r="R112">
        <f t="shared" si="341"/>
        <v>125</v>
      </c>
      <c r="S112">
        <f t="shared" si="341"/>
        <v>25</v>
      </c>
      <c r="T112">
        <f t="shared" si="341"/>
        <v>80</v>
      </c>
      <c r="U112">
        <f t="shared" si="341"/>
        <v>52</v>
      </c>
      <c r="V112">
        <f t="shared" si="341"/>
        <v>72</v>
      </c>
      <c r="W112">
        <f t="shared" si="341"/>
        <v>76</v>
      </c>
      <c r="X112">
        <f t="shared" si="341"/>
        <v>46</v>
      </c>
      <c r="Y112">
        <f t="shared" si="341"/>
        <v>101</v>
      </c>
      <c r="Z112">
        <f t="shared" si="341"/>
        <v>20</v>
      </c>
      <c r="AA112">
        <f t="shared" si="341"/>
        <v>7</v>
      </c>
      <c r="AB112">
        <f t="shared" si="341"/>
        <v>24</v>
      </c>
      <c r="AC112">
        <f t="shared" si="341"/>
        <v>0</v>
      </c>
      <c r="AD112">
        <f t="shared" si="341"/>
        <v>37</v>
      </c>
      <c r="AE112">
        <f t="shared" si="341"/>
        <v>30</v>
      </c>
      <c r="AF112">
        <f t="shared" si="341"/>
        <v>15</v>
      </c>
      <c r="AG112">
        <f t="shared" si="341"/>
        <v>0</v>
      </c>
      <c r="AH112">
        <f t="shared" si="341"/>
        <v>35</v>
      </c>
      <c r="AI112">
        <f t="shared" si="341"/>
        <v>25</v>
      </c>
      <c r="AJ112">
        <f t="shared" si="341"/>
        <v>44</v>
      </c>
      <c r="AK112">
        <f t="shared" si="341"/>
        <v>48</v>
      </c>
      <c r="AL112">
        <f t="shared" si="341"/>
        <v>76</v>
      </c>
      <c r="AM112">
        <f t="shared" si="341"/>
        <v>15</v>
      </c>
      <c r="AN112">
        <f t="shared" si="341"/>
        <v>42</v>
      </c>
      <c r="AO112">
        <f t="shared" si="341"/>
        <v>18</v>
      </c>
      <c r="AP112">
        <f t="shared" si="341"/>
        <v>17</v>
      </c>
      <c r="AQ112">
        <f t="shared" si="341"/>
        <v>-1</v>
      </c>
      <c r="AR112">
        <f t="shared" si="341"/>
        <v>38</v>
      </c>
      <c r="AS112">
        <f t="shared" si="341"/>
        <v>26</v>
      </c>
      <c r="AT112">
        <f t="shared" si="341"/>
        <v>-2</v>
      </c>
      <c r="AU112">
        <f t="shared" si="341"/>
        <v>15</v>
      </c>
      <c r="AV112">
        <f t="shared" si="341"/>
        <v>42</v>
      </c>
      <c r="AW112">
        <f t="shared" si="341"/>
        <v>39</v>
      </c>
      <c r="AX112">
        <f t="shared" si="341"/>
        <v>14</v>
      </c>
      <c r="AY112">
        <f t="shared" si="341"/>
        <v>0</v>
      </c>
      <c r="AZ112">
        <f t="shared" si="341"/>
        <v>2</v>
      </c>
      <c r="BA112">
        <f t="shared" si="341"/>
        <v>24</v>
      </c>
      <c r="BB112">
        <f t="shared" si="341"/>
        <v>6</v>
      </c>
      <c r="BC112">
        <f t="shared" si="341"/>
        <v>8</v>
      </c>
      <c r="BD112">
        <f t="shared" si="341"/>
        <v>3</v>
      </c>
      <c r="BE112">
        <f t="shared" si="341"/>
        <v>8</v>
      </c>
      <c r="BF112">
        <f t="shared" si="341"/>
        <v>0</v>
      </c>
      <c r="BG112">
        <f t="shared" si="341"/>
        <v>0</v>
      </c>
      <c r="BH112">
        <f t="shared" si="341"/>
        <v>2</v>
      </c>
      <c r="BI112">
        <f t="shared" si="341"/>
        <v>0</v>
      </c>
      <c r="BJ112">
        <f t="shared" si="341"/>
        <v>-3</v>
      </c>
      <c r="BK112">
        <f t="shared" si="341"/>
        <v>0</v>
      </c>
      <c r="BL112">
        <f t="shared" si="341"/>
        <v>0</v>
      </c>
      <c r="BM112">
        <f t="shared" si="341"/>
        <v>0</v>
      </c>
      <c r="BN112">
        <f t="shared" si="341"/>
        <v>0</v>
      </c>
      <c r="BO112">
        <f t="shared" si="341"/>
        <v>0</v>
      </c>
      <c r="BP112">
        <f t="shared" si="341"/>
        <v>0</v>
      </c>
      <c r="BQ112">
        <f t="shared" si="341"/>
        <v>0</v>
      </c>
      <c r="BR112">
        <f t="shared" si="341"/>
        <v>0</v>
      </c>
      <c r="BS112">
        <f t="shared" si="341"/>
        <v>0</v>
      </c>
      <c r="BT112">
        <f t="shared" si="341"/>
        <v>0</v>
      </c>
      <c r="BU112">
        <f t="shared" si="341"/>
        <v>0</v>
      </c>
      <c r="BV112">
        <f t="shared" si="341"/>
        <v>0</v>
      </c>
      <c r="BW112">
        <f t="shared" si="341"/>
        <v>0</v>
      </c>
      <c r="BX112">
        <f t="shared" si="341"/>
        <v>0</v>
      </c>
      <c r="BY112">
        <f t="shared" si="341"/>
        <v>0</v>
      </c>
      <c r="BZ112">
        <f t="shared" si="339"/>
        <v>0</v>
      </c>
      <c r="CA112">
        <f t="shared" si="339"/>
        <v>0</v>
      </c>
      <c r="CB112">
        <f t="shared" si="339"/>
        <v>0</v>
      </c>
      <c r="CC112">
        <f t="shared" si="339"/>
        <v>0</v>
      </c>
      <c r="CD112">
        <f t="shared" si="339"/>
        <v>0</v>
      </c>
      <c r="CE112">
        <f t="shared" si="339"/>
        <v>0</v>
      </c>
      <c r="CF112">
        <f t="shared" si="339"/>
        <v>0</v>
      </c>
      <c r="CG112">
        <f t="shared" si="339"/>
        <v>0</v>
      </c>
      <c r="CH112">
        <f t="shared" si="339"/>
        <v>0</v>
      </c>
      <c r="CI112">
        <f t="shared" si="339"/>
        <v>0</v>
      </c>
      <c r="CJ112">
        <f t="shared" si="339"/>
        <v>0</v>
      </c>
      <c r="CK112">
        <f t="shared" si="339"/>
        <v>0</v>
      </c>
      <c r="CL112">
        <f t="shared" si="339"/>
        <v>0</v>
      </c>
      <c r="CM112">
        <f t="shared" si="339"/>
        <v>0</v>
      </c>
      <c r="CN112">
        <f t="shared" si="339"/>
        <v>0</v>
      </c>
      <c r="CO112">
        <f t="shared" si="339"/>
        <v>0</v>
      </c>
      <c r="CP112">
        <f t="shared" si="339"/>
        <v>0</v>
      </c>
      <c r="CQ112">
        <f t="shared" si="339"/>
        <v>0</v>
      </c>
      <c r="CR112">
        <f t="shared" si="339"/>
        <v>0</v>
      </c>
      <c r="CS112">
        <f t="shared" si="339"/>
        <v>0</v>
      </c>
      <c r="CT112">
        <f t="shared" si="339"/>
        <v>0</v>
      </c>
      <c r="CU112">
        <f t="shared" si="339"/>
        <v>0</v>
      </c>
      <c r="CV112">
        <f t="shared" si="339"/>
        <v>0</v>
      </c>
      <c r="CW112">
        <f t="shared" si="339"/>
        <v>0</v>
      </c>
      <c r="CX112">
        <f t="shared" si="339"/>
        <v>0</v>
      </c>
      <c r="CY112">
        <f t="shared" si="339"/>
        <v>0</v>
      </c>
    </row>
    <row r="114" spans="7:103" x14ac:dyDescent="0.25">
      <c r="G114">
        <f>SUM(H114:CY114)</f>
        <v>10697</v>
      </c>
      <c r="H114">
        <f>SUM(H109:H112)</f>
        <v>328</v>
      </c>
      <c r="I114">
        <f t="shared" ref="I114:M114" si="342">SUM(I109:I112)</f>
        <v>502</v>
      </c>
      <c r="J114">
        <f t="shared" si="342"/>
        <v>621</v>
      </c>
      <c r="K114">
        <f t="shared" si="342"/>
        <v>657</v>
      </c>
      <c r="L114">
        <f t="shared" si="342"/>
        <v>310</v>
      </c>
      <c r="M114">
        <f t="shared" si="342"/>
        <v>696</v>
      </c>
      <c r="N114">
        <f t="shared" ref="N114:BY114" si="343">SUM(N109:N112)</f>
        <v>1112</v>
      </c>
      <c r="O114">
        <f t="shared" si="343"/>
        <v>876</v>
      </c>
      <c r="P114">
        <f t="shared" si="343"/>
        <v>624</v>
      </c>
      <c r="Q114">
        <f t="shared" si="343"/>
        <v>425</v>
      </c>
      <c r="R114">
        <f t="shared" si="343"/>
        <v>428</v>
      </c>
      <c r="S114">
        <f t="shared" si="343"/>
        <v>126</v>
      </c>
      <c r="T114">
        <f t="shared" si="343"/>
        <v>229</v>
      </c>
      <c r="U114">
        <f t="shared" si="343"/>
        <v>201</v>
      </c>
      <c r="V114">
        <f t="shared" si="343"/>
        <v>168</v>
      </c>
      <c r="W114">
        <f t="shared" si="343"/>
        <v>295</v>
      </c>
      <c r="X114">
        <f t="shared" si="343"/>
        <v>142</v>
      </c>
      <c r="Y114">
        <f t="shared" si="343"/>
        <v>288</v>
      </c>
      <c r="Z114">
        <f t="shared" si="343"/>
        <v>77</v>
      </c>
      <c r="AA114">
        <f t="shared" si="343"/>
        <v>45</v>
      </c>
      <c r="AB114">
        <f t="shared" si="343"/>
        <v>99</v>
      </c>
      <c r="AC114">
        <f t="shared" si="343"/>
        <v>79</v>
      </c>
      <c r="AD114">
        <f t="shared" si="343"/>
        <v>127</v>
      </c>
      <c r="AE114">
        <f t="shared" si="343"/>
        <v>84</v>
      </c>
      <c r="AF114">
        <f t="shared" si="343"/>
        <v>50</v>
      </c>
      <c r="AG114">
        <f t="shared" si="343"/>
        <v>7</v>
      </c>
      <c r="AH114">
        <f t="shared" si="343"/>
        <v>121</v>
      </c>
      <c r="AI114">
        <f t="shared" si="343"/>
        <v>79</v>
      </c>
      <c r="AJ114">
        <f t="shared" si="343"/>
        <v>156</v>
      </c>
      <c r="AK114">
        <f t="shared" si="343"/>
        <v>151</v>
      </c>
      <c r="AL114">
        <f t="shared" si="343"/>
        <v>246</v>
      </c>
      <c r="AM114">
        <f t="shared" si="343"/>
        <v>216</v>
      </c>
      <c r="AN114">
        <f t="shared" si="343"/>
        <v>117</v>
      </c>
      <c r="AO114">
        <f t="shared" si="343"/>
        <v>99</v>
      </c>
      <c r="AP114">
        <f t="shared" si="343"/>
        <v>49</v>
      </c>
      <c r="AQ114">
        <f t="shared" si="343"/>
        <v>10</v>
      </c>
      <c r="AR114">
        <f t="shared" si="343"/>
        <v>96</v>
      </c>
      <c r="AS114">
        <f t="shared" si="343"/>
        <v>240</v>
      </c>
      <c r="AT114">
        <f t="shared" si="343"/>
        <v>2</v>
      </c>
      <c r="AU114">
        <f t="shared" si="343"/>
        <v>60</v>
      </c>
      <c r="AV114">
        <f t="shared" si="343"/>
        <v>115</v>
      </c>
      <c r="AW114">
        <f t="shared" si="343"/>
        <v>82</v>
      </c>
      <c r="AX114">
        <f t="shared" si="343"/>
        <v>37</v>
      </c>
      <c r="AY114">
        <f t="shared" si="343"/>
        <v>35</v>
      </c>
      <c r="AZ114">
        <f t="shared" si="343"/>
        <v>29</v>
      </c>
      <c r="BA114">
        <f t="shared" si="343"/>
        <v>40</v>
      </c>
      <c r="BB114">
        <f t="shared" si="343"/>
        <v>4</v>
      </c>
      <c r="BC114">
        <f t="shared" si="343"/>
        <v>19</v>
      </c>
      <c r="BD114">
        <f t="shared" si="343"/>
        <v>13</v>
      </c>
      <c r="BE114">
        <f t="shared" si="343"/>
        <v>14</v>
      </c>
      <c r="BF114">
        <f t="shared" si="343"/>
        <v>19</v>
      </c>
      <c r="BG114">
        <f t="shared" si="343"/>
        <v>52</v>
      </c>
      <c r="BH114">
        <f t="shared" si="343"/>
        <v>19</v>
      </c>
      <c r="BI114">
        <f t="shared" si="343"/>
        <v>-2</v>
      </c>
      <c r="BJ114">
        <f t="shared" si="343"/>
        <v>-3</v>
      </c>
      <c r="BK114">
        <f t="shared" si="343"/>
        <v>-3</v>
      </c>
      <c r="BL114">
        <f t="shared" si="343"/>
        <v>-9</v>
      </c>
      <c r="BM114">
        <f t="shared" si="343"/>
        <v>-2</v>
      </c>
      <c r="BN114">
        <f t="shared" si="343"/>
        <v>0</v>
      </c>
      <c r="BO114">
        <f t="shared" si="343"/>
        <v>0</v>
      </c>
      <c r="BP114">
        <f t="shared" si="343"/>
        <v>0</v>
      </c>
      <c r="BQ114">
        <f t="shared" si="343"/>
        <v>0</v>
      </c>
      <c r="BR114">
        <f t="shared" si="343"/>
        <v>0</v>
      </c>
      <c r="BS114">
        <f t="shared" si="343"/>
        <v>0</v>
      </c>
      <c r="BT114">
        <f t="shared" si="343"/>
        <v>0</v>
      </c>
      <c r="BU114">
        <f t="shared" si="343"/>
        <v>0</v>
      </c>
      <c r="BV114">
        <f t="shared" si="343"/>
        <v>0</v>
      </c>
      <c r="BW114">
        <f t="shared" si="343"/>
        <v>0</v>
      </c>
      <c r="BX114">
        <f t="shared" si="343"/>
        <v>0</v>
      </c>
      <c r="BY114">
        <f t="shared" si="343"/>
        <v>0</v>
      </c>
      <c r="BZ114">
        <f t="shared" ref="BZ114:CY114" si="344">SUM(BZ109:BZ112)</f>
        <v>0</v>
      </c>
      <c r="CA114">
        <f t="shared" si="344"/>
        <v>0</v>
      </c>
      <c r="CB114">
        <f t="shared" si="344"/>
        <v>0</v>
      </c>
      <c r="CC114">
        <f t="shared" si="344"/>
        <v>0</v>
      </c>
      <c r="CD114">
        <f t="shared" si="344"/>
        <v>0</v>
      </c>
      <c r="CE114">
        <f t="shared" si="344"/>
        <v>0</v>
      </c>
      <c r="CF114">
        <f t="shared" si="344"/>
        <v>0</v>
      </c>
      <c r="CG114">
        <f t="shared" si="344"/>
        <v>0</v>
      </c>
      <c r="CH114">
        <f t="shared" si="344"/>
        <v>0</v>
      </c>
      <c r="CI114">
        <f t="shared" si="344"/>
        <v>0</v>
      </c>
      <c r="CJ114">
        <f t="shared" si="344"/>
        <v>0</v>
      </c>
      <c r="CK114">
        <f t="shared" si="344"/>
        <v>0</v>
      </c>
      <c r="CL114">
        <f t="shared" si="344"/>
        <v>0</v>
      </c>
      <c r="CM114">
        <f t="shared" si="344"/>
        <v>0</v>
      </c>
      <c r="CN114">
        <f t="shared" si="344"/>
        <v>0</v>
      </c>
      <c r="CO114">
        <f t="shared" si="344"/>
        <v>0</v>
      </c>
      <c r="CP114">
        <f t="shared" si="344"/>
        <v>0</v>
      </c>
      <c r="CQ114">
        <f t="shared" si="344"/>
        <v>0</v>
      </c>
      <c r="CR114">
        <f t="shared" si="344"/>
        <v>0</v>
      </c>
      <c r="CS114">
        <f t="shared" si="344"/>
        <v>0</v>
      </c>
      <c r="CT114">
        <f t="shared" si="344"/>
        <v>0</v>
      </c>
      <c r="CU114">
        <f t="shared" si="344"/>
        <v>0</v>
      </c>
      <c r="CV114">
        <f t="shared" si="344"/>
        <v>0</v>
      </c>
      <c r="CW114">
        <f t="shared" si="344"/>
        <v>0</v>
      </c>
      <c r="CX114">
        <f t="shared" si="344"/>
        <v>0</v>
      </c>
      <c r="CY114">
        <f t="shared" si="344"/>
        <v>0</v>
      </c>
    </row>
    <row r="116" spans="7:103" hidden="1" outlineLevel="1" x14ac:dyDescent="0.25">
      <c r="G116" t="s">
        <v>153</v>
      </c>
      <c r="H116">
        <f>H114-H104</f>
        <v>0</v>
      </c>
      <c r="I116">
        <f t="shared" ref="I116:M116" si="345">I114-I104</f>
        <v>0</v>
      </c>
      <c r="J116">
        <f t="shared" si="345"/>
        <v>0</v>
      </c>
      <c r="K116">
        <f t="shared" si="345"/>
        <v>0</v>
      </c>
      <c r="L116">
        <f t="shared" si="345"/>
        <v>0</v>
      </c>
      <c r="M116">
        <f t="shared" si="345"/>
        <v>0</v>
      </c>
      <c r="N116">
        <f t="shared" ref="N116:BY116" si="346">N114-N104</f>
        <v>0</v>
      </c>
      <c r="O116">
        <f t="shared" si="346"/>
        <v>0</v>
      </c>
      <c r="P116">
        <f t="shared" si="346"/>
        <v>0</v>
      </c>
      <c r="Q116">
        <f t="shared" si="346"/>
        <v>0</v>
      </c>
      <c r="R116">
        <f t="shared" si="346"/>
        <v>0</v>
      </c>
      <c r="S116">
        <f t="shared" si="346"/>
        <v>0</v>
      </c>
      <c r="T116">
        <f t="shared" si="346"/>
        <v>0</v>
      </c>
      <c r="U116">
        <f t="shared" si="346"/>
        <v>0</v>
      </c>
      <c r="V116">
        <f t="shared" si="346"/>
        <v>0</v>
      </c>
      <c r="W116">
        <f t="shared" si="346"/>
        <v>0</v>
      </c>
      <c r="X116">
        <f t="shared" si="346"/>
        <v>0</v>
      </c>
      <c r="Y116">
        <f t="shared" si="346"/>
        <v>0</v>
      </c>
      <c r="Z116">
        <f t="shared" si="346"/>
        <v>0</v>
      </c>
      <c r="AA116">
        <f t="shared" si="346"/>
        <v>0</v>
      </c>
      <c r="AB116">
        <f t="shared" si="346"/>
        <v>0</v>
      </c>
      <c r="AC116">
        <f t="shared" si="346"/>
        <v>0</v>
      </c>
      <c r="AD116">
        <f t="shared" si="346"/>
        <v>0</v>
      </c>
      <c r="AE116">
        <f t="shared" si="346"/>
        <v>0</v>
      </c>
      <c r="AF116">
        <f t="shared" si="346"/>
        <v>0</v>
      </c>
      <c r="AG116">
        <f t="shared" si="346"/>
        <v>0</v>
      </c>
      <c r="AH116">
        <f t="shared" si="346"/>
        <v>0</v>
      </c>
      <c r="AI116">
        <f t="shared" si="346"/>
        <v>0</v>
      </c>
      <c r="AJ116">
        <f t="shared" si="346"/>
        <v>0</v>
      </c>
      <c r="AK116">
        <f t="shared" si="346"/>
        <v>0</v>
      </c>
      <c r="AL116">
        <f t="shared" si="346"/>
        <v>0</v>
      </c>
      <c r="AM116">
        <f t="shared" si="346"/>
        <v>0</v>
      </c>
      <c r="AN116">
        <f t="shared" si="346"/>
        <v>0</v>
      </c>
      <c r="AO116">
        <f t="shared" si="346"/>
        <v>0</v>
      </c>
      <c r="AP116">
        <f t="shared" si="346"/>
        <v>0</v>
      </c>
      <c r="AQ116">
        <f t="shared" si="346"/>
        <v>0</v>
      </c>
      <c r="AR116">
        <f t="shared" si="346"/>
        <v>0</v>
      </c>
      <c r="AS116">
        <f t="shared" si="346"/>
        <v>0</v>
      </c>
      <c r="AT116">
        <f t="shared" si="346"/>
        <v>0</v>
      </c>
      <c r="AU116">
        <f t="shared" si="346"/>
        <v>0</v>
      </c>
      <c r="AV116">
        <f t="shared" si="346"/>
        <v>0</v>
      </c>
      <c r="AW116">
        <f t="shared" si="346"/>
        <v>0</v>
      </c>
      <c r="AX116">
        <f t="shared" si="346"/>
        <v>0</v>
      </c>
      <c r="AY116">
        <f t="shared" si="346"/>
        <v>0</v>
      </c>
      <c r="AZ116">
        <f t="shared" si="346"/>
        <v>0</v>
      </c>
      <c r="BA116">
        <f t="shared" si="346"/>
        <v>0</v>
      </c>
      <c r="BB116">
        <f t="shared" si="346"/>
        <v>0</v>
      </c>
      <c r="BC116">
        <f t="shared" si="346"/>
        <v>0</v>
      </c>
      <c r="BD116">
        <f t="shared" si="346"/>
        <v>0</v>
      </c>
      <c r="BE116">
        <f t="shared" si="346"/>
        <v>0</v>
      </c>
      <c r="BF116">
        <f t="shared" si="346"/>
        <v>0</v>
      </c>
      <c r="BG116">
        <f t="shared" si="346"/>
        <v>0</v>
      </c>
      <c r="BH116">
        <f t="shared" si="346"/>
        <v>0</v>
      </c>
      <c r="BI116">
        <f t="shared" si="346"/>
        <v>0</v>
      </c>
      <c r="BJ116">
        <f t="shared" si="346"/>
        <v>0</v>
      </c>
      <c r="BK116">
        <f t="shared" si="346"/>
        <v>0</v>
      </c>
      <c r="BL116">
        <f t="shared" si="346"/>
        <v>0</v>
      </c>
      <c r="BM116">
        <f t="shared" si="346"/>
        <v>0</v>
      </c>
      <c r="BN116">
        <f t="shared" si="346"/>
        <v>0</v>
      </c>
      <c r="BO116">
        <f t="shared" si="346"/>
        <v>0</v>
      </c>
      <c r="BP116">
        <f t="shared" si="346"/>
        <v>0</v>
      </c>
      <c r="BQ116">
        <f t="shared" si="346"/>
        <v>0</v>
      </c>
      <c r="BR116">
        <f t="shared" si="346"/>
        <v>0</v>
      </c>
      <c r="BS116">
        <f t="shared" si="346"/>
        <v>0</v>
      </c>
      <c r="BT116">
        <f t="shared" si="346"/>
        <v>0</v>
      </c>
      <c r="BU116">
        <f t="shared" si="346"/>
        <v>0</v>
      </c>
      <c r="BV116">
        <f t="shared" si="346"/>
        <v>0</v>
      </c>
      <c r="BW116">
        <f t="shared" si="346"/>
        <v>0</v>
      </c>
      <c r="BX116">
        <f t="shared" si="346"/>
        <v>0</v>
      </c>
      <c r="BY116">
        <f t="shared" si="346"/>
        <v>0</v>
      </c>
      <c r="BZ116">
        <f t="shared" ref="BZ116:CV116" si="347">BZ114-BZ104</f>
        <v>0</v>
      </c>
      <c r="CA116">
        <f t="shared" si="347"/>
        <v>0</v>
      </c>
      <c r="CB116">
        <f t="shared" si="347"/>
        <v>0</v>
      </c>
      <c r="CC116">
        <f t="shared" si="347"/>
        <v>0</v>
      </c>
      <c r="CD116">
        <f t="shared" si="347"/>
        <v>0</v>
      </c>
      <c r="CE116">
        <f t="shared" si="347"/>
        <v>0</v>
      </c>
      <c r="CF116">
        <f t="shared" si="347"/>
        <v>0</v>
      </c>
      <c r="CG116">
        <f t="shared" si="347"/>
        <v>0</v>
      </c>
      <c r="CH116">
        <f t="shared" si="347"/>
        <v>0</v>
      </c>
      <c r="CI116">
        <f t="shared" si="347"/>
        <v>0</v>
      </c>
      <c r="CJ116">
        <f t="shared" si="347"/>
        <v>0</v>
      </c>
      <c r="CK116">
        <f t="shared" si="347"/>
        <v>0</v>
      </c>
      <c r="CL116">
        <f t="shared" si="347"/>
        <v>0</v>
      </c>
      <c r="CM116">
        <f t="shared" si="347"/>
        <v>0</v>
      </c>
      <c r="CN116">
        <f t="shared" si="347"/>
        <v>0</v>
      </c>
      <c r="CO116">
        <f t="shared" si="347"/>
        <v>0</v>
      </c>
      <c r="CP116">
        <f t="shared" si="347"/>
        <v>0</v>
      </c>
      <c r="CQ116">
        <f t="shared" si="347"/>
        <v>0</v>
      </c>
      <c r="CR116">
        <f t="shared" si="347"/>
        <v>0</v>
      </c>
      <c r="CS116">
        <f t="shared" si="347"/>
        <v>0</v>
      </c>
      <c r="CT116">
        <f t="shared" si="347"/>
        <v>0</v>
      </c>
      <c r="CU116">
        <f t="shared" si="347"/>
        <v>0</v>
      </c>
      <c r="CV116">
        <f t="shared" si="347"/>
        <v>0</v>
      </c>
    </row>
    <row r="117" spans="7:103" collapsed="1" x14ac:dyDescent="0.25"/>
  </sheetData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185621C7115A41AE0530AEA10AC5BA4" version="1.0.0">
  <systemFields>
    <field name="Objective-Id">
      <value order="0">A4610810</value>
    </field>
    <field name="Objective-Title">
      <value order="0">Powerlink - Age Profile 2 Switchgear - January 21 - PUBLIC</value>
    </field>
    <field name="Objective-Description">
      <value order="0"/>
    </field>
    <field name="Objective-CreationStamp">
      <value order="0">2021-01-21T07:14:55Z</value>
    </field>
    <field name="Objective-IsApproved">
      <value order="0">false</value>
    </field>
    <field name="Objective-IsPublished">
      <value order="0">true</value>
    </field>
    <field name="Objective-DatePublished">
      <value order="0">2021-01-21T23:31:46Z</value>
    </field>
    <field name="Objective-ModificationStamp">
      <value order="0">2021-01-21T23:31:46Z</value>
    </field>
    <field name="Objective-Owner">
      <value order="0">LIM Rachael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</value>
    </field>
    <field name="Objective-Parent">
      <value order="0">Capex Supporting Doc</value>
    </field>
    <field name="Objective-State">
      <value order="0">Published</value>
    </field>
    <field name="Objective-VersionId">
      <value order="0">vA7167108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qA398966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Adjustments2020</vt:lpstr>
      <vt:lpstr>CB Reconciliation</vt:lpstr>
      <vt:lpstr>Age Profile - 2020 - Bay-Equip</vt:lpstr>
      <vt:lpstr>Age Profile - 2020</vt:lpstr>
      <vt:lpstr>Adjustments2015</vt:lpstr>
      <vt:lpstr>Age Profile - 2015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2021-01-21T23:28:57Z</dcterms:created>
  <dcterms:modified xsi:type="dcterms:W3CDTF">2021-01-21T23:29:57Z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A4610810</vt:lpwstr>
  </property>
  <property fmtid="{D5CDD505-2E9C-101B-9397-08002B2CF9AE}" pid="4" name="Objective-Title">
    <vt:lpwstr>Powerlink - Age Profile 2 Switchgear - January 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2021-01-21T07:16:18Z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2021-01-21T23:31:46Z</vt:filetime>
  </property>
  <property fmtid="{D5CDD505-2E9C-101B-9397-08002B2CF9AE}" pid="10" name="Objective-ModificationStamp">
    <vt:filetime>2021-01-26T05:27:27Z</vt:filetime>
  </property>
  <property fmtid="{D5CDD505-2E9C-101B-9397-08002B2CF9AE}" pid="11" name="Objective-Owner">
    <vt:lpwstr>LIM Rachael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(RR23-27):RR23-27 - Revenue Proposal Submission:RR23-27 - Revenue Proposal - Models:Capex Supporting Doc:</vt:lpwstr>
  </property>
  <property fmtid="{D5CDD505-2E9C-101B-9397-08002B2CF9AE}" pid="13" name="Objective-Parent">
    <vt:lpwstr>Capex Supporting Doc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vA7167108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qA398966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 - Powerlink; 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</Properties>
</file>