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cbffa0440ff4ab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tabRatio="825"/>
  </bookViews>
  <sheets>
    <sheet name="Information" sheetId="22" r:id="rId1"/>
    <sheet name="Reference 2020" sheetId="16" r:id="rId2"/>
    <sheet name="Age Profile - 2020 - Repex" sheetId="19" r:id="rId3"/>
    <sheet name="Age Profile - 2015" sheetId="24" r:id="rId4"/>
    <sheet name="Adjustment 2015" sheetId="23" r:id="rId5"/>
  </sheets>
  <calcPr calcId="162913"/>
</workbook>
</file>

<file path=xl/calcChain.xml><?xml version="1.0" encoding="utf-8"?>
<calcChain xmlns="http://schemas.openxmlformats.org/spreadsheetml/2006/main">
  <c r="G110" i="24" l="1"/>
  <c r="BW109" i="24"/>
  <c r="G109" i="24"/>
  <c r="BP108" i="24"/>
  <c r="G108" i="24"/>
  <c r="CF107" i="24"/>
  <c r="G107" i="24"/>
  <c r="CV106" i="24"/>
  <c r="M106" i="24"/>
  <c r="G106" i="24"/>
  <c r="AP105" i="24"/>
  <c r="G105" i="24"/>
  <c r="CF104" i="24"/>
  <c r="G104" i="24"/>
  <c r="G103" i="24"/>
  <c r="BZ102" i="24"/>
  <c r="AT102" i="24"/>
  <c r="N102" i="24"/>
  <c r="G102" i="24"/>
  <c r="BP101" i="24"/>
  <c r="AZ101" i="24"/>
  <c r="AJ101" i="24"/>
  <c r="T101" i="24"/>
  <c r="G101" i="24"/>
  <c r="CS100" i="24"/>
  <c r="CC100" i="24"/>
  <c r="BM100" i="24"/>
  <c r="AW100" i="24"/>
  <c r="AG100" i="24"/>
  <c r="Q100" i="24"/>
  <c r="G100" i="24"/>
  <c r="CT99" i="24"/>
  <c r="CD99" i="24"/>
  <c r="BN99" i="24"/>
  <c r="AX99" i="24"/>
  <c r="AH99" i="24"/>
  <c r="R99" i="24"/>
  <c r="G99" i="24"/>
  <c r="CU98" i="24"/>
  <c r="CE98" i="24"/>
  <c r="CE120" i="24" s="1"/>
  <c r="BO98" i="24"/>
  <c r="BO120" i="24" s="1"/>
  <c r="AY98" i="24"/>
  <c r="AY120" i="24" s="1"/>
  <c r="AI98" i="24"/>
  <c r="AI120" i="24" s="1"/>
  <c r="S98" i="24"/>
  <c r="S120" i="24" s="1"/>
  <c r="G98" i="24"/>
  <c r="CO97" i="24"/>
  <c r="BT97" i="24"/>
  <c r="BN97" i="24"/>
  <c r="BD97" i="24"/>
  <c r="AS97" i="24"/>
  <c r="AN97" i="24"/>
  <c r="X97" i="24"/>
  <c r="G97" i="24"/>
  <c r="CQ96" i="24"/>
  <c r="CG96" i="24"/>
  <c r="BV96" i="24"/>
  <c r="BF96" i="24"/>
  <c r="AP96" i="24"/>
  <c r="Z96" i="24"/>
  <c r="J96" i="24"/>
  <c r="G96" i="24"/>
  <c r="CU95" i="24"/>
  <c r="CQ95" i="24"/>
  <c r="CM95" i="24"/>
  <c r="CI95" i="24"/>
  <c r="CE95" i="24"/>
  <c r="CA95" i="24"/>
  <c r="BW95" i="24"/>
  <c r="BS95" i="24"/>
  <c r="BO95" i="24"/>
  <c r="BK95" i="24"/>
  <c r="BG95" i="24"/>
  <c r="BC95" i="24"/>
  <c r="AY95" i="24"/>
  <c r="AU95" i="24"/>
  <c r="AQ95" i="24"/>
  <c r="AM95" i="24"/>
  <c r="AI95" i="24"/>
  <c r="AE95" i="24"/>
  <c r="AA95" i="24"/>
  <c r="W95" i="24"/>
  <c r="S95" i="24"/>
  <c r="O95" i="24"/>
  <c r="K95" i="24"/>
  <c r="G95" i="24"/>
  <c r="CV94" i="24"/>
  <c r="CR94" i="24"/>
  <c r="CN94" i="24"/>
  <c r="CJ94" i="24"/>
  <c r="CF94" i="24"/>
  <c r="CB94" i="24"/>
  <c r="BX94" i="24"/>
  <c r="BT94" i="24"/>
  <c r="BP94" i="24"/>
  <c r="BL94" i="24"/>
  <c r="BH94" i="24"/>
  <c r="BD94" i="24"/>
  <c r="AZ94" i="24"/>
  <c r="AV94" i="24"/>
  <c r="AR94" i="24"/>
  <c r="AN94" i="24"/>
  <c r="AJ94" i="24"/>
  <c r="AF94" i="24"/>
  <c r="AB94" i="24"/>
  <c r="X94" i="24"/>
  <c r="T94" i="24"/>
  <c r="P94" i="24"/>
  <c r="L94" i="24"/>
  <c r="G94" i="24"/>
  <c r="CS93" i="24"/>
  <c r="CO93" i="24"/>
  <c r="CK93" i="24"/>
  <c r="CG93" i="24"/>
  <c r="CC93" i="24"/>
  <c r="BY93" i="24"/>
  <c r="BU93" i="24"/>
  <c r="BQ93" i="24"/>
  <c r="BM93" i="24"/>
  <c r="BI93" i="24"/>
  <c r="BE93" i="24"/>
  <c r="BA93" i="24"/>
  <c r="AW93" i="24"/>
  <c r="AS93" i="24"/>
  <c r="AO93" i="24"/>
  <c r="AK93" i="24"/>
  <c r="AG93" i="24"/>
  <c r="AC93" i="24"/>
  <c r="Y93" i="24"/>
  <c r="U93" i="24"/>
  <c r="Q93" i="24"/>
  <c r="M93" i="24"/>
  <c r="G93" i="24"/>
  <c r="CV85" i="24"/>
  <c r="CU85" i="24"/>
  <c r="CT85" i="24"/>
  <c r="CS85" i="24"/>
  <c r="CR85" i="24"/>
  <c r="CQ85" i="24"/>
  <c r="CP85" i="24"/>
  <c r="CO85" i="24"/>
  <c r="CN85" i="24"/>
  <c r="CM85" i="24"/>
  <c r="CL85" i="24"/>
  <c r="CK85" i="24"/>
  <c r="CJ85" i="24"/>
  <c r="CI85" i="24"/>
  <c r="CH85" i="24"/>
  <c r="CG85" i="24"/>
  <c r="CF85" i="24"/>
  <c r="CE85" i="24"/>
  <c r="CD85" i="24"/>
  <c r="CC85" i="24"/>
  <c r="CB85" i="24"/>
  <c r="CA85" i="24"/>
  <c r="BZ85" i="24"/>
  <c r="BY85" i="24"/>
  <c r="BX85" i="24"/>
  <c r="BW85" i="24"/>
  <c r="BV85" i="24"/>
  <c r="BU85" i="24"/>
  <c r="BT85" i="24"/>
  <c r="BS85" i="24"/>
  <c r="BR85" i="24"/>
  <c r="BQ85" i="24"/>
  <c r="BP85" i="24"/>
  <c r="BO85" i="24"/>
  <c r="BN85" i="24"/>
  <c r="BM85" i="24"/>
  <c r="BL85" i="24"/>
  <c r="BK85" i="24"/>
  <c r="BJ85" i="24"/>
  <c r="BI85" i="24"/>
  <c r="BH85" i="24"/>
  <c r="BG85" i="24"/>
  <c r="BF85" i="24"/>
  <c r="BE85" i="24"/>
  <c r="BD85" i="24"/>
  <c r="BC85" i="24"/>
  <c r="BB85" i="24"/>
  <c r="BA85" i="24"/>
  <c r="AZ85" i="24"/>
  <c r="AY85" i="24"/>
  <c r="AX85" i="24"/>
  <c r="AW85" i="24"/>
  <c r="AV85" i="24"/>
  <c r="AU85" i="24"/>
  <c r="AT85" i="24"/>
  <c r="AS85" i="24"/>
  <c r="AR85" i="24"/>
  <c r="AQ85" i="24"/>
  <c r="AP85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 s="1"/>
  <c r="CV84" i="24"/>
  <c r="CU84" i="24"/>
  <c r="CT84" i="24"/>
  <c r="CS84" i="24"/>
  <c r="CR84" i="24"/>
  <c r="CQ84" i="24"/>
  <c r="CP84" i="24"/>
  <c r="CO84" i="24"/>
  <c r="CN84" i="24"/>
  <c r="CM84" i="24"/>
  <c r="CL84" i="24"/>
  <c r="CK84" i="24"/>
  <c r="CJ84" i="24"/>
  <c r="CI84" i="24"/>
  <c r="CH84" i="24"/>
  <c r="CG84" i="24"/>
  <c r="CF84" i="24"/>
  <c r="CE84" i="24"/>
  <c r="CD84" i="24"/>
  <c r="CC84" i="24"/>
  <c r="CB84" i="24"/>
  <c r="CA84" i="24"/>
  <c r="BZ84" i="24"/>
  <c r="BY84" i="24"/>
  <c r="BX84" i="24"/>
  <c r="BW84" i="24"/>
  <c r="BV84" i="24"/>
  <c r="BU84" i="24"/>
  <c r="BT84" i="24"/>
  <c r="BS84" i="24"/>
  <c r="BR84" i="24"/>
  <c r="BQ84" i="24"/>
  <c r="BP84" i="24"/>
  <c r="BO84" i="24"/>
  <c r="BN84" i="24"/>
  <c r="BM84" i="24"/>
  <c r="BL84" i="24"/>
  <c r="BK84" i="24"/>
  <c r="BJ84" i="24"/>
  <c r="BI84" i="24"/>
  <c r="BH84" i="24"/>
  <c r="BG84" i="24"/>
  <c r="BF84" i="24"/>
  <c r="BE84" i="24"/>
  <c r="BD84" i="24"/>
  <c r="BC84" i="24"/>
  <c r="BB84" i="24"/>
  <c r="BA84" i="24"/>
  <c r="AZ84" i="24"/>
  <c r="AY84" i="24"/>
  <c r="AX84" i="24"/>
  <c r="AW84" i="24"/>
  <c r="AV84" i="24"/>
  <c r="AU84" i="24"/>
  <c r="AT84" i="24"/>
  <c r="AS84" i="24"/>
  <c r="AR84" i="24"/>
  <c r="AQ84" i="24"/>
  <c r="AP84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 s="1"/>
  <c r="G84" i="24"/>
  <c r="CV83" i="24"/>
  <c r="CV110" i="24" s="1"/>
  <c r="CU83" i="24"/>
  <c r="CU110" i="24" s="1"/>
  <c r="CT83" i="24"/>
  <c r="CT110" i="24" s="1"/>
  <c r="CS83" i="24"/>
  <c r="CS110" i="24" s="1"/>
  <c r="CR83" i="24"/>
  <c r="CR110" i="24" s="1"/>
  <c r="CQ83" i="24"/>
  <c r="CQ110" i="24" s="1"/>
  <c r="CP83" i="24"/>
  <c r="CP110" i="24" s="1"/>
  <c r="CO83" i="24"/>
  <c r="CO110" i="24" s="1"/>
  <c r="CN83" i="24"/>
  <c r="CN110" i="24" s="1"/>
  <c r="CM83" i="24"/>
  <c r="CM110" i="24" s="1"/>
  <c r="CL83" i="24"/>
  <c r="CL110" i="24" s="1"/>
  <c r="CK83" i="24"/>
  <c r="CK110" i="24" s="1"/>
  <c r="CJ83" i="24"/>
  <c r="CJ110" i="24" s="1"/>
  <c r="CI83" i="24"/>
  <c r="CI110" i="24" s="1"/>
  <c r="CH83" i="24"/>
  <c r="CH110" i="24" s="1"/>
  <c r="CG83" i="24"/>
  <c r="CG110" i="24" s="1"/>
  <c r="CF83" i="24"/>
  <c r="CF110" i="24" s="1"/>
  <c r="CE83" i="24"/>
  <c r="CE110" i="24" s="1"/>
  <c r="CD83" i="24"/>
  <c r="CD110" i="24" s="1"/>
  <c r="CC83" i="24"/>
  <c r="CC110" i="24" s="1"/>
  <c r="CB83" i="24"/>
  <c r="CB110" i="24" s="1"/>
  <c r="CA83" i="24"/>
  <c r="CA110" i="24" s="1"/>
  <c r="BZ83" i="24"/>
  <c r="BZ110" i="24" s="1"/>
  <c r="BY83" i="24"/>
  <c r="BY110" i="24" s="1"/>
  <c r="BX83" i="24"/>
  <c r="BX110" i="24" s="1"/>
  <c r="BW83" i="24"/>
  <c r="BW110" i="24" s="1"/>
  <c r="BV83" i="24"/>
  <c r="BV110" i="24" s="1"/>
  <c r="BU83" i="24"/>
  <c r="BU110" i="24" s="1"/>
  <c r="BT83" i="24"/>
  <c r="BT110" i="24" s="1"/>
  <c r="BS83" i="24"/>
  <c r="BS110" i="24" s="1"/>
  <c r="BR83" i="24"/>
  <c r="BR110" i="24" s="1"/>
  <c r="BQ83" i="24"/>
  <c r="BQ110" i="24" s="1"/>
  <c r="BP83" i="24"/>
  <c r="BP110" i="24" s="1"/>
  <c r="BO83" i="24"/>
  <c r="BO110" i="24" s="1"/>
  <c r="BN83" i="24"/>
  <c r="BN110" i="24" s="1"/>
  <c r="BM83" i="24"/>
  <c r="BM110" i="24" s="1"/>
  <c r="BL83" i="24"/>
  <c r="BL110" i="24" s="1"/>
  <c r="BK83" i="24"/>
  <c r="BK110" i="24" s="1"/>
  <c r="BJ83" i="24"/>
  <c r="BJ110" i="24" s="1"/>
  <c r="BI83" i="24"/>
  <c r="BI110" i="24" s="1"/>
  <c r="BH83" i="24"/>
  <c r="BH110" i="24" s="1"/>
  <c r="BG83" i="24"/>
  <c r="BG110" i="24" s="1"/>
  <c r="BF83" i="24"/>
  <c r="BF110" i="24" s="1"/>
  <c r="BE83" i="24"/>
  <c r="BE110" i="24" s="1"/>
  <c r="BD83" i="24"/>
  <c r="BD110" i="24" s="1"/>
  <c r="BC83" i="24"/>
  <c r="BC110" i="24" s="1"/>
  <c r="BB83" i="24"/>
  <c r="BB110" i="24" s="1"/>
  <c r="BA83" i="24"/>
  <c r="BA110" i="24" s="1"/>
  <c r="AZ83" i="24"/>
  <c r="AZ110" i="24" s="1"/>
  <c r="AY83" i="24"/>
  <c r="AY110" i="24" s="1"/>
  <c r="AX83" i="24"/>
  <c r="AX110" i="24" s="1"/>
  <c r="AW83" i="24"/>
  <c r="AW110" i="24" s="1"/>
  <c r="AV83" i="24"/>
  <c r="AV110" i="24" s="1"/>
  <c r="AU83" i="24"/>
  <c r="AU110" i="24" s="1"/>
  <c r="AT83" i="24"/>
  <c r="AT110" i="24" s="1"/>
  <c r="AS83" i="24"/>
  <c r="AS110" i="24" s="1"/>
  <c r="AR83" i="24"/>
  <c r="AR110" i="24" s="1"/>
  <c r="AQ83" i="24"/>
  <c r="AQ110" i="24" s="1"/>
  <c r="AP83" i="24"/>
  <c r="AP110" i="24" s="1"/>
  <c r="AO83" i="24"/>
  <c r="AO110" i="24" s="1"/>
  <c r="AN83" i="24"/>
  <c r="AN110" i="24" s="1"/>
  <c r="AM83" i="24"/>
  <c r="AM110" i="24" s="1"/>
  <c r="AL83" i="24"/>
  <c r="AL110" i="24" s="1"/>
  <c r="AK83" i="24"/>
  <c r="AK110" i="24" s="1"/>
  <c r="AJ83" i="24"/>
  <c r="AJ110" i="24" s="1"/>
  <c r="AI83" i="24"/>
  <c r="AI110" i="24" s="1"/>
  <c r="AH83" i="24"/>
  <c r="AH110" i="24" s="1"/>
  <c r="AG83" i="24"/>
  <c r="AG110" i="24" s="1"/>
  <c r="AF83" i="24"/>
  <c r="AF110" i="24" s="1"/>
  <c r="AE83" i="24"/>
  <c r="AE110" i="24" s="1"/>
  <c r="AD83" i="24"/>
  <c r="AD110" i="24" s="1"/>
  <c r="AC83" i="24"/>
  <c r="AC110" i="24" s="1"/>
  <c r="AB83" i="24"/>
  <c r="AB110" i="24" s="1"/>
  <c r="AA83" i="24"/>
  <c r="AA110" i="24" s="1"/>
  <c r="Z83" i="24"/>
  <c r="Z110" i="24" s="1"/>
  <c r="Y83" i="24"/>
  <c r="Y110" i="24" s="1"/>
  <c r="X83" i="24"/>
  <c r="X110" i="24" s="1"/>
  <c r="W83" i="24"/>
  <c r="W110" i="24" s="1"/>
  <c r="V83" i="24"/>
  <c r="V110" i="24" s="1"/>
  <c r="U83" i="24"/>
  <c r="U110" i="24" s="1"/>
  <c r="T83" i="24"/>
  <c r="T110" i="24" s="1"/>
  <c r="S83" i="24"/>
  <c r="S110" i="24" s="1"/>
  <c r="R83" i="24"/>
  <c r="R110" i="24" s="1"/>
  <c r="Q83" i="24"/>
  <c r="Q110" i="24" s="1"/>
  <c r="P83" i="24"/>
  <c r="P110" i="24" s="1"/>
  <c r="O83" i="24"/>
  <c r="O110" i="24" s="1"/>
  <c r="N83" i="24"/>
  <c r="N110" i="24" s="1"/>
  <c r="M83" i="24"/>
  <c r="M110" i="24" s="1"/>
  <c r="L83" i="24"/>
  <c r="L110" i="24" s="1"/>
  <c r="K83" i="24"/>
  <c r="K110" i="24" s="1"/>
  <c r="J83" i="24"/>
  <c r="J110" i="24" s="1"/>
  <c r="G83" i="24"/>
  <c r="CV82" i="24"/>
  <c r="CV109" i="24" s="1"/>
  <c r="CU82" i="24"/>
  <c r="CU109" i="24" s="1"/>
  <c r="CT82" i="24"/>
  <c r="CT109" i="24" s="1"/>
  <c r="CS82" i="24"/>
  <c r="CS109" i="24" s="1"/>
  <c r="CR82" i="24"/>
  <c r="CR109" i="24" s="1"/>
  <c r="CQ82" i="24"/>
  <c r="CQ109" i="24" s="1"/>
  <c r="CP82" i="24"/>
  <c r="CP109" i="24" s="1"/>
  <c r="CO82" i="24"/>
  <c r="CO109" i="24" s="1"/>
  <c r="CN82" i="24"/>
  <c r="CN109" i="24" s="1"/>
  <c r="CM82" i="24"/>
  <c r="CM109" i="24" s="1"/>
  <c r="CL82" i="24"/>
  <c r="CL109" i="24" s="1"/>
  <c r="CK82" i="24"/>
  <c r="CK109" i="24" s="1"/>
  <c r="CJ82" i="24"/>
  <c r="CJ109" i="24" s="1"/>
  <c r="CI82" i="24"/>
  <c r="CI109" i="24" s="1"/>
  <c r="CH82" i="24"/>
  <c r="CH109" i="24" s="1"/>
  <c r="CG82" i="24"/>
  <c r="CG109" i="24" s="1"/>
  <c r="CF82" i="24"/>
  <c r="CF109" i="24" s="1"/>
  <c r="CE82" i="24"/>
  <c r="CE109" i="24" s="1"/>
  <c r="CD82" i="24"/>
  <c r="CD109" i="24" s="1"/>
  <c r="CC82" i="24"/>
  <c r="CC109" i="24" s="1"/>
  <c r="CB82" i="24"/>
  <c r="CB109" i="24" s="1"/>
  <c r="CA82" i="24"/>
  <c r="CA109" i="24" s="1"/>
  <c r="BZ82" i="24"/>
  <c r="BZ109" i="24" s="1"/>
  <c r="BY82" i="24"/>
  <c r="BY109" i="24" s="1"/>
  <c r="BX82" i="24"/>
  <c r="BX109" i="24" s="1"/>
  <c r="BW82" i="24"/>
  <c r="BV82" i="24"/>
  <c r="BV109" i="24" s="1"/>
  <c r="BU82" i="24"/>
  <c r="BU109" i="24" s="1"/>
  <c r="BT82" i="24"/>
  <c r="BT109" i="24" s="1"/>
  <c r="BS82" i="24"/>
  <c r="BS109" i="24" s="1"/>
  <c r="BR82" i="24"/>
  <c r="BR109" i="24" s="1"/>
  <c r="BQ82" i="24"/>
  <c r="BQ109" i="24" s="1"/>
  <c r="BP82" i="24"/>
  <c r="BP109" i="24" s="1"/>
  <c r="BO82" i="24"/>
  <c r="BO109" i="24" s="1"/>
  <c r="BN82" i="24"/>
  <c r="BN109" i="24" s="1"/>
  <c r="BM82" i="24"/>
  <c r="BM109" i="24" s="1"/>
  <c r="BL82" i="24"/>
  <c r="BL109" i="24" s="1"/>
  <c r="BK82" i="24"/>
  <c r="BK109" i="24" s="1"/>
  <c r="BJ82" i="24"/>
  <c r="BJ109" i="24" s="1"/>
  <c r="BI82" i="24"/>
  <c r="BI109" i="24" s="1"/>
  <c r="BH82" i="24"/>
  <c r="BH109" i="24" s="1"/>
  <c r="BG82" i="24"/>
  <c r="BG109" i="24" s="1"/>
  <c r="BF82" i="24"/>
  <c r="BF109" i="24" s="1"/>
  <c r="BE82" i="24"/>
  <c r="BE109" i="24" s="1"/>
  <c r="BD82" i="24"/>
  <c r="BD109" i="24" s="1"/>
  <c r="BC82" i="24"/>
  <c r="BC109" i="24" s="1"/>
  <c r="BB82" i="24"/>
  <c r="BB109" i="24" s="1"/>
  <c r="BA82" i="24"/>
  <c r="BA109" i="24" s="1"/>
  <c r="AZ82" i="24"/>
  <c r="AZ109" i="24" s="1"/>
  <c r="AY82" i="24"/>
  <c r="AY109" i="24" s="1"/>
  <c r="AX82" i="24"/>
  <c r="AX109" i="24" s="1"/>
  <c r="AW82" i="24"/>
  <c r="AW109" i="24" s="1"/>
  <c r="AV82" i="24"/>
  <c r="AV109" i="24" s="1"/>
  <c r="AU82" i="24"/>
  <c r="AU109" i="24" s="1"/>
  <c r="AT82" i="24"/>
  <c r="AT109" i="24" s="1"/>
  <c r="AS82" i="24"/>
  <c r="AS109" i="24" s="1"/>
  <c r="AR82" i="24"/>
  <c r="AR109" i="24" s="1"/>
  <c r="AQ82" i="24"/>
  <c r="AQ109" i="24" s="1"/>
  <c r="AP82" i="24"/>
  <c r="AP109" i="24" s="1"/>
  <c r="AO82" i="24"/>
  <c r="AO109" i="24" s="1"/>
  <c r="AN82" i="24"/>
  <c r="AN109" i="24" s="1"/>
  <c r="AM82" i="24"/>
  <c r="AM109" i="24" s="1"/>
  <c r="AL82" i="24"/>
  <c r="AL109" i="24" s="1"/>
  <c r="AK82" i="24"/>
  <c r="AK109" i="24" s="1"/>
  <c r="AJ82" i="24"/>
  <c r="AJ109" i="24" s="1"/>
  <c r="AI82" i="24"/>
  <c r="AI109" i="24" s="1"/>
  <c r="AH82" i="24"/>
  <c r="AH109" i="24" s="1"/>
  <c r="AG82" i="24"/>
  <c r="AG109" i="24" s="1"/>
  <c r="AF82" i="24"/>
  <c r="AF109" i="24" s="1"/>
  <c r="AE82" i="24"/>
  <c r="AE109" i="24" s="1"/>
  <c r="AD82" i="24"/>
  <c r="AD109" i="24" s="1"/>
  <c r="AC82" i="24"/>
  <c r="AC109" i="24" s="1"/>
  <c r="AB82" i="24"/>
  <c r="AB109" i="24" s="1"/>
  <c r="AA82" i="24"/>
  <c r="AA109" i="24" s="1"/>
  <c r="Z82" i="24"/>
  <c r="Z109" i="24" s="1"/>
  <c r="Y82" i="24"/>
  <c r="Y109" i="24" s="1"/>
  <c r="X82" i="24"/>
  <c r="X109" i="24" s="1"/>
  <c r="W82" i="24"/>
  <c r="W109" i="24" s="1"/>
  <c r="V82" i="24"/>
  <c r="V109" i="24" s="1"/>
  <c r="U82" i="24"/>
  <c r="U109" i="24" s="1"/>
  <c r="T82" i="24"/>
  <c r="T109" i="24" s="1"/>
  <c r="S82" i="24"/>
  <c r="S109" i="24" s="1"/>
  <c r="R82" i="24"/>
  <c r="R109" i="24" s="1"/>
  <c r="Q82" i="24"/>
  <c r="Q109" i="24" s="1"/>
  <c r="P82" i="24"/>
  <c r="P109" i="24" s="1"/>
  <c r="O82" i="24"/>
  <c r="O109" i="24" s="1"/>
  <c r="N82" i="24"/>
  <c r="N109" i="24" s="1"/>
  <c r="M82" i="24"/>
  <c r="M109" i="24" s="1"/>
  <c r="L82" i="24"/>
  <c r="K82" i="24"/>
  <c r="K109" i="24" s="1"/>
  <c r="J82" i="24"/>
  <c r="J109" i="24" s="1"/>
  <c r="G82" i="24"/>
  <c r="CV81" i="24"/>
  <c r="CV108" i="24" s="1"/>
  <c r="CU81" i="24"/>
  <c r="CU108" i="24" s="1"/>
  <c r="CT81" i="24"/>
  <c r="CT108" i="24" s="1"/>
  <c r="CS81" i="24"/>
  <c r="CS108" i="24" s="1"/>
  <c r="CR81" i="24"/>
  <c r="CR108" i="24" s="1"/>
  <c r="CQ81" i="24"/>
  <c r="CQ108" i="24" s="1"/>
  <c r="CP81" i="24"/>
  <c r="CP108" i="24" s="1"/>
  <c r="CO81" i="24"/>
  <c r="CO108" i="24" s="1"/>
  <c r="CN81" i="24"/>
  <c r="CN108" i="24" s="1"/>
  <c r="CM81" i="24"/>
  <c r="CM108" i="24" s="1"/>
  <c r="CL81" i="24"/>
  <c r="CL108" i="24" s="1"/>
  <c r="CK81" i="24"/>
  <c r="CK108" i="24" s="1"/>
  <c r="CJ81" i="24"/>
  <c r="CJ108" i="24" s="1"/>
  <c r="CI81" i="24"/>
  <c r="CI108" i="24" s="1"/>
  <c r="CH81" i="24"/>
  <c r="CH108" i="24" s="1"/>
  <c r="CG81" i="24"/>
  <c r="CG108" i="24" s="1"/>
  <c r="CF81" i="24"/>
  <c r="CF108" i="24" s="1"/>
  <c r="CE81" i="24"/>
  <c r="CE108" i="24" s="1"/>
  <c r="CD81" i="24"/>
  <c r="CD108" i="24" s="1"/>
  <c r="CC81" i="24"/>
  <c r="CC108" i="24" s="1"/>
  <c r="CB81" i="24"/>
  <c r="CB108" i="24" s="1"/>
  <c r="CA81" i="24"/>
  <c r="CA108" i="24" s="1"/>
  <c r="BZ81" i="24"/>
  <c r="BZ108" i="24" s="1"/>
  <c r="BY81" i="24"/>
  <c r="BY108" i="24" s="1"/>
  <c r="BX81" i="24"/>
  <c r="BX108" i="24" s="1"/>
  <c r="BW81" i="24"/>
  <c r="BW108" i="24" s="1"/>
  <c r="BV81" i="24"/>
  <c r="BV108" i="24" s="1"/>
  <c r="BU81" i="24"/>
  <c r="BU108" i="24" s="1"/>
  <c r="BT81" i="24"/>
  <c r="BT108" i="24" s="1"/>
  <c r="BS81" i="24"/>
  <c r="BS108" i="24" s="1"/>
  <c r="BR81" i="24"/>
  <c r="BR108" i="24" s="1"/>
  <c r="BQ81" i="24"/>
  <c r="BQ108" i="24" s="1"/>
  <c r="BP81" i="24"/>
  <c r="BO81" i="24"/>
  <c r="BO108" i="24" s="1"/>
  <c r="BN81" i="24"/>
  <c r="BN108" i="24" s="1"/>
  <c r="BM81" i="24"/>
  <c r="BM108" i="24" s="1"/>
  <c r="BL81" i="24"/>
  <c r="BL108" i="24" s="1"/>
  <c r="BK81" i="24"/>
  <c r="BK108" i="24" s="1"/>
  <c r="BJ81" i="24"/>
  <c r="BJ108" i="24" s="1"/>
  <c r="BI81" i="24"/>
  <c r="BI108" i="24" s="1"/>
  <c r="BH81" i="24"/>
  <c r="BH108" i="24" s="1"/>
  <c r="BG81" i="24"/>
  <c r="BG108" i="24" s="1"/>
  <c r="BF81" i="24"/>
  <c r="BF108" i="24" s="1"/>
  <c r="BE81" i="24"/>
  <c r="BE108" i="24" s="1"/>
  <c r="BD81" i="24"/>
  <c r="BD108" i="24" s="1"/>
  <c r="BC81" i="24"/>
  <c r="BC108" i="24" s="1"/>
  <c r="BB81" i="24"/>
  <c r="BB108" i="24" s="1"/>
  <c r="BA81" i="24"/>
  <c r="BA108" i="24" s="1"/>
  <c r="AZ81" i="24"/>
  <c r="AZ108" i="24" s="1"/>
  <c r="AY81" i="24"/>
  <c r="AY108" i="24" s="1"/>
  <c r="AX81" i="24"/>
  <c r="AX108" i="24" s="1"/>
  <c r="AW81" i="24"/>
  <c r="AW108" i="24" s="1"/>
  <c r="AV81" i="24"/>
  <c r="AV108" i="24" s="1"/>
  <c r="AU81" i="24"/>
  <c r="AU108" i="24" s="1"/>
  <c r="AT81" i="24"/>
  <c r="AT108" i="24" s="1"/>
  <c r="AS81" i="24"/>
  <c r="AS108" i="24" s="1"/>
  <c r="AR81" i="24"/>
  <c r="AR108" i="24" s="1"/>
  <c r="AQ81" i="24"/>
  <c r="AQ108" i="24" s="1"/>
  <c r="AP81" i="24"/>
  <c r="AP108" i="24" s="1"/>
  <c r="AO81" i="24"/>
  <c r="AO108" i="24" s="1"/>
  <c r="AN81" i="24"/>
  <c r="AN108" i="24" s="1"/>
  <c r="AM81" i="24"/>
  <c r="AM108" i="24" s="1"/>
  <c r="AL81" i="24"/>
  <c r="AL108" i="24" s="1"/>
  <c r="AK81" i="24"/>
  <c r="AK108" i="24" s="1"/>
  <c r="AJ81" i="24"/>
  <c r="AJ108" i="24" s="1"/>
  <c r="AI81" i="24"/>
  <c r="AI108" i="24" s="1"/>
  <c r="AH81" i="24"/>
  <c r="AH108" i="24" s="1"/>
  <c r="AG81" i="24"/>
  <c r="AG108" i="24" s="1"/>
  <c r="AF81" i="24"/>
  <c r="AF108" i="24" s="1"/>
  <c r="AE81" i="24"/>
  <c r="AE108" i="24" s="1"/>
  <c r="AD81" i="24"/>
  <c r="AD108" i="24" s="1"/>
  <c r="AC81" i="24"/>
  <c r="AC108" i="24" s="1"/>
  <c r="AB81" i="24"/>
  <c r="AB108" i="24" s="1"/>
  <c r="AA81" i="24"/>
  <c r="AA108" i="24" s="1"/>
  <c r="Z81" i="24"/>
  <c r="Z108" i="24" s="1"/>
  <c r="Y81" i="24"/>
  <c r="Y108" i="24" s="1"/>
  <c r="X81" i="24"/>
  <c r="X108" i="24" s="1"/>
  <c r="W81" i="24"/>
  <c r="W108" i="24" s="1"/>
  <c r="V81" i="24"/>
  <c r="V108" i="24" s="1"/>
  <c r="U81" i="24"/>
  <c r="U108" i="24" s="1"/>
  <c r="T81" i="24"/>
  <c r="T108" i="24" s="1"/>
  <c r="S81" i="24"/>
  <c r="S108" i="24" s="1"/>
  <c r="R81" i="24"/>
  <c r="R108" i="24" s="1"/>
  <c r="Q81" i="24"/>
  <c r="Q108" i="24" s="1"/>
  <c r="P81" i="24"/>
  <c r="P108" i="24" s="1"/>
  <c r="O81" i="24"/>
  <c r="O108" i="24" s="1"/>
  <c r="N81" i="24"/>
  <c r="N108" i="24" s="1"/>
  <c r="M81" i="24"/>
  <c r="M108" i="24" s="1"/>
  <c r="L81" i="24"/>
  <c r="L108" i="24" s="1"/>
  <c r="K81" i="24"/>
  <c r="K108" i="24" s="1"/>
  <c r="J81" i="24"/>
  <c r="J108" i="24" s="1"/>
  <c r="I81" i="24"/>
  <c r="G81" i="24"/>
  <c r="CV80" i="24"/>
  <c r="CV107" i="24" s="1"/>
  <c r="CU80" i="24"/>
  <c r="CU107" i="24" s="1"/>
  <c r="CT80" i="24"/>
  <c r="CT107" i="24" s="1"/>
  <c r="CS80" i="24"/>
  <c r="CS107" i="24" s="1"/>
  <c r="CR80" i="24"/>
  <c r="CR107" i="24" s="1"/>
  <c r="CQ80" i="24"/>
  <c r="CQ107" i="24" s="1"/>
  <c r="CP80" i="24"/>
  <c r="CP107" i="24" s="1"/>
  <c r="CO80" i="24"/>
  <c r="CO107" i="24" s="1"/>
  <c r="CN80" i="24"/>
  <c r="CN107" i="24" s="1"/>
  <c r="CM80" i="24"/>
  <c r="CM107" i="24" s="1"/>
  <c r="CL80" i="24"/>
  <c r="CL107" i="24" s="1"/>
  <c r="CK80" i="24"/>
  <c r="CK107" i="24" s="1"/>
  <c r="CJ80" i="24"/>
  <c r="CJ107" i="24" s="1"/>
  <c r="CI80" i="24"/>
  <c r="CI107" i="24" s="1"/>
  <c r="CH80" i="24"/>
  <c r="CH107" i="24" s="1"/>
  <c r="CG80" i="24"/>
  <c r="CG107" i="24" s="1"/>
  <c r="CF80" i="24"/>
  <c r="CE80" i="24"/>
  <c r="CE107" i="24" s="1"/>
  <c r="CD80" i="24"/>
  <c r="CD107" i="24" s="1"/>
  <c r="CC80" i="24"/>
  <c r="CC107" i="24" s="1"/>
  <c r="CB80" i="24"/>
  <c r="CB107" i="24" s="1"/>
  <c r="CA80" i="24"/>
  <c r="CA107" i="24" s="1"/>
  <c r="BZ80" i="24"/>
  <c r="BZ107" i="24" s="1"/>
  <c r="BY80" i="24"/>
  <c r="BY107" i="24" s="1"/>
  <c r="BX80" i="24"/>
  <c r="BX107" i="24" s="1"/>
  <c r="BW80" i="24"/>
  <c r="BW107" i="24" s="1"/>
  <c r="BV80" i="24"/>
  <c r="BV107" i="24" s="1"/>
  <c r="BU80" i="24"/>
  <c r="BU107" i="24" s="1"/>
  <c r="BT80" i="24"/>
  <c r="BT107" i="24" s="1"/>
  <c r="BS80" i="24"/>
  <c r="BS107" i="24" s="1"/>
  <c r="BR80" i="24"/>
  <c r="BR107" i="24" s="1"/>
  <c r="BQ80" i="24"/>
  <c r="BQ107" i="24" s="1"/>
  <c r="BP80" i="24"/>
  <c r="BP107" i="24" s="1"/>
  <c r="BO80" i="24"/>
  <c r="BO107" i="24" s="1"/>
  <c r="BN80" i="24"/>
  <c r="BN107" i="24" s="1"/>
  <c r="BM80" i="24"/>
  <c r="BM107" i="24" s="1"/>
  <c r="BL80" i="24"/>
  <c r="BL107" i="24" s="1"/>
  <c r="BK80" i="24"/>
  <c r="BK107" i="24" s="1"/>
  <c r="BJ80" i="24"/>
  <c r="BJ107" i="24" s="1"/>
  <c r="BI80" i="24"/>
  <c r="BI107" i="24" s="1"/>
  <c r="BH80" i="24"/>
  <c r="BH107" i="24" s="1"/>
  <c r="BG80" i="24"/>
  <c r="BG107" i="24" s="1"/>
  <c r="BF80" i="24"/>
  <c r="BF107" i="24" s="1"/>
  <c r="BE80" i="24"/>
  <c r="BE107" i="24" s="1"/>
  <c r="BD80" i="24"/>
  <c r="BD107" i="24" s="1"/>
  <c r="BC80" i="24"/>
  <c r="BC107" i="24" s="1"/>
  <c r="BB80" i="24"/>
  <c r="BB107" i="24" s="1"/>
  <c r="BA80" i="24"/>
  <c r="BA107" i="24" s="1"/>
  <c r="AZ80" i="24"/>
  <c r="AZ107" i="24" s="1"/>
  <c r="AY80" i="24"/>
  <c r="AY107" i="24" s="1"/>
  <c r="AX80" i="24"/>
  <c r="AX107" i="24" s="1"/>
  <c r="AW80" i="24"/>
  <c r="AW107" i="24" s="1"/>
  <c r="AV80" i="24"/>
  <c r="AV107" i="24" s="1"/>
  <c r="AU80" i="24"/>
  <c r="AU107" i="24" s="1"/>
  <c r="AT80" i="24"/>
  <c r="AT107" i="24" s="1"/>
  <c r="AS80" i="24"/>
  <c r="AS107" i="24" s="1"/>
  <c r="AR80" i="24"/>
  <c r="AR107" i="24" s="1"/>
  <c r="AQ80" i="24"/>
  <c r="AQ107" i="24" s="1"/>
  <c r="AP80" i="24"/>
  <c r="AP107" i="24" s="1"/>
  <c r="AO80" i="24"/>
  <c r="AO107" i="24" s="1"/>
  <c r="AN80" i="24"/>
  <c r="AN107" i="24" s="1"/>
  <c r="AM80" i="24"/>
  <c r="AM107" i="24" s="1"/>
  <c r="AL80" i="24"/>
  <c r="AL107" i="24" s="1"/>
  <c r="AK80" i="24"/>
  <c r="AK107" i="24" s="1"/>
  <c r="AJ80" i="24"/>
  <c r="AJ107" i="24" s="1"/>
  <c r="AI80" i="24"/>
  <c r="AI107" i="24" s="1"/>
  <c r="AH80" i="24"/>
  <c r="AH107" i="24" s="1"/>
  <c r="AG80" i="24"/>
  <c r="AG107" i="24" s="1"/>
  <c r="AF80" i="24"/>
  <c r="AF107" i="24" s="1"/>
  <c r="AE80" i="24"/>
  <c r="AE107" i="24" s="1"/>
  <c r="AD80" i="24"/>
  <c r="AD107" i="24" s="1"/>
  <c r="AC80" i="24"/>
  <c r="AC107" i="24" s="1"/>
  <c r="AB80" i="24"/>
  <c r="AB107" i="24" s="1"/>
  <c r="AA80" i="24"/>
  <c r="AA107" i="24" s="1"/>
  <c r="Z80" i="24"/>
  <c r="Z107" i="24" s="1"/>
  <c r="Y80" i="24"/>
  <c r="Y107" i="24" s="1"/>
  <c r="X80" i="24"/>
  <c r="X107" i="24" s="1"/>
  <c r="W80" i="24"/>
  <c r="W107" i="24" s="1"/>
  <c r="V80" i="24"/>
  <c r="V107" i="24" s="1"/>
  <c r="U80" i="24"/>
  <c r="U107" i="24" s="1"/>
  <c r="T80" i="24"/>
  <c r="T107" i="24" s="1"/>
  <c r="S80" i="24"/>
  <c r="S107" i="24" s="1"/>
  <c r="R80" i="24"/>
  <c r="R107" i="24" s="1"/>
  <c r="Q80" i="24"/>
  <c r="Q107" i="24" s="1"/>
  <c r="P80" i="24"/>
  <c r="P107" i="24" s="1"/>
  <c r="O80" i="24"/>
  <c r="O107" i="24" s="1"/>
  <c r="N80" i="24"/>
  <c r="N107" i="24" s="1"/>
  <c r="M80" i="24"/>
  <c r="M107" i="24" s="1"/>
  <c r="L80" i="24"/>
  <c r="L107" i="24" s="1"/>
  <c r="K80" i="24"/>
  <c r="K107" i="24" s="1"/>
  <c r="J80" i="24"/>
  <c r="G80" i="24"/>
  <c r="CV79" i="24"/>
  <c r="CU79" i="24"/>
  <c r="CU106" i="24" s="1"/>
  <c r="CT79" i="24"/>
  <c r="CT106" i="24" s="1"/>
  <c r="CS79" i="24"/>
  <c r="CS106" i="24" s="1"/>
  <c r="CR79" i="24"/>
  <c r="CR106" i="24" s="1"/>
  <c r="CQ79" i="24"/>
  <c r="CQ106" i="24" s="1"/>
  <c r="CP79" i="24"/>
  <c r="CP106" i="24" s="1"/>
  <c r="CO79" i="24"/>
  <c r="CO106" i="24" s="1"/>
  <c r="CN79" i="24"/>
  <c r="CN106" i="24" s="1"/>
  <c r="CM79" i="24"/>
  <c r="CM106" i="24" s="1"/>
  <c r="CL79" i="24"/>
  <c r="CL106" i="24" s="1"/>
  <c r="CK79" i="24"/>
  <c r="CK106" i="24" s="1"/>
  <c r="CJ79" i="24"/>
  <c r="CJ106" i="24" s="1"/>
  <c r="CI79" i="24"/>
  <c r="CI106" i="24" s="1"/>
  <c r="CH79" i="24"/>
  <c r="CH106" i="24" s="1"/>
  <c r="CG79" i="24"/>
  <c r="CG106" i="24" s="1"/>
  <c r="CF79" i="24"/>
  <c r="CF106" i="24" s="1"/>
  <c r="CE79" i="24"/>
  <c r="CE106" i="24" s="1"/>
  <c r="CD79" i="24"/>
  <c r="CD106" i="24" s="1"/>
  <c r="CC79" i="24"/>
  <c r="CC106" i="24" s="1"/>
  <c r="CB79" i="24"/>
  <c r="CB106" i="24" s="1"/>
  <c r="CA79" i="24"/>
  <c r="CA106" i="24" s="1"/>
  <c r="BZ79" i="24"/>
  <c r="BZ106" i="24" s="1"/>
  <c r="BY79" i="24"/>
  <c r="BY106" i="24" s="1"/>
  <c r="BX79" i="24"/>
  <c r="BX106" i="24" s="1"/>
  <c r="BW79" i="24"/>
  <c r="BW106" i="24" s="1"/>
  <c r="BV79" i="24"/>
  <c r="BV106" i="24" s="1"/>
  <c r="BU79" i="24"/>
  <c r="BU106" i="24" s="1"/>
  <c r="BT79" i="24"/>
  <c r="BT106" i="24" s="1"/>
  <c r="BS79" i="24"/>
  <c r="BS106" i="24" s="1"/>
  <c r="BR79" i="24"/>
  <c r="BR106" i="24" s="1"/>
  <c r="BQ79" i="24"/>
  <c r="BQ106" i="24" s="1"/>
  <c r="BP79" i="24"/>
  <c r="BP106" i="24" s="1"/>
  <c r="BO79" i="24"/>
  <c r="BO106" i="24" s="1"/>
  <c r="BN79" i="24"/>
  <c r="BN106" i="24" s="1"/>
  <c r="BM79" i="24"/>
  <c r="BM106" i="24" s="1"/>
  <c r="BL79" i="24"/>
  <c r="BL106" i="24" s="1"/>
  <c r="BK79" i="24"/>
  <c r="BK106" i="24" s="1"/>
  <c r="BJ79" i="24"/>
  <c r="BJ106" i="24" s="1"/>
  <c r="BI79" i="24"/>
  <c r="BI106" i="24" s="1"/>
  <c r="BH79" i="24"/>
  <c r="BH106" i="24" s="1"/>
  <c r="BG79" i="24"/>
  <c r="BG106" i="24" s="1"/>
  <c r="BF79" i="24"/>
  <c r="BF106" i="24" s="1"/>
  <c r="BE79" i="24"/>
  <c r="BE106" i="24" s="1"/>
  <c r="BD79" i="24"/>
  <c r="BD106" i="24" s="1"/>
  <c r="BC79" i="24"/>
  <c r="BC106" i="24" s="1"/>
  <c r="BB79" i="24"/>
  <c r="BB106" i="24" s="1"/>
  <c r="BA79" i="24"/>
  <c r="BA106" i="24" s="1"/>
  <c r="AZ79" i="24"/>
  <c r="AZ106" i="24" s="1"/>
  <c r="AY79" i="24"/>
  <c r="AY106" i="24" s="1"/>
  <c r="AX79" i="24"/>
  <c r="AX106" i="24" s="1"/>
  <c r="AW79" i="24"/>
  <c r="AW106" i="24" s="1"/>
  <c r="AV79" i="24"/>
  <c r="AV106" i="24" s="1"/>
  <c r="AU79" i="24"/>
  <c r="AU106" i="24" s="1"/>
  <c r="AT79" i="24"/>
  <c r="AT106" i="24" s="1"/>
  <c r="AS79" i="24"/>
  <c r="AS106" i="24" s="1"/>
  <c r="AR79" i="24"/>
  <c r="AR106" i="24" s="1"/>
  <c r="AQ79" i="24"/>
  <c r="AQ106" i="24" s="1"/>
  <c r="AP79" i="24"/>
  <c r="AP106" i="24" s="1"/>
  <c r="AO79" i="24"/>
  <c r="AO106" i="24" s="1"/>
  <c r="AN79" i="24"/>
  <c r="AN106" i="24" s="1"/>
  <c r="AM79" i="24"/>
  <c r="AM106" i="24" s="1"/>
  <c r="AL79" i="24"/>
  <c r="AL106" i="24" s="1"/>
  <c r="AK79" i="24"/>
  <c r="AK106" i="24" s="1"/>
  <c r="AJ79" i="24"/>
  <c r="AJ106" i="24" s="1"/>
  <c r="AI79" i="24"/>
  <c r="AI106" i="24" s="1"/>
  <c r="AH79" i="24"/>
  <c r="AH106" i="24" s="1"/>
  <c r="AG79" i="24"/>
  <c r="AG106" i="24" s="1"/>
  <c r="AF79" i="24"/>
  <c r="AF106" i="24" s="1"/>
  <c r="AE79" i="24"/>
  <c r="AE106" i="24" s="1"/>
  <c r="AD79" i="24"/>
  <c r="AD106" i="24" s="1"/>
  <c r="AC79" i="24"/>
  <c r="AC106" i="24" s="1"/>
  <c r="AB79" i="24"/>
  <c r="AB106" i="24" s="1"/>
  <c r="AA79" i="24"/>
  <c r="AA106" i="24" s="1"/>
  <c r="Z79" i="24"/>
  <c r="Z106" i="24" s="1"/>
  <c r="Y79" i="24"/>
  <c r="Y106" i="24" s="1"/>
  <c r="X79" i="24"/>
  <c r="X106" i="24" s="1"/>
  <c r="W79" i="24"/>
  <c r="W106" i="24" s="1"/>
  <c r="V79" i="24"/>
  <c r="V106" i="24" s="1"/>
  <c r="U79" i="24"/>
  <c r="U106" i="24" s="1"/>
  <c r="T79" i="24"/>
  <c r="T106" i="24" s="1"/>
  <c r="S79" i="24"/>
  <c r="S106" i="24" s="1"/>
  <c r="R79" i="24"/>
  <c r="R106" i="24" s="1"/>
  <c r="Q79" i="24"/>
  <c r="Q106" i="24" s="1"/>
  <c r="P79" i="24"/>
  <c r="P106" i="24" s="1"/>
  <c r="O79" i="24"/>
  <c r="O106" i="24" s="1"/>
  <c r="N79" i="24"/>
  <c r="N106" i="24" s="1"/>
  <c r="M79" i="24"/>
  <c r="L79" i="24"/>
  <c r="L106" i="24" s="1"/>
  <c r="K79" i="24"/>
  <c r="K106" i="24" s="1"/>
  <c r="J79" i="24"/>
  <c r="J106" i="24" s="1"/>
  <c r="G79" i="24"/>
  <c r="CV78" i="24"/>
  <c r="CV105" i="24" s="1"/>
  <c r="CU78" i="24"/>
  <c r="CU105" i="24" s="1"/>
  <c r="CT78" i="24"/>
  <c r="CT105" i="24" s="1"/>
  <c r="CS78" i="24"/>
  <c r="CS105" i="24" s="1"/>
  <c r="CR78" i="24"/>
  <c r="CR105" i="24" s="1"/>
  <c r="CQ78" i="24"/>
  <c r="CQ105" i="24" s="1"/>
  <c r="CP78" i="24"/>
  <c r="CP105" i="24" s="1"/>
  <c r="CO78" i="24"/>
  <c r="CO105" i="24" s="1"/>
  <c r="CN78" i="24"/>
  <c r="CN105" i="24" s="1"/>
  <c r="CM78" i="24"/>
  <c r="CM105" i="24" s="1"/>
  <c r="CL78" i="24"/>
  <c r="CL105" i="24" s="1"/>
  <c r="CK78" i="24"/>
  <c r="CK105" i="24" s="1"/>
  <c r="CJ78" i="24"/>
  <c r="CJ105" i="24" s="1"/>
  <c r="CI78" i="24"/>
  <c r="CI105" i="24" s="1"/>
  <c r="CH78" i="24"/>
  <c r="CH105" i="24" s="1"/>
  <c r="CG78" i="24"/>
  <c r="CG105" i="24" s="1"/>
  <c r="CF78" i="24"/>
  <c r="CF105" i="24" s="1"/>
  <c r="CE78" i="24"/>
  <c r="CE105" i="24" s="1"/>
  <c r="CD78" i="24"/>
  <c r="CD105" i="24" s="1"/>
  <c r="CC78" i="24"/>
  <c r="CC105" i="24" s="1"/>
  <c r="CB78" i="24"/>
  <c r="CB105" i="24" s="1"/>
  <c r="CA78" i="24"/>
  <c r="CA105" i="24" s="1"/>
  <c r="BZ78" i="24"/>
  <c r="BZ105" i="24" s="1"/>
  <c r="BY78" i="24"/>
  <c r="BY105" i="24" s="1"/>
  <c r="BX78" i="24"/>
  <c r="BX105" i="24" s="1"/>
  <c r="BW78" i="24"/>
  <c r="BW105" i="24" s="1"/>
  <c r="BV78" i="24"/>
  <c r="BV105" i="24" s="1"/>
  <c r="BU78" i="24"/>
  <c r="BU105" i="24" s="1"/>
  <c r="BT78" i="24"/>
  <c r="BT105" i="24" s="1"/>
  <c r="BS78" i="24"/>
  <c r="BS105" i="24" s="1"/>
  <c r="BR78" i="24"/>
  <c r="BR105" i="24" s="1"/>
  <c r="BQ78" i="24"/>
  <c r="BQ105" i="24" s="1"/>
  <c r="BP78" i="24"/>
  <c r="BP105" i="24" s="1"/>
  <c r="BO78" i="24"/>
  <c r="BO105" i="24" s="1"/>
  <c r="BN78" i="24"/>
  <c r="BN105" i="24" s="1"/>
  <c r="BM78" i="24"/>
  <c r="BM105" i="24" s="1"/>
  <c r="BL78" i="24"/>
  <c r="BL105" i="24" s="1"/>
  <c r="BK78" i="24"/>
  <c r="BK105" i="24" s="1"/>
  <c r="BJ78" i="24"/>
  <c r="BJ105" i="24" s="1"/>
  <c r="BI78" i="24"/>
  <c r="BI105" i="24" s="1"/>
  <c r="BH78" i="24"/>
  <c r="BH105" i="24" s="1"/>
  <c r="BG78" i="24"/>
  <c r="BG105" i="24" s="1"/>
  <c r="BF78" i="24"/>
  <c r="BF105" i="24" s="1"/>
  <c r="BE78" i="24"/>
  <c r="BE105" i="24" s="1"/>
  <c r="BD78" i="24"/>
  <c r="BD105" i="24" s="1"/>
  <c r="BC78" i="24"/>
  <c r="BC105" i="24" s="1"/>
  <c r="BB78" i="24"/>
  <c r="BB105" i="24" s="1"/>
  <c r="BA78" i="24"/>
  <c r="BA105" i="24" s="1"/>
  <c r="AZ78" i="24"/>
  <c r="AZ105" i="24" s="1"/>
  <c r="AY78" i="24"/>
  <c r="AY105" i="24" s="1"/>
  <c r="AX78" i="24"/>
  <c r="AX105" i="24" s="1"/>
  <c r="AW78" i="24"/>
  <c r="AW105" i="24" s="1"/>
  <c r="AV78" i="24"/>
  <c r="AV105" i="24" s="1"/>
  <c r="AU78" i="24"/>
  <c r="AU105" i="24" s="1"/>
  <c r="AT78" i="24"/>
  <c r="AT105" i="24" s="1"/>
  <c r="AS78" i="24"/>
  <c r="AS105" i="24" s="1"/>
  <c r="AR78" i="24"/>
  <c r="AR105" i="24" s="1"/>
  <c r="AQ78" i="24"/>
  <c r="AQ105" i="24" s="1"/>
  <c r="AP78" i="24"/>
  <c r="AO78" i="24"/>
  <c r="AO105" i="24" s="1"/>
  <c r="AN78" i="24"/>
  <c r="AN105" i="24" s="1"/>
  <c r="AM78" i="24"/>
  <c r="AM105" i="24" s="1"/>
  <c r="AL78" i="24"/>
  <c r="AL105" i="24" s="1"/>
  <c r="AK78" i="24"/>
  <c r="AK105" i="24" s="1"/>
  <c r="AJ78" i="24"/>
  <c r="AJ105" i="24" s="1"/>
  <c r="AI78" i="24"/>
  <c r="AI105" i="24" s="1"/>
  <c r="AH78" i="24"/>
  <c r="AH105" i="24" s="1"/>
  <c r="AG78" i="24"/>
  <c r="AG105" i="24" s="1"/>
  <c r="AF78" i="24"/>
  <c r="AF105" i="24" s="1"/>
  <c r="AE78" i="24"/>
  <c r="AE105" i="24" s="1"/>
  <c r="AD78" i="24"/>
  <c r="AD105" i="24" s="1"/>
  <c r="AC78" i="24"/>
  <c r="AC105" i="24" s="1"/>
  <c r="AB78" i="24"/>
  <c r="AB105" i="24" s="1"/>
  <c r="AA78" i="24"/>
  <c r="AA105" i="24" s="1"/>
  <c r="Z78" i="24"/>
  <c r="Z105" i="24" s="1"/>
  <c r="Y78" i="24"/>
  <c r="Y105" i="24" s="1"/>
  <c r="X78" i="24"/>
  <c r="X105" i="24" s="1"/>
  <c r="W78" i="24"/>
  <c r="W105" i="24" s="1"/>
  <c r="V78" i="24"/>
  <c r="V105" i="24" s="1"/>
  <c r="U78" i="24"/>
  <c r="U105" i="24" s="1"/>
  <c r="T78" i="24"/>
  <c r="T105" i="24" s="1"/>
  <c r="S78" i="24"/>
  <c r="S105" i="24" s="1"/>
  <c r="R78" i="24"/>
  <c r="R105" i="24" s="1"/>
  <c r="Q78" i="24"/>
  <c r="Q105" i="24" s="1"/>
  <c r="P78" i="24"/>
  <c r="P105" i="24" s="1"/>
  <c r="O78" i="24"/>
  <c r="O105" i="24" s="1"/>
  <c r="N78" i="24"/>
  <c r="N105" i="24" s="1"/>
  <c r="M78" i="24"/>
  <c r="M105" i="24" s="1"/>
  <c r="L78" i="24"/>
  <c r="K78" i="24"/>
  <c r="K105" i="24" s="1"/>
  <c r="J78" i="24"/>
  <c r="J105" i="24" s="1"/>
  <c r="G78" i="24"/>
  <c r="CV77" i="24"/>
  <c r="CV104" i="24" s="1"/>
  <c r="CU77" i="24"/>
  <c r="CU104" i="24" s="1"/>
  <c r="CT77" i="24"/>
  <c r="CT104" i="24" s="1"/>
  <c r="CS77" i="24"/>
  <c r="CS104" i="24" s="1"/>
  <c r="CR77" i="24"/>
  <c r="CR104" i="24" s="1"/>
  <c r="CQ77" i="24"/>
  <c r="CQ104" i="24" s="1"/>
  <c r="CP77" i="24"/>
  <c r="CP104" i="24" s="1"/>
  <c r="CO77" i="24"/>
  <c r="CO104" i="24" s="1"/>
  <c r="CN77" i="24"/>
  <c r="CN104" i="24" s="1"/>
  <c r="CM77" i="24"/>
  <c r="CM104" i="24" s="1"/>
  <c r="CL77" i="24"/>
  <c r="CL104" i="24" s="1"/>
  <c r="CK77" i="24"/>
  <c r="CK104" i="24" s="1"/>
  <c r="CJ77" i="24"/>
  <c r="CJ104" i="24" s="1"/>
  <c r="CI77" i="24"/>
  <c r="CI104" i="24" s="1"/>
  <c r="CH77" i="24"/>
  <c r="CH104" i="24" s="1"/>
  <c r="CG77" i="24"/>
  <c r="CG104" i="24" s="1"/>
  <c r="CF77" i="24"/>
  <c r="CE77" i="24"/>
  <c r="CE104" i="24" s="1"/>
  <c r="CD77" i="24"/>
  <c r="CD104" i="24" s="1"/>
  <c r="CC77" i="24"/>
  <c r="CC104" i="24" s="1"/>
  <c r="CB77" i="24"/>
  <c r="CB104" i="24" s="1"/>
  <c r="CA77" i="24"/>
  <c r="CA104" i="24" s="1"/>
  <c r="BZ77" i="24"/>
  <c r="BZ104" i="24" s="1"/>
  <c r="BY77" i="24"/>
  <c r="BY104" i="24" s="1"/>
  <c r="BX77" i="24"/>
  <c r="BX104" i="24" s="1"/>
  <c r="BW77" i="24"/>
  <c r="BW104" i="24" s="1"/>
  <c r="BV77" i="24"/>
  <c r="BV104" i="24" s="1"/>
  <c r="BU77" i="24"/>
  <c r="BU104" i="24" s="1"/>
  <c r="BT77" i="24"/>
  <c r="BT104" i="24" s="1"/>
  <c r="BS77" i="24"/>
  <c r="BS104" i="24" s="1"/>
  <c r="BR77" i="24"/>
  <c r="BR104" i="24" s="1"/>
  <c r="BQ77" i="24"/>
  <c r="BQ104" i="24" s="1"/>
  <c r="BP77" i="24"/>
  <c r="BP104" i="24" s="1"/>
  <c r="BO77" i="24"/>
  <c r="BO104" i="24" s="1"/>
  <c r="BN77" i="24"/>
  <c r="BN104" i="24" s="1"/>
  <c r="BM77" i="24"/>
  <c r="BM104" i="24" s="1"/>
  <c r="BL77" i="24"/>
  <c r="BL104" i="24" s="1"/>
  <c r="BK77" i="24"/>
  <c r="BK104" i="24" s="1"/>
  <c r="BJ77" i="24"/>
  <c r="BJ104" i="24" s="1"/>
  <c r="BI77" i="24"/>
  <c r="BI104" i="24" s="1"/>
  <c r="BH77" i="24"/>
  <c r="BH104" i="24" s="1"/>
  <c r="BG77" i="24"/>
  <c r="BG104" i="24" s="1"/>
  <c r="BF77" i="24"/>
  <c r="BF104" i="24" s="1"/>
  <c r="BE77" i="24"/>
  <c r="BE104" i="24" s="1"/>
  <c r="BD77" i="24"/>
  <c r="BD104" i="24" s="1"/>
  <c r="BC77" i="24"/>
  <c r="BC104" i="24" s="1"/>
  <c r="BB77" i="24"/>
  <c r="BB104" i="24" s="1"/>
  <c r="BA77" i="24"/>
  <c r="BA104" i="24" s="1"/>
  <c r="AZ77" i="24"/>
  <c r="AZ104" i="24" s="1"/>
  <c r="AY77" i="24"/>
  <c r="AY104" i="24" s="1"/>
  <c r="AX77" i="24"/>
  <c r="AX104" i="24" s="1"/>
  <c r="AW77" i="24"/>
  <c r="AW104" i="24" s="1"/>
  <c r="AV77" i="24"/>
  <c r="AV104" i="24" s="1"/>
  <c r="AU77" i="24"/>
  <c r="AU104" i="24" s="1"/>
  <c r="AT77" i="24"/>
  <c r="AT104" i="24" s="1"/>
  <c r="AS77" i="24"/>
  <c r="AS104" i="24" s="1"/>
  <c r="AR77" i="24"/>
  <c r="AR104" i="24" s="1"/>
  <c r="AQ77" i="24"/>
  <c r="AQ104" i="24" s="1"/>
  <c r="AP77" i="24"/>
  <c r="AP104" i="24" s="1"/>
  <c r="AO77" i="24"/>
  <c r="AO104" i="24" s="1"/>
  <c r="AN77" i="24"/>
  <c r="AN104" i="24" s="1"/>
  <c r="AM77" i="24"/>
  <c r="AM104" i="24" s="1"/>
  <c r="AL77" i="24"/>
  <c r="AL104" i="24" s="1"/>
  <c r="AK77" i="24"/>
  <c r="AK104" i="24" s="1"/>
  <c r="AJ77" i="24"/>
  <c r="AJ104" i="24" s="1"/>
  <c r="AI77" i="24"/>
  <c r="AI104" i="24" s="1"/>
  <c r="AH77" i="24"/>
  <c r="AH104" i="24" s="1"/>
  <c r="AG77" i="24"/>
  <c r="AG104" i="24" s="1"/>
  <c r="AF77" i="24"/>
  <c r="AF104" i="24" s="1"/>
  <c r="AE77" i="24"/>
  <c r="AE104" i="24" s="1"/>
  <c r="AD77" i="24"/>
  <c r="AD104" i="24" s="1"/>
  <c r="AC77" i="24"/>
  <c r="AC104" i="24" s="1"/>
  <c r="AB77" i="24"/>
  <c r="AB104" i="24" s="1"/>
  <c r="AA77" i="24"/>
  <c r="AA104" i="24" s="1"/>
  <c r="Z77" i="24"/>
  <c r="Z104" i="24" s="1"/>
  <c r="Y77" i="24"/>
  <c r="Y104" i="24" s="1"/>
  <c r="X77" i="24"/>
  <c r="X104" i="24" s="1"/>
  <c r="W77" i="24"/>
  <c r="W104" i="24" s="1"/>
  <c r="V77" i="24"/>
  <c r="V104" i="24" s="1"/>
  <c r="U77" i="24"/>
  <c r="U104" i="24" s="1"/>
  <c r="T77" i="24"/>
  <c r="T104" i="24" s="1"/>
  <c r="S77" i="24"/>
  <c r="S104" i="24" s="1"/>
  <c r="R77" i="24"/>
  <c r="R104" i="24" s="1"/>
  <c r="Q77" i="24"/>
  <c r="Q104" i="24" s="1"/>
  <c r="P77" i="24"/>
  <c r="P104" i="24" s="1"/>
  <c r="O77" i="24"/>
  <c r="O104" i="24" s="1"/>
  <c r="N77" i="24"/>
  <c r="N104" i="24" s="1"/>
  <c r="M77" i="24"/>
  <c r="M104" i="24" s="1"/>
  <c r="I104" i="24" s="1"/>
  <c r="L77" i="24"/>
  <c r="L104" i="24" s="1"/>
  <c r="K77" i="24"/>
  <c r="K104" i="24" s="1"/>
  <c r="J77" i="24"/>
  <c r="J104" i="24" s="1"/>
  <c r="I77" i="24"/>
  <c r="G77" i="24"/>
  <c r="CV76" i="24"/>
  <c r="CV103" i="24" s="1"/>
  <c r="CU76" i="24"/>
  <c r="CU103" i="24" s="1"/>
  <c r="CT76" i="24"/>
  <c r="CT103" i="24" s="1"/>
  <c r="CS76" i="24"/>
  <c r="CS103" i="24" s="1"/>
  <c r="CR76" i="24"/>
  <c r="CR103" i="24" s="1"/>
  <c r="CQ76" i="24"/>
  <c r="CQ103" i="24" s="1"/>
  <c r="CP76" i="24"/>
  <c r="CP103" i="24" s="1"/>
  <c r="CO76" i="24"/>
  <c r="CO103" i="24" s="1"/>
  <c r="CN76" i="24"/>
  <c r="CN103" i="24" s="1"/>
  <c r="CM76" i="24"/>
  <c r="CM103" i="24" s="1"/>
  <c r="CL76" i="24"/>
  <c r="CL103" i="24" s="1"/>
  <c r="CK76" i="24"/>
  <c r="CK103" i="24" s="1"/>
  <c r="CJ76" i="24"/>
  <c r="CJ103" i="24" s="1"/>
  <c r="CI76" i="24"/>
  <c r="CI103" i="24" s="1"/>
  <c r="CH76" i="24"/>
  <c r="CH103" i="24" s="1"/>
  <c r="CG76" i="24"/>
  <c r="CG103" i="24" s="1"/>
  <c r="CF76" i="24"/>
  <c r="CF103" i="24" s="1"/>
  <c r="CE76" i="24"/>
  <c r="CE103" i="24" s="1"/>
  <c r="CD76" i="24"/>
  <c r="CD103" i="24" s="1"/>
  <c r="CC76" i="24"/>
  <c r="CC103" i="24" s="1"/>
  <c r="CB76" i="24"/>
  <c r="CB103" i="24" s="1"/>
  <c r="CA76" i="24"/>
  <c r="CA103" i="24" s="1"/>
  <c r="BZ76" i="24"/>
  <c r="BZ103" i="24" s="1"/>
  <c r="BY76" i="24"/>
  <c r="BY103" i="24" s="1"/>
  <c r="BX76" i="24"/>
  <c r="BX103" i="24" s="1"/>
  <c r="BW76" i="24"/>
  <c r="BW103" i="24" s="1"/>
  <c r="BV76" i="24"/>
  <c r="BV103" i="24" s="1"/>
  <c r="BU76" i="24"/>
  <c r="BU103" i="24" s="1"/>
  <c r="BT76" i="24"/>
  <c r="BT103" i="24" s="1"/>
  <c r="BS76" i="24"/>
  <c r="BS103" i="24" s="1"/>
  <c r="BR76" i="24"/>
  <c r="BR103" i="24" s="1"/>
  <c r="BQ76" i="24"/>
  <c r="BQ103" i="24" s="1"/>
  <c r="BP76" i="24"/>
  <c r="BP103" i="24" s="1"/>
  <c r="BO76" i="24"/>
  <c r="BO103" i="24" s="1"/>
  <c r="BN76" i="24"/>
  <c r="BN103" i="24" s="1"/>
  <c r="BM76" i="24"/>
  <c r="BM103" i="24" s="1"/>
  <c r="BL76" i="24"/>
  <c r="BL103" i="24" s="1"/>
  <c r="BK76" i="24"/>
  <c r="BK103" i="24" s="1"/>
  <c r="BJ76" i="24"/>
  <c r="BJ103" i="24" s="1"/>
  <c r="BI76" i="24"/>
  <c r="BI103" i="24" s="1"/>
  <c r="BH76" i="24"/>
  <c r="BH103" i="24" s="1"/>
  <c r="BG76" i="24"/>
  <c r="BG103" i="24" s="1"/>
  <c r="BF76" i="24"/>
  <c r="BF103" i="24" s="1"/>
  <c r="BE76" i="24"/>
  <c r="BE103" i="24" s="1"/>
  <c r="BD76" i="24"/>
  <c r="BD103" i="24" s="1"/>
  <c r="BC76" i="24"/>
  <c r="BC103" i="24" s="1"/>
  <c r="BB76" i="24"/>
  <c r="BB103" i="24" s="1"/>
  <c r="BA76" i="24"/>
  <c r="BA103" i="24" s="1"/>
  <c r="AZ76" i="24"/>
  <c r="AZ103" i="24" s="1"/>
  <c r="AY76" i="24"/>
  <c r="AY103" i="24" s="1"/>
  <c r="AX76" i="24"/>
  <c r="AX103" i="24" s="1"/>
  <c r="AW76" i="24"/>
  <c r="AW103" i="24" s="1"/>
  <c r="AV76" i="24"/>
  <c r="AV103" i="24" s="1"/>
  <c r="AU76" i="24"/>
  <c r="AU103" i="24" s="1"/>
  <c r="AT76" i="24"/>
  <c r="AT103" i="24" s="1"/>
  <c r="AS76" i="24"/>
  <c r="AS103" i="24" s="1"/>
  <c r="AR76" i="24"/>
  <c r="AR103" i="24" s="1"/>
  <c r="AQ76" i="24"/>
  <c r="AQ103" i="24" s="1"/>
  <c r="AP76" i="24"/>
  <c r="AP103" i="24" s="1"/>
  <c r="AO76" i="24"/>
  <c r="AO103" i="24" s="1"/>
  <c r="AN76" i="24"/>
  <c r="AN103" i="24" s="1"/>
  <c r="AM76" i="24"/>
  <c r="AM103" i="24" s="1"/>
  <c r="AL76" i="24"/>
  <c r="AL103" i="24" s="1"/>
  <c r="AK76" i="24"/>
  <c r="AK103" i="24" s="1"/>
  <c r="AJ76" i="24"/>
  <c r="AJ103" i="24" s="1"/>
  <c r="AI76" i="24"/>
  <c r="AI103" i="24" s="1"/>
  <c r="AH76" i="24"/>
  <c r="AH103" i="24" s="1"/>
  <c r="AG76" i="24"/>
  <c r="AG103" i="24" s="1"/>
  <c r="AF76" i="24"/>
  <c r="AF103" i="24" s="1"/>
  <c r="AE76" i="24"/>
  <c r="AE103" i="24" s="1"/>
  <c r="AD76" i="24"/>
  <c r="AD103" i="24" s="1"/>
  <c r="AC76" i="24"/>
  <c r="AC103" i="24" s="1"/>
  <c r="AB76" i="24"/>
  <c r="AB103" i="24" s="1"/>
  <c r="AA76" i="24"/>
  <c r="AA103" i="24" s="1"/>
  <c r="Z76" i="24"/>
  <c r="Z103" i="24" s="1"/>
  <c r="Y76" i="24"/>
  <c r="Y103" i="24" s="1"/>
  <c r="X76" i="24"/>
  <c r="X103" i="24" s="1"/>
  <c r="W76" i="24"/>
  <c r="W103" i="24" s="1"/>
  <c r="V76" i="24"/>
  <c r="V103" i="24" s="1"/>
  <c r="U76" i="24"/>
  <c r="U103" i="24" s="1"/>
  <c r="T76" i="24"/>
  <c r="T103" i="24" s="1"/>
  <c r="S76" i="24"/>
  <c r="S103" i="24" s="1"/>
  <c r="R76" i="24"/>
  <c r="R103" i="24" s="1"/>
  <c r="Q76" i="24"/>
  <c r="Q103" i="24" s="1"/>
  <c r="P76" i="24"/>
  <c r="P103" i="24" s="1"/>
  <c r="O76" i="24"/>
  <c r="O103" i="24" s="1"/>
  <c r="N76" i="24"/>
  <c r="N103" i="24" s="1"/>
  <c r="M76" i="24"/>
  <c r="M103" i="24" s="1"/>
  <c r="L76" i="24"/>
  <c r="L103" i="24" s="1"/>
  <c r="K76" i="24"/>
  <c r="K103" i="24" s="1"/>
  <c r="J76" i="24"/>
  <c r="G76" i="24"/>
  <c r="CV75" i="24"/>
  <c r="CU75" i="24"/>
  <c r="CT75" i="24"/>
  <c r="CS75" i="24"/>
  <c r="CR75" i="24"/>
  <c r="CQ75" i="24"/>
  <c r="CP75" i="24"/>
  <c r="CO75" i="24"/>
  <c r="CN75" i="24"/>
  <c r="CM75" i="24"/>
  <c r="CL75" i="24"/>
  <c r="CK75" i="24"/>
  <c r="CJ75" i="24"/>
  <c r="CI75" i="24"/>
  <c r="CH75" i="24"/>
  <c r="CG75" i="24"/>
  <c r="CF75" i="24"/>
  <c r="CE75" i="24"/>
  <c r="CD75" i="24"/>
  <c r="CC75" i="24"/>
  <c r="CB75" i="24"/>
  <c r="CA75" i="24"/>
  <c r="BZ75" i="24"/>
  <c r="BY75" i="24"/>
  <c r="BX75" i="24"/>
  <c r="BW75" i="24"/>
  <c r="BV75" i="24"/>
  <c r="BU75" i="24"/>
  <c r="BT75" i="24"/>
  <c r="BS75" i="24"/>
  <c r="BR75" i="24"/>
  <c r="BQ75" i="24"/>
  <c r="BP75" i="24"/>
  <c r="BO75" i="24"/>
  <c r="BN75" i="24"/>
  <c r="BM75" i="24"/>
  <c r="BL75" i="24"/>
  <c r="BK75" i="24"/>
  <c r="BJ75" i="24"/>
  <c r="BI75" i="24"/>
  <c r="BH75" i="24"/>
  <c r="BG75" i="24"/>
  <c r="BF75" i="24"/>
  <c r="BE75" i="24"/>
  <c r="BD75" i="24"/>
  <c r="BC75" i="24"/>
  <c r="BB75" i="24"/>
  <c r="BA75" i="24"/>
  <c r="AZ75" i="24"/>
  <c r="AY75" i="24"/>
  <c r="AX75" i="24"/>
  <c r="AW75" i="24"/>
  <c r="AV75" i="24"/>
  <c r="AU75" i="24"/>
  <c r="AT75" i="24"/>
  <c r="AS75" i="24"/>
  <c r="AR75" i="24"/>
  <c r="AQ75" i="24"/>
  <c r="AP75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V75" i="24"/>
  <c r="U75" i="24"/>
  <c r="T75" i="24"/>
  <c r="S75" i="24"/>
  <c r="R75" i="24"/>
  <c r="Q75" i="24"/>
  <c r="P75" i="24"/>
  <c r="O75" i="24"/>
  <c r="N75" i="24"/>
  <c r="M75" i="24"/>
  <c r="L75" i="24"/>
  <c r="K75" i="24"/>
  <c r="J75" i="24"/>
  <c r="I75" i="24" s="1"/>
  <c r="G75" i="24"/>
  <c r="CV74" i="24"/>
  <c r="CV102" i="24" s="1"/>
  <c r="CU74" i="24"/>
  <c r="CU102" i="24" s="1"/>
  <c r="CT74" i="24"/>
  <c r="CT102" i="24" s="1"/>
  <c r="CS74" i="24"/>
  <c r="CS102" i="24" s="1"/>
  <c r="CR74" i="24"/>
  <c r="CR102" i="24" s="1"/>
  <c r="CQ74" i="24"/>
  <c r="CQ102" i="24" s="1"/>
  <c r="CP74" i="24"/>
  <c r="CP102" i="24" s="1"/>
  <c r="CO74" i="24"/>
  <c r="CO102" i="24" s="1"/>
  <c r="CN74" i="24"/>
  <c r="CN102" i="24" s="1"/>
  <c r="CM74" i="24"/>
  <c r="CM102" i="24" s="1"/>
  <c r="CL74" i="24"/>
  <c r="CL102" i="24" s="1"/>
  <c r="CK74" i="24"/>
  <c r="CK102" i="24" s="1"/>
  <c r="CJ74" i="24"/>
  <c r="CJ102" i="24" s="1"/>
  <c r="CI74" i="24"/>
  <c r="CI102" i="24" s="1"/>
  <c r="CH74" i="24"/>
  <c r="CH102" i="24" s="1"/>
  <c r="CG74" i="24"/>
  <c r="CG102" i="24" s="1"/>
  <c r="CF74" i="24"/>
  <c r="CF102" i="24" s="1"/>
  <c r="CE74" i="24"/>
  <c r="CE102" i="24" s="1"/>
  <c r="CD74" i="24"/>
  <c r="CD102" i="24" s="1"/>
  <c r="CC74" i="24"/>
  <c r="CC102" i="24" s="1"/>
  <c r="CB74" i="24"/>
  <c r="CB102" i="24" s="1"/>
  <c r="CA74" i="24"/>
  <c r="CA102" i="24" s="1"/>
  <c r="BZ74" i="24"/>
  <c r="BY74" i="24"/>
  <c r="BY102" i="24" s="1"/>
  <c r="BX74" i="24"/>
  <c r="BX102" i="24" s="1"/>
  <c r="BW74" i="24"/>
  <c r="BW102" i="24" s="1"/>
  <c r="BV74" i="24"/>
  <c r="BV102" i="24" s="1"/>
  <c r="BU74" i="24"/>
  <c r="BU102" i="24" s="1"/>
  <c r="BT74" i="24"/>
  <c r="BT102" i="24" s="1"/>
  <c r="BS74" i="24"/>
  <c r="BS102" i="24" s="1"/>
  <c r="BR74" i="24"/>
  <c r="BR102" i="24" s="1"/>
  <c r="BQ74" i="24"/>
  <c r="BQ102" i="24" s="1"/>
  <c r="BP74" i="24"/>
  <c r="BP102" i="24" s="1"/>
  <c r="BO74" i="24"/>
  <c r="BO102" i="24" s="1"/>
  <c r="BN74" i="24"/>
  <c r="BN102" i="24" s="1"/>
  <c r="BM74" i="24"/>
  <c r="BM102" i="24" s="1"/>
  <c r="BL74" i="24"/>
  <c r="BL102" i="24" s="1"/>
  <c r="BK74" i="24"/>
  <c r="BK102" i="24" s="1"/>
  <c r="BJ74" i="24"/>
  <c r="BJ102" i="24" s="1"/>
  <c r="BI74" i="24"/>
  <c r="BI102" i="24" s="1"/>
  <c r="BH74" i="24"/>
  <c r="BH102" i="24" s="1"/>
  <c r="BG74" i="24"/>
  <c r="BG102" i="24" s="1"/>
  <c r="BF74" i="24"/>
  <c r="BF102" i="24" s="1"/>
  <c r="BE74" i="24"/>
  <c r="BE102" i="24" s="1"/>
  <c r="BD74" i="24"/>
  <c r="BD102" i="24" s="1"/>
  <c r="BC74" i="24"/>
  <c r="BC102" i="24" s="1"/>
  <c r="BB74" i="24"/>
  <c r="BB102" i="24" s="1"/>
  <c r="BA74" i="24"/>
  <c r="BA102" i="24" s="1"/>
  <c r="AZ74" i="24"/>
  <c r="AZ102" i="24" s="1"/>
  <c r="AY74" i="24"/>
  <c r="AY102" i="24" s="1"/>
  <c r="AX74" i="24"/>
  <c r="AX102" i="24" s="1"/>
  <c r="AW74" i="24"/>
  <c r="AW102" i="24" s="1"/>
  <c r="AV74" i="24"/>
  <c r="AV102" i="24" s="1"/>
  <c r="AU74" i="24"/>
  <c r="AU102" i="24" s="1"/>
  <c r="AT74" i="24"/>
  <c r="AS74" i="24"/>
  <c r="AS102" i="24" s="1"/>
  <c r="AR74" i="24"/>
  <c r="AR102" i="24" s="1"/>
  <c r="AQ74" i="24"/>
  <c r="AQ102" i="24" s="1"/>
  <c r="AP74" i="24"/>
  <c r="AP102" i="24" s="1"/>
  <c r="AO74" i="24"/>
  <c r="AO102" i="24" s="1"/>
  <c r="AN74" i="24"/>
  <c r="AN102" i="24" s="1"/>
  <c r="AM74" i="24"/>
  <c r="AM102" i="24" s="1"/>
  <c r="AL74" i="24"/>
  <c r="AL102" i="24" s="1"/>
  <c r="AK74" i="24"/>
  <c r="AK102" i="24" s="1"/>
  <c r="AJ74" i="24"/>
  <c r="AJ102" i="24" s="1"/>
  <c r="AI74" i="24"/>
  <c r="AI102" i="24" s="1"/>
  <c r="AH74" i="24"/>
  <c r="AH102" i="24" s="1"/>
  <c r="AG74" i="24"/>
  <c r="AG102" i="24" s="1"/>
  <c r="AF74" i="24"/>
  <c r="AF102" i="24" s="1"/>
  <c r="AE74" i="24"/>
  <c r="AE102" i="24" s="1"/>
  <c r="AD74" i="24"/>
  <c r="AD102" i="24" s="1"/>
  <c r="AC74" i="24"/>
  <c r="AC102" i="24" s="1"/>
  <c r="AB74" i="24"/>
  <c r="AB102" i="24" s="1"/>
  <c r="AA74" i="24"/>
  <c r="AA102" i="24" s="1"/>
  <c r="Z74" i="24"/>
  <c r="Z102" i="24" s="1"/>
  <c r="Y74" i="24"/>
  <c r="Y102" i="24" s="1"/>
  <c r="X74" i="24"/>
  <c r="X102" i="24" s="1"/>
  <c r="W74" i="24"/>
  <c r="W102" i="24" s="1"/>
  <c r="V74" i="24"/>
  <c r="V102" i="24" s="1"/>
  <c r="U74" i="24"/>
  <c r="U102" i="24" s="1"/>
  <c r="T74" i="24"/>
  <c r="T102" i="24" s="1"/>
  <c r="S74" i="24"/>
  <c r="S102" i="24" s="1"/>
  <c r="R74" i="24"/>
  <c r="R102" i="24" s="1"/>
  <c r="Q74" i="24"/>
  <c r="Q102" i="24" s="1"/>
  <c r="P74" i="24"/>
  <c r="P102" i="24" s="1"/>
  <c r="O74" i="24"/>
  <c r="O102" i="24" s="1"/>
  <c r="N74" i="24"/>
  <c r="M74" i="24"/>
  <c r="M102" i="24" s="1"/>
  <c r="L74" i="24"/>
  <c r="K74" i="24"/>
  <c r="K102" i="24" s="1"/>
  <c r="J74" i="24"/>
  <c r="J102" i="24" s="1"/>
  <c r="G74" i="24"/>
  <c r="CV73" i="24"/>
  <c r="CV101" i="24" s="1"/>
  <c r="CU73" i="24"/>
  <c r="CU101" i="24" s="1"/>
  <c r="CT73" i="24"/>
  <c r="CT101" i="24" s="1"/>
  <c r="CS73" i="24"/>
  <c r="CS101" i="24" s="1"/>
  <c r="CR73" i="24"/>
  <c r="CR101" i="24" s="1"/>
  <c r="CQ73" i="24"/>
  <c r="CQ101" i="24" s="1"/>
  <c r="CP73" i="24"/>
  <c r="CP101" i="24" s="1"/>
  <c r="CO73" i="24"/>
  <c r="CO101" i="24" s="1"/>
  <c r="CN73" i="24"/>
  <c r="CN101" i="24" s="1"/>
  <c r="CM73" i="24"/>
  <c r="CM101" i="24" s="1"/>
  <c r="CL73" i="24"/>
  <c r="CL101" i="24" s="1"/>
  <c r="CK73" i="24"/>
  <c r="CK101" i="24" s="1"/>
  <c r="CJ73" i="24"/>
  <c r="CJ101" i="24" s="1"/>
  <c r="CI73" i="24"/>
  <c r="CI101" i="24" s="1"/>
  <c r="CH73" i="24"/>
  <c r="CH101" i="24" s="1"/>
  <c r="CG73" i="24"/>
  <c r="CG101" i="24" s="1"/>
  <c r="CF73" i="24"/>
  <c r="CF101" i="24" s="1"/>
  <c r="CE73" i="24"/>
  <c r="CE101" i="24" s="1"/>
  <c r="CD73" i="24"/>
  <c r="CD101" i="24" s="1"/>
  <c r="CC73" i="24"/>
  <c r="CC101" i="24" s="1"/>
  <c r="CB73" i="24"/>
  <c r="CB101" i="24" s="1"/>
  <c r="CA73" i="24"/>
  <c r="CA101" i="24" s="1"/>
  <c r="BZ73" i="24"/>
  <c r="BZ101" i="24" s="1"/>
  <c r="BY73" i="24"/>
  <c r="BY101" i="24" s="1"/>
  <c r="BX73" i="24"/>
  <c r="BX101" i="24" s="1"/>
  <c r="BW73" i="24"/>
  <c r="BW101" i="24" s="1"/>
  <c r="BV73" i="24"/>
  <c r="BV101" i="24" s="1"/>
  <c r="BU73" i="24"/>
  <c r="BU101" i="24" s="1"/>
  <c r="BT73" i="24"/>
  <c r="BT101" i="24" s="1"/>
  <c r="BS73" i="24"/>
  <c r="BS101" i="24" s="1"/>
  <c r="BR73" i="24"/>
  <c r="BR101" i="24" s="1"/>
  <c r="BQ73" i="24"/>
  <c r="BQ101" i="24" s="1"/>
  <c r="BP73" i="24"/>
  <c r="BO73" i="24"/>
  <c r="BO101" i="24" s="1"/>
  <c r="BN73" i="24"/>
  <c r="BN101" i="24" s="1"/>
  <c r="BM73" i="24"/>
  <c r="BM101" i="24" s="1"/>
  <c r="BL73" i="24"/>
  <c r="BL101" i="24" s="1"/>
  <c r="BK73" i="24"/>
  <c r="BK101" i="24" s="1"/>
  <c r="BJ73" i="24"/>
  <c r="BJ101" i="24" s="1"/>
  <c r="BI73" i="24"/>
  <c r="BI101" i="24" s="1"/>
  <c r="BH73" i="24"/>
  <c r="BH101" i="24" s="1"/>
  <c r="BG73" i="24"/>
  <c r="BG101" i="24" s="1"/>
  <c r="BF73" i="24"/>
  <c r="BF101" i="24" s="1"/>
  <c r="BE73" i="24"/>
  <c r="BE101" i="24" s="1"/>
  <c r="BD73" i="24"/>
  <c r="BD101" i="24" s="1"/>
  <c r="BC73" i="24"/>
  <c r="BC101" i="24" s="1"/>
  <c r="BB73" i="24"/>
  <c r="BB101" i="24" s="1"/>
  <c r="BA73" i="24"/>
  <c r="BA101" i="24" s="1"/>
  <c r="AZ73" i="24"/>
  <c r="AY73" i="24"/>
  <c r="AY101" i="24" s="1"/>
  <c r="AX73" i="24"/>
  <c r="AX101" i="24" s="1"/>
  <c r="AW73" i="24"/>
  <c r="AW101" i="24" s="1"/>
  <c r="AV73" i="24"/>
  <c r="AV101" i="24" s="1"/>
  <c r="AU73" i="24"/>
  <c r="AU101" i="24" s="1"/>
  <c r="AT73" i="24"/>
  <c r="AT101" i="24" s="1"/>
  <c r="AS73" i="24"/>
  <c r="AS101" i="24" s="1"/>
  <c r="AR73" i="24"/>
  <c r="AR101" i="24" s="1"/>
  <c r="AQ73" i="24"/>
  <c r="AQ101" i="24" s="1"/>
  <c r="AP73" i="24"/>
  <c r="AP101" i="24" s="1"/>
  <c r="AO73" i="24"/>
  <c r="AO101" i="24" s="1"/>
  <c r="AN73" i="24"/>
  <c r="AN101" i="24" s="1"/>
  <c r="AM73" i="24"/>
  <c r="AM101" i="24" s="1"/>
  <c r="AL73" i="24"/>
  <c r="AL101" i="24" s="1"/>
  <c r="AK73" i="24"/>
  <c r="AK101" i="24" s="1"/>
  <c r="AJ73" i="24"/>
  <c r="AI73" i="24"/>
  <c r="AI101" i="24" s="1"/>
  <c r="AH73" i="24"/>
  <c r="AH101" i="24" s="1"/>
  <c r="AG73" i="24"/>
  <c r="AG101" i="24" s="1"/>
  <c r="AF73" i="24"/>
  <c r="AF101" i="24" s="1"/>
  <c r="AE73" i="24"/>
  <c r="AE101" i="24" s="1"/>
  <c r="AD73" i="24"/>
  <c r="AD101" i="24" s="1"/>
  <c r="AC73" i="24"/>
  <c r="AC101" i="24" s="1"/>
  <c r="AB73" i="24"/>
  <c r="AB101" i="24" s="1"/>
  <c r="AA73" i="24"/>
  <c r="AA101" i="24" s="1"/>
  <c r="Z73" i="24"/>
  <c r="Z101" i="24" s="1"/>
  <c r="Y73" i="24"/>
  <c r="Y101" i="24" s="1"/>
  <c r="X73" i="24"/>
  <c r="X101" i="24" s="1"/>
  <c r="W73" i="24"/>
  <c r="W101" i="24" s="1"/>
  <c r="V73" i="24"/>
  <c r="V101" i="24" s="1"/>
  <c r="U73" i="24"/>
  <c r="U101" i="24" s="1"/>
  <c r="T73" i="24"/>
  <c r="S73" i="24"/>
  <c r="S101" i="24" s="1"/>
  <c r="R73" i="24"/>
  <c r="R101" i="24" s="1"/>
  <c r="Q73" i="24"/>
  <c r="Q101" i="24" s="1"/>
  <c r="P73" i="24"/>
  <c r="P101" i="24" s="1"/>
  <c r="O73" i="24"/>
  <c r="O101" i="24" s="1"/>
  <c r="N73" i="24"/>
  <c r="N101" i="24" s="1"/>
  <c r="M73" i="24"/>
  <c r="M101" i="24" s="1"/>
  <c r="L73" i="24"/>
  <c r="L101" i="24" s="1"/>
  <c r="K73" i="24"/>
  <c r="K101" i="24" s="1"/>
  <c r="J73" i="24"/>
  <c r="J101" i="24" s="1"/>
  <c r="I73" i="24"/>
  <c r="G73" i="24"/>
  <c r="CV72" i="24"/>
  <c r="CV100" i="24" s="1"/>
  <c r="CU72" i="24"/>
  <c r="CU100" i="24" s="1"/>
  <c r="CT72" i="24"/>
  <c r="CT100" i="24" s="1"/>
  <c r="CS72" i="24"/>
  <c r="CR72" i="24"/>
  <c r="CR100" i="24" s="1"/>
  <c r="CQ72" i="24"/>
  <c r="CQ100" i="24" s="1"/>
  <c r="CP72" i="24"/>
  <c r="CP100" i="24" s="1"/>
  <c r="CO72" i="24"/>
  <c r="CO100" i="24" s="1"/>
  <c r="CN72" i="24"/>
  <c r="CN100" i="24" s="1"/>
  <c r="CM72" i="24"/>
  <c r="CM100" i="24" s="1"/>
  <c r="CL72" i="24"/>
  <c r="CL100" i="24" s="1"/>
  <c r="CK72" i="24"/>
  <c r="CK100" i="24" s="1"/>
  <c r="CJ72" i="24"/>
  <c r="CJ100" i="24" s="1"/>
  <c r="CI72" i="24"/>
  <c r="CI100" i="24" s="1"/>
  <c r="CH72" i="24"/>
  <c r="CH100" i="24" s="1"/>
  <c r="CG72" i="24"/>
  <c r="CG100" i="24" s="1"/>
  <c r="CF72" i="24"/>
  <c r="CF100" i="24" s="1"/>
  <c r="CE72" i="24"/>
  <c r="CE100" i="24" s="1"/>
  <c r="CD72" i="24"/>
  <c r="CD100" i="24" s="1"/>
  <c r="CC72" i="24"/>
  <c r="CB72" i="24"/>
  <c r="CB100" i="24" s="1"/>
  <c r="CA72" i="24"/>
  <c r="CA100" i="24" s="1"/>
  <c r="BZ72" i="24"/>
  <c r="BZ100" i="24" s="1"/>
  <c r="BY72" i="24"/>
  <c r="BY100" i="24" s="1"/>
  <c r="BX72" i="24"/>
  <c r="BX100" i="24" s="1"/>
  <c r="BW72" i="24"/>
  <c r="BW100" i="24" s="1"/>
  <c r="BV72" i="24"/>
  <c r="BV100" i="24" s="1"/>
  <c r="BU72" i="24"/>
  <c r="BU100" i="24" s="1"/>
  <c r="BT72" i="24"/>
  <c r="BT100" i="24" s="1"/>
  <c r="BS72" i="24"/>
  <c r="BS100" i="24" s="1"/>
  <c r="BR72" i="24"/>
  <c r="BR100" i="24" s="1"/>
  <c r="BQ72" i="24"/>
  <c r="BQ100" i="24" s="1"/>
  <c r="BP72" i="24"/>
  <c r="BP100" i="24" s="1"/>
  <c r="BO72" i="24"/>
  <c r="BO100" i="24" s="1"/>
  <c r="BN72" i="24"/>
  <c r="BN100" i="24" s="1"/>
  <c r="BM72" i="24"/>
  <c r="BL72" i="24"/>
  <c r="BL100" i="24" s="1"/>
  <c r="BK72" i="24"/>
  <c r="BK100" i="24" s="1"/>
  <c r="BJ72" i="24"/>
  <c r="BJ100" i="24" s="1"/>
  <c r="BI72" i="24"/>
  <c r="BI100" i="24" s="1"/>
  <c r="BH72" i="24"/>
  <c r="BH100" i="24" s="1"/>
  <c r="BG72" i="24"/>
  <c r="BG100" i="24" s="1"/>
  <c r="BF72" i="24"/>
  <c r="BF100" i="24" s="1"/>
  <c r="BE72" i="24"/>
  <c r="BE100" i="24" s="1"/>
  <c r="BD72" i="24"/>
  <c r="BD100" i="24" s="1"/>
  <c r="BC72" i="24"/>
  <c r="BC100" i="24" s="1"/>
  <c r="BB72" i="24"/>
  <c r="BB100" i="24" s="1"/>
  <c r="BA72" i="24"/>
  <c r="BA100" i="24" s="1"/>
  <c r="AZ72" i="24"/>
  <c r="AZ100" i="24" s="1"/>
  <c r="AY72" i="24"/>
  <c r="AY100" i="24" s="1"/>
  <c r="AX72" i="24"/>
  <c r="AX100" i="24" s="1"/>
  <c r="AW72" i="24"/>
  <c r="AV72" i="24"/>
  <c r="AV100" i="24" s="1"/>
  <c r="AU72" i="24"/>
  <c r="AU100" i="24" s="1"/>
  <c r="AT72" i="24"/>
  <c r="AT100" i="24" s="1"/>
  <c r="AS72" i="24"/>
  <c r="AS100" i="24" s="1"/>
  <c r="AR72" i="24"/>
  <c r="AR100" i="24" s="1"/>
  <c r="AQ72" i="24"/>
  <c r="AQ100" i="24" s="1"/>
  <c r="AP72" i="24"/>
  <c r="AP100" i="24" s="1"/>
  <c r="AO72" i="24"/>
  <c r="AO100" i="24" s="1"/>
  <c r="AN72" i="24"/>
  <c r="AN100" i="24" s="1"/>
  <c r="AM72" i="24"/>
  <c r="AM100" i="24" s="1"/>
  <c r="AL72" i="24"/>
  <c r="AL100" i="24" s="1"/>
  <c r="AK72" i="24"/>
  <c r="AK100" i="24" s="1"/>
  <c r="AJ72" i="24"/>
  <c r="AJ100" i="24" s="1"/>
  <c r="AI72" i="24"/>
  <c r="AI100" i="24" s="1"/>
  <c r="AH72" i="24"/>
  <c r="AH100" i="24" s="1"/>
  <c r="AG72" i="24"/>
  <c r="AF72" i="24"/>
  <c r="AF100" i="24" s="1"/>
  <c r="AE72" i="24"/>
  <c r="AE100" i="24" s="1"/>
  <c r="AD72" i="24"/>
  <c r="AD100" i="24" s="1"/>
  <c r="AC72" i="24"/>
  <c r="AC100" i="24" s="1"/>
  <c r="AB72" i="24"/>
  <c r="AB100" i="24" s="1"/>
  <c r="AA72" i="24"/>
  <c r="AA100" i="24" s="1"/>
  <c r="Z72" i="24"/>
  <c r="Z100" i="24" s="1"/>
  <c r="Y72" i="24"/>
  <c r="Y100" i="24" s="1"/>
  <c r="X72" i="24"/>
  <c r="X100" i="24" s="1"/>
  <c r="W72" i="24"/>
  <c r="W100" i="24" s="1"/>
  <c r="V72" i="24"/>
  <c r="V100" i="24" s="1"/>
  <c r="U72" i="24"/>
  <c r="U100" i="24" s="1"/>
  <c r="T72" i="24"/>
  <c r="T100" i="24" s="1"/>
  <c r="S72" i="24"/>
  <c r="S100" i="24" s="1"/>
  <c r="R72" i="24"/>
  <c r="R100" i="24" s="1"/>
  <c r="Q72" i="24"/>
  <c r="P72" i="24"/>
  <c r="P100" i="24" s="1"/>
  <c r="O72" i="24"/>
  <c r="O100" i="24" s="1"/>
  <c r="N72" i="24"/>
  <c r="N100" i="24" s="1"/>
  <c r="M72" i="24"/>
  <c r="M100" i="24" s="1"/>
  <c r="L72" i="24"/>
  <c r="L100" i="24" s="1"/>
  <c r="K72" i="24"/>
  <c r="K100" i="24" s="1"/>
  <c r="J72" i="24"/>
  <c r="G72" i="24"/>
  <c r="CV71" i="24"/>
  <c r="CV99" i="24" s="1"/>
  <c r="CU71" i="24"/>
  <c r="CU99" i="24" s="1"/>
  <c r="CT71" i="24"/>
  <c r="CS71" i="24"/>
  <c r="CS99" i="24" s="1"/>
  <c r="CR71" i="24"/>
  <c r="CR99" i="24" s="1"/>
  <c r="CQ71" i="24"/>
  <c r="CQ99" i="24" s="1"/>
  <c r="CP71" i="24"/>
  <c r="CP99" i="24" s="1"/>
  <c r="CO71" i="24"/>
  <c r="CO99" i="24" s="1"/>
  <c r="CN71" i="24"/>
  <c r="CN99" i="24" s="1"/>
  <c r="CM71" i="24"/>
  <c r="CM99" i="24" s="1"/>
  <c r="CL71" i="24"/>
  <c r="CL99" i="24" s="1"/>
  <c r="CK71" i="24"/>
  <c r="CK99" i="24" s="1"/>
  <c r="CJ71" i="24"/>
  <c r="CJ99" i="24" s="1"/>
  <c r="CI71" i="24"/>
  <c r="CI99" i="24" s="1"/>
  <c r="CH71" i="24"/>
  <c r="CH99" i="24" s="1"/>
  <c r="CG71" i="24"/>
  <c r="CG99" i="24" s="1"/>
  <c r="CF71" i="24"/>
  <c r="CF99" i="24" s="1"/>
  <c r="CE71" i="24"/>
  <c r="CE99" i="24" s="1"/>
  <c r="CD71" i="24"/>
  <c r="CC71" i="24"/>
  <c r="CC99" i="24" s="1"/>
  <c r="CB71" i="24"/>
  <c r="CB99" i="24" s="1"/>
  <c r="CA71" i="24"/>
  <c r="CA99" i="24" s="1"/>
  <c r="BZ71" i="24"/>
  <c r="BZ99" i="24" s="1"/>
  <c r="BY71" i="24"/>
  <c r="BY99" i="24" s="1"/>
  <c r="BX71" i="24"/>
  <c r="BX99" i="24" s="1"/>
  <c r="BW71" i="24"/>
  <c r="BW99" i="24" s="1"/>
  <c r="BV71" i="24"/>
  <c r="BV99" i="24" s="1"/>
  <c r="BU71" i="24"/>
  <c r="BU99" i="24" s="1"/>
  <c r="BT71" i="24"/>
  <c r="BT99" i="24" s="1"/>
  <c r="BS71" i="24"/>
  <c r="BS99" i="24" s="1"/>
  <c r="BR71" i="24"/>
  <c r="BR99" i="24" s="1"/>
  <c r="BQ71" i="24"/>
  <c r="BQ99" i="24" s="1"/>
  <c r="BP71" i="24"/>
  <c r="BP99" i="24" s="1"/>
  <c r="BO71" i="24"/>
  <c r="BO99" i="24" s="1"/>
  <c r="BN71" i="24"/>
  <c r="BM71" i="24"/>
  <c r="BM99" i="24" s="1"/>
  <c r="BL71" i="24"/>
  <c r="BL99" i="24" s="1"/>
  <c r="BK71" i="24"/>
  <c r="BK99" i="24" s="1"/>
  <c r="BJ71" i="24"/>
  <c r="BJ99" i="24" s="1"/>
  <c r="BI71" i="24"/>
  <c r="BI99" i="24" s="1"/>
  <c r="BH71" i="24"/>
  <c r="BH99" i="24" s="1"/>
  <c r="BG71" i="24"/>
  <c r="BG99" i="24" s="1"/>
  <c r="BF71" i="24"/>
  <c r="BF99" i="24" s="1"/>
  <c r="BE71" i="24"/>
  <c r="BE99" i="24" s="1"/>
  <c r="BD71" i="24"/>
  <c r="BD99" i="24" s="1"/>
  <c r="BC71" i="24"/>
  <c r="BC99" i="24" s="1"/>
  <c r="BB71" i="24"/>
  <c r="BB99" i="24" s="1"/>
  <c r="BA71" i="24"/>
  <c r="BA99" i="24" s="1"/>
  <c r="AZ71" i="24"/>
  <c r="AZ99" i="24" s="1"/>
  <c r="AY71" i="24"/>
  <c r="AY99" i="24" s="1"/>
  <c r="AX71" i="24"/>
  <c r="AW71" i="24"/>
  <c r="AW99" i="24" s="1"/>
  <c r="AV71" i="24"/>
  <c r="AV99" i="24" s="1"/>
  <c r="AU71" i="24"/>
  <c r="AU99" i="24" s="1"/>
  <c r="AT71" i="24"/>
  <c r="AT99" i="24" s="1"/>
  <c r="AS71" i="24"/>
  <c r="AS99" i="24" s="1"/>
  <c r="AR71" i="24"/>
  <c r="AR99" i="24" s="1"/>
  <c r="AQ71" i="24"/>
  <c r="AQ99" i="24" s="1"/>
  <c r="AP71" i="24"/>
  <c r="AP99" i="24" s="1"/>
  <c r="AO71" i="24"/>
  <c r="AO99" i="24" s="1"/>
  <c r="AN71" i="24"/>
  <c r="AN99" i="24" s="1"/>
  <c r="AM71" i="24"/>
  <c r="AM99" i="24" s="1"/>
  <c r="AL71" i="24"/>
  <c r="AL99" i="24" s="1"/>
  <c r="AK71" i="24"/>
  <c r="AK99" i="24" s="1"/>
  <c r="AJ71" i="24"/>
  <c r="AJ99" i="24" s="1"/>
  <c r="AI71" i="24"/>
  <c r="AI99" i="24" s="1"/>
  <c r="AH71" i="24"/>
  <c r="AG71" i="24"/>
  <c r="AG99" i="24" s="1"/>
  <c r="AF71" i="24"/>
  <c r="AF99" i="24" s="1"/>
  <c r="AE71" i="24"/>
  <c r="AE99" i="24" s="1"/>
  <c r="AD71" i="24"/>
  <c r="AD99" i="24" s="1"/>
  <c r="AC71" i="24"/>
  <c r="AC99" i="24" s="1"/>
  <c r="AB71" i="24"/>
  <c r="AB99" i="24" s="1"/>
  <c r="AA71" i="24"/>
  <c r="AA99" i="24" s="1"/>
  <c r="Z71" i="24"/>
  <c r="Z99" i="24" s="1"/>
  <c r="Y71" i="24"/>
  <c r="Y99" i="24" s="1"/>
  <c r="X71" i="24"/>
  <c r="X99" i="24" s="1"/>
  <c r="W71" i="24"/>
  <c r="W99" i="24" s="1"/>
  <c r="V71" i="24"/>
  <c r="V99" i="24" s="1"/>
  <c r="U71" i="24"/>
  <c r="U99" i="24" s="1"/>
  <c r="T71" i="24"/>
  <c r="T99" i="24" s="1"/>
  <c r="S71" i="24"/>
  <c r="S99" i="24" s="1"/>
  <c r="R71" i="24"/>
  <c r="Q71" i="24"/>
  <c r="Q99" i="24" s="1"/>
  <c r="P71" i="24"/>
  <c r="P99" i="24" s="1"/>
  <c r="O71" i="24"/>
  <c r="O99" i="24" s="1"/>
  <c r="N71" i="24"/>
  <c r="N99" i="24" s="1"/>
  <c r="M71" i="24"/>
  <c r="M99" i="24" s="1"/>
  <c r="L71" i="24"/>
  <c r="L99" i="24" s="1"/>
  <c r="K71" i="24"/>
  <c r="K99" i="24" s="1"/>
  <c r="J71" i="24"/>
  <c r="J99" i="24" s="1"/>
  <c r="G71" i="24"/>
  <c r="CV70" i="24"/>
  <c r="CV98" i="24" s="1"/>
  <c r="CV120" i="24" s="1"/>
  <c r="CU70" i="24"/>
  <c r="CT70" i="24"/>
  <c r="CT98" i="24" s="1"/>
  <c r="CS70" i="24"/>
  <c r="CS98" i="24" s="1"/>
  <c r="CR70" i="24"/>
  <c r="CR98" i="24" s="1"/>
  <c r="CR120" i="24" s="1"/>
  <c r="CQ70" i="24"/>
  <c r="CQ98" i="24" s="1"/>
  <c r="CQ120" i="24" s="1"/>
  <c r="CP70" i="24"/>
  <c r="CP98" i="24" s="1"/>
  <c r="CO70" i="24"/>
  <c r="CO98" i="24" s="1"/>
  <c r="CO120" i="24" s="1"/>
  <c r="CN70" i="24"/>
  <c r="CN98" i="24" s="1"/>
  <c r="CN120" i="24" s="1"/>
  <c r="CM70" i="24"/>
  <c r="CM98" i="24" s="1"/>
  <c r="CM120" i="24" s="1"/>
  <c r="CL70" i="24"/>
  <c r="CL98" i="24" s="1"/>
  <c r="CK70" i="24"/>
  <c r="CK98" i="24" s="1"/>
  <c r="CK120" i="24" s="1"/>
  <c r="CJ70" i="24"/>
  <c r="CJ98" i="24" s="1"/>
  <c r="CJ120" i="24" s="1"/>
  <c r="CI70" i="24"/>
  <c r="CI98" i="24" s="1"/>
  <c r="CI120" i="24" s="1"/>
  <c r="CH70" i="24"/>
  <c r="CH98" i="24" s="1"/>
  <c r="CG70" i="24"/>
  <c r="CG98" i="24" s="1"/>
  <c r="CF70" i="24"/>
  <c r="CF98" i="24" s="1"/>
  <c r="CF120" i="24" s="1"/>
  <c r="CE70" i="24"/>
  <c r="CD70" i="24"/>
  <c r="CD98" i="24" s="1"/>
  <c r="CC70" i="24"/>
  <c r="CC98" i="24" s="1"/>
  <c r="CB70" i="24"/>
  <c r="CB98" i="24" s="1"/>
  <c r="CB120" i="24" s="1"/>
  <c r="CA70" i="24"/>
  <c r="CA98" i="24" s="1"/>
  <c r="CA120" i="24" s="1"/>
  <c r="BZ70" i="24"/>
  <c r="BZ98" i="24" s="1"/>
  <c r="BY70" i="24"/>
  <c r="BY98" i="24" s="1"/>
  <c r="BY120" i="24" s="1"/>
  <c r="BX70" i="24"/>
  <c r="BX98" i="24" s="1"/>
  <c r="BX120" i="24" s="1"/>
  <c r="BW70" i="24"/>
  <c r="BW98" i="24" s="1"/>
  <c r="BW120" i="24" s="1"/>
  <c r="BV70" i="24"/>
  <c r="BV98" i="24" s="1"/>
  <c r="BU70" i="24"/>
  <c r="BU98" i="24" s="1"/>
  <c r="BU120" i="24" s="1"/>
  <c r="BT70" i="24"/>
  <c r="BT98" i="24" s="1"/>
  <c r="BT120" i="24" s="1"/>
  <c r="BS70" i="24"/>
  <c r="BS98" i="24" s="1"/>
  <c r="BS120" i="24" s="1"/>
  <c r="BR70" i="24"/>
  <c r="BR98" i="24" s="1"/>
  <c r="BQ70" i="24"/>
  <c r="BQ98" i="24" s="1"/>
  <c r="BQ120" i="24" s="1"/>
  <c r="BP70" i="24"/>
  <c r="BP98" i="24" s="1"/>
  <c r="BO70" i="24"/>
  <c r="BN70" i="24"/>
  <c r="BN98" i="24" s="1"/>
  <c r="BM70" i="24"/>
  <c r="BM98" i="24" s="1"/>
  <c r="BM120" i="24" s="1"/>
  <c r="BL70" i="24"/>
  <c r="BL98" i="24" s="1"/>
  <c r="BL120" i="24" s="1"/>
  <c r="BK70" i="24"/>
  <c r="BK98" i="24" s="1"/>
  <c r="BK120" i="24" s="1"/>
  <c r="BJ70" i="24"/>
  <c r="BJ98" i="24" s="1"/>
  <c r="BI70" i="24"/>
  <c r="BI98" i="24" s="1"/>
  <c r="BI120" i="24" s="1"/>
  <c r="BH70" i="24"/>
  <c r="BH98" i="24" s="1"/>
  <c r="BH120" i="24" s="1"/>
  <c r="BG70" i="24"/>
  <c r="BG98" i="24" s="1"/>
  <c r="BG120" i="24" s="1"/>
  <c r="BF70" i="24"/>
  <c r="BF98" i="24" s="1"/>
  <c r="BE70" i="24"/>
  <c r="BE98" i="24" s="1"/>
  <c r="BE120" i="24" s="1"/>
  <c r="BD70" i="24"/>
  <c r="BD98" i="24" s="1"/>
  <c r="BD120" i="24" s="1"/>
  <c r="BC70" i="24"/>
  <c r="BC98" i="24" s="1"/>
  <c r="BC120" i="24" s="1"/>
  <c r="BB70" i="24"/>
  <c r="BB98" i="24" s="1"/>
  <c r="BA70" i="24"/>
  <c r="BA98" i="24" s="1"/>
  <c r="BA120" i="24" s="1"/>
  <c r="AZ70" i="24"/>
  <c r="AZ98" i="24" s="1"/>
  <c r="AZ120" i="24" s="1"/>
  <c r="AY70" i="24"/>
  <c r="AX70" i="24"/>
  <c r="AX98" i="24" s="1"/>
  <c r="AW70" i="24"/>
  <c r="AW98" i="24" s="1"/>
  <c r="AW120" i="24" s="1"/>
  <c r="AV70" i="24"/>
  <c r="AV98" i="24" s="1"/>
  <c r="AV120" i="24" s="1"/>
  <c r="AU70" i="24"/>
  <c r="AU98" i="24" s="1"/>
  <c r="AU120" i="24" s="1"/>
  <c r="AT70" i="24"/>
  <c r="AT98" i="24" s="1"/>
  <c r="AS70" i="24"/>
  <c r="AS98" i="24" s="1"/>
  <c r="AS120" i="24" s="1"/>
  <c r="AR70" i="24"/>
  <c r="AR98" i="24" s="1"/>
  <c r="AR120" i="24" s="1"/>
  <c r="AQ70" i="24"/>
  <c r="AQ98" i="24" s="1"/>
  <c r="AQ120" i="24" s="1"/>
  <c r="AP70" i="24"/>
  <c r="AP98" i="24" s="1"/>
  <c r="AO70" i="24"/>
  <c r="AO98" i="24" s="1"/>
  <c r="AO120" i="24" s="1"/>
  <c r="AN70" i="24"/>
  <c r="AN98" i="24" s="1"/>
  <c r="AM70" i="24"/>
  <c r="AM98" i="24" s="1"/>
  <c r="AM120" i="24" s="1"/>
  <c r="AL70" i="24"/>
  <c r="AL98" i="24" s="1"/>
  <c r="AK70" i="24"/>
  <c r="AK98" i="24" s="1"/>
  <c r="AK120" i="24" s="1"/>
  <c r="AJ70" i="24"/>
  <c r="AJ98" i="24" s="1"/>
  <c r="AI70" i="24"/>
  <c r="AH70" i="24"/>
  <c r="AH98" i="24" s="1"/>
  <c r="AG70" i="24"/>
  <c r="AG98" i="24" s="1"/>
  <c r="AG120" i="24" s="1"/>
  <c r="AF70" i="24"/>
  <c r="AF98" i="24" s="1"/>
  <c r="AF120" i="24" s="1"/>
  <c r="AE70" i="24"/>
  <c r="AE98" i="24" s="1"/>
  <c r="AE120" i="24" s="1"/>
  <c r="AD70" i="24"/>
  <c r="AD98" i="24" s="1"/>
  <c r="AC70" i="24"/>
  <c r="AC98" i="24" s="1"/>
  <c r="AC120" i="24" s="1"/>
  <c r="AB70" i="24"/>
  <c r="AB98" i="24" s="1"/>
  <c r="AB120" i="24" s="1"/>
  <c r="AA70" i="24"/>
  <c r="AA98" i="24" s="1"/>
  <c r="AA120" i="24" s="1"/>
  <c r="Z70" i="24"/>
  <c r="Z98" i="24" s="1"/>
  <c r="Y70" i="24"/>
  <c r="Y98" i="24" s="1"/>
  <c r="Y120" i="24" s="1"/>
  <c r="X70" i="24"/>
  <c r="X98" i="24" s="1"/>
  <c r="X120" i="24" s="1"/>
  <c r="W70" i="24"/>
  <c r="W98" i="24" s="1"/>
  <c r="W120" i="24" s="1"/>
  <c r="V70" i="24"/>
  <c r="V98" i="24" s="1"/>
  <c r="U70" i="24"/>
  <c r="U98" i="24" s="1"/>
  <c r="T70" i="24"/>
  <c r="T98" i="24" s="1"/>
  <c r="T120" i="24" s="1"/>
  <c r="S70" i="24"/>
  <c r="R70" i="24"/>
  <c r="R98" i="24" s="1"/>
  <c r="Q70" i="24"/>
  <c r="Q98" i="24" s="1"/>
  <c r="Q120" i="24" s="1"/>
  <c r="P70" i="24"/>
  <c r="P98" i="24" s="1"/>
  <c r="P120" i="24" s="1"/>
  <c r="O70" i="24"/>
  <c r="O98" i="24" s="1"/>
  <c r="O120" i="24" s="1"/>
  <c r="N70" i="24"/>
  <c r="N98" i="24" s="1"/>
  <c r="M70" i="24"/>
  <c r="M98" i="24" s="1"/>
  <c r="M120" i="24" s="1"/>
  <c r="L70" i="24"/>
  <c r="L98" i="24" s="1"/>
  <c r="K70" i="24"/>
  <c r="K98" i="24" s="1"/>
  <c r="K120" i="24" s="1"/>
  <c r="J70" i="24"/>
  <c r="J98" i="24" s="1"/>
  <c r="G70" i="24"/>
  <c r="CV69" i="24"/>
  <c r="CV97" i="24" s="1"/>
  <c r="CU69" i="24"/>
  <c r="CU97" i="24" s="1"/>
  <c r="CT69" i="24"/>
  <c r="CT97" i="24" s="1"/>
  <c r="CS69" i="24"/>
  <c r="CS97" i="24" s="1"/>
  <c r="CR69" i="24"/>
  <c r="CR97" i="24" s="1"/>
  <c r="CQ69" i="24"/>
  <c r="CQ97" i="24" s="1"/>
  <c r="CP69" i="24"/>
  <c r="CP97" i="24" s="1"/>
  <c r="CO69" i="24"/>
  <c r="CN69" i="24"/>
  <c r="CN97" i="24" s="1"/>
  <c r="CM69" i="24"/>
  <c r="CM97" i="24" s="1"/>
  <c r="CL69" i="24"/>
  <c r="CL97" i="24" s="1"/>
  <c r="CK69" i="24"/>
  <c r="CK97" i="24" s="1"/>
  <c r="CJ69" i="24"/>
  <c r="CJ97" i="24" s="1"/>
  <c r="CI69" i="24"/>
  <c r="CI97" i="24" s="1"/>
  <c r="CH69" i="24"/>
  <c r="CH97" i="24" s="1"/>
  <c r="CG69" i="24"/>
  <c r="CG97" i="24" s="1"/>
  <c r="CF69" i="24"/>
  <c r="CF97" i="24" s="1"/>
  <c r="CE69" i="24"/>
  <c r="CE97" i="24" s="1"/>
  <c r="CD69" i="24"/>
  <c r="CD97" i="24" s="1"/>
  <c r="CC69" i="24"/>
  <c r="CC97" i="24" s="1"/>
  <c r="CB69" i="24"/>
  <c r="CB97" i="24" s="1"/>
  <c r="CA69" i="24"/>
  <c r="CA97" i="24" s="1"/>
  <c r="BZ69" i="24"/>
  <c r="BZ97" i="24" s="1"/>
  <c r="BY69" i="24"/>
  <c r="BY97" i="24" s="1"/>
  <c r="BX69" i="24"/>
  <c r="BX97" i="24" s="1"/>
  <c r="BW69" i="24"/>
  <c r="BW97" i="24" s="1"/>
  <c r="BV69" i="24"/>
  <c r="BV97" i="24" s="1"/>
  <c r="BU69" i="24"/>
  <c r="BU97" i="24" s="1"/>
  <c r="BT69" i="24"/>
  <c r="BS69" i="24"/>
  <c r="BS97" i="24" s="1"/>
  <c r="BR69" i="24"/>
  <c r="BR97" i="24" s="1"/>
  <c r="BQ69" i="24"/>
  <c r="BQ97" i="24" s="1"/>
  <c r="BP69" i="24"/>
  <c r="BP97" i="24" s="1"/>
  <c r="BO69" i="24"/>
  <c r="BO97" i="24" s="1"/>
  <c r="BN69" i="24"/>
  <c r="BM69" i="24"/>
  <c r="BM97" i="24" s="1"/>
  <c r="BL69" i="24"/>
  <c r="BL97" i="24" s="1"/>
  <c r="BK69" i="24"/>
  <c r="BK97" i="24" s="1"/>
  <c r="BJ69" i="24"/>
  <c r="BJ97" i="24" s="1"/>
  <c r="BI69" i="24"/>
  <c r="BI97" i="24" s="1"/>
  <c r="BH69" i="24"/>
  <c r="BH97" i="24" s="1"/>
  <c r="BG69" i="24"/>
  <c r="BG97" i="24" s="1"/>
  <c r="BF69" i="24"/>
  <c r="BF97" i="24" s="1"/>
  <c r="BE69" i="24"/>
  <c r="BE97" i="24" s="1"/>
  <c r="BD69" i="24"/>
  <c r="BC69" i="24"/>
  <c r="BC97" i="24" s="1"/>
  <c r="BB69" i="24"/>
  <c r="BB97" i="24" s="1"/>
  <c r="BA69" i="24"/>
  <c r="BA97" i="24" s="1"/>
  <c r="AZ69" i="24"/>
  <c r="AZ97" i="24" s="1"/>
  <c r="AY69" i="24"/>
  <c r="AY97" i="24" s="1"/>
  <c r="AX69" i="24"/>
  <c r="AX97" i="24" s="1"/>
  <c r="AW69" i="24"/>
  <c r="AW97" i="24" s="1"/>
  <c r="AV69" i="24"/>
  <c r="AV97" i="24" s="1"/>
  <c r="AU69" i="24"/>
  <c r="AU97" i="24" s="1"/>
  <c r="AT69" i="24"/>
  <c r="AT97" i="24" s="1"/>
  <c r="AS69" i="24"/>
  <c r="AR69" i="24"/>
  <c r="AR97" i="24" s="1"/>
  <c r="AQ69" i="24"/>
  <c r="AQ97" i="24" s="1"/>
  <c r="AP69" i="24"/>
  <c r="AP97" i="24" s="1"/>
  <c r="AO69" i="24"/>
  <c r="AO97" i="24" s="1"/>
  <c r="AN69" i="24"/>
  <c r="AM69" i="24"/>
  <c r="AM97" i="24" s="1"/>
  <c r="AL69" i="24"/>
  <c r="AL97" i="24" s="1"/>
  <c r="AK69" i="24"/>
  <c r="AK97" i="24" s="1"/>
  <c r="AJ69" i="24"/>
  <c r="AJ97" i="24" s="1"/>
  <c r="AI69" i="24"/>
  <c r="AI97" i="24" s="1"/>
  <c r="AH69" i="24"/>
  <c r="AH97" i="24" s="1"/>
  <c r="AG69" i="24"/>
  <c r="AG97" i="24" s="1"/>
  <c r="AF69" i="24"/>
  <c r="AF97" i="24" s="1"/>
  <c r="AE69" i="24"/>
  <c r="AE97" i="24" s="1"/>
  <c r="AD69" i="24"/>
  <c r="AD97" i="24" s="1"/>
  <c r="AC69" i="24"/>
  <c r="AC97" i="24" s="1"/>
  <c r="AB69" i="24"/>
  <c r="AB97" i="24" s="1"/>
  <c r="AA69" i="24"/>
  <c r="AA97" i="24" s="1"/>
  <c r="Z69" i="24"/>
  <c r="Z97" i="24" s="1"/>
  <c r="Y69" i="24"/>
  <c r="Y97" i="24" s="1"/>
  <c r="X69" i="24"/>
  <c r="W69" i="24"/>
  <c r="W97" i="24" s="1"/>
  <c r="V69" i="24"/>
  <c r="V97" i="24" s="1"/>
  <c r="U69" i="24"/>
  <c r="U97" i="24" s="1"/>
  <c r="T69" i="24"/>
  <c r="T97" i="24" s="1"/>
  <c r="S69" i="24"/>
  <c r="S97" i="24" s="1"/>
  <c r="R69" i="24"/>
  <c r="R97" i="24" s="1"/>
  <c r="Q69" i="24"/>
  <c r="Q97" i="24" s="1"/>
  <c r="P69" i="24"/>
  <c r="P97" i="24" s="1"/>
  <c r="O69" i="24"/>
  <c r="O97" i="24" s="1"/>
  <c r="N69" i="24"/>
  <c r="N97" i="24" s="1"/>
  <c r="M69" i="24"/>
  <c r="M97" i="24" s="1"/>
  <c r="L69" i="24"/>
  <c r="L97" i="24" s="1"/>
  <c r="K69" i="24"/>
  <c r="K97" i="24" s="1"/>
  <c r="J69" i="24"/>
  <c r="J97" i="24" s="1"/>
  <c r="I69" i="24"/>
  <c r="G69" i="24"/>
  <c r="CV68" i="24"/>
  <c r="CV96" i="24" s="1"/>
  <c r="CU68" i="24"/>
  <c r="CU96" i="24" s="1"/>
  <c r="CT68" i="24"/>
  <c r="CT96" i="24" s="1"/>
  <c r="CS68" i="24"/>
  <c r="CS96" i="24" s="1"/>
  <c r="CR68" i="24"/>
  <c r="CR96" i="24" s="1"/>
  <c r="CQ68" i="24"/>
  <c r="CP68" i="24"/>
  <c r="CP96" i="24" s="1"/>
  <c r="CO68" i="24"/>
  <c r="CO96" i="24" s="1"/>
  <c r="CN68" i="24"/>
  <c r="CN96" i="24" s="1"/>
  <c r="CM68" i="24"/>
  <c r="CM96" i="24" s="1"/>
  <c r="CL68" i="24"/>
  <c r="CL96" i="24" s="1"/>
  <c r="CK68" i="24"/>
  <c r="CK96" i="24" s="1"/>
  <c r="CJ68" i="24"/>
  <c r="CJ96" i="24" s="1"/>
  <c r="CI68" i="24"/>
  <c r="CI96" i="24" s="1"/>
  <c r="CH68" i="24"/>
  <c r="CH96" i="24" s="1"/>
  <c r="CG68" i="24"/>
  <c r="CF68" i="24"/>
  <c r="CF96" i="24" s="1"/>
  <c r="CE68" i="24"/>
  <c r="CE96" i="24" s="1"/>
  <c r="CD68" i="24"/>
  <c r="CD96" i="24" s="1"/>
  <c r="CC68" i="24"/>
  <c r="CC96" i="24" s="1"/>
  <c r="CB68" i="24"/>
  <c r="CB96" i="24" s="1"/>
  <c r="CA68" i="24"/>
  <c r="CA96" i="24" s="1"/>
  <c r="BZ68" i="24"/>
  <c r="BZ96" i="24" s="1"/>
  <c r="BY68" i="24"/>
  <c r="BY96" i="24" s="1"/>
  <c r="BX68" i="24"/>
  <c r="BX96" i="24" s="1"/>
  <c r="BW68" i="24"/>
  <c r="BW96" i="24" s="1"/>
  <c r="BV68" i="24"/>
  <c r="BU68" i="24"/>
  <c r="BU96" i="24" s="1"/>
  <c r="BT68" i="24"/>
  <c r="BT96" i="24" s="1"/>
  <c r="BS68" i="24"/>
  <c r="BS96" i="24" s="1"/>
  <c r="BR68" i="24"/>
  <c r="BR96" i="24" s="1"/>
  <c r="BQ68" i="24"/>
  <c r="BQ96" i="24" s="1"/>
  <c r="BP68" i="24"/>
  <c r="BP96" i="24" s="1"/>
  <c r="BO68" i="24"/>
  <c r="BO96" i="24" s="1"/>
  <c r="BN68" i="24"/>
  <c r="BN96" i="24" s="1"/>
  <c r="BM68" i="24"/>
  <c r="BM96" i="24" s="1"/>
  <c r="BL68" i="24"/>
  <c r="BL96" i="24" s="1"/>
  <c r="BK68" i="24"/>
  <c r="BK96" i="24" s="1"/>
  <c r="BJ68" i="24"/>
  <c r="BJ96" i="24" s="1"/>
  <c r="BI68" i="24"/>
  <c r="BI96" i="24" s="1"/>
  <c r="BH68" i="24"/>
  <c r="BH96" i="24" s="1"/>
  <c r="BG68" i="24"/>
  <c r="BG96" i="24" s="1"/>
  <c r="BF68" i="24"/>
  <c r="BE68" i="24"/>
  <c r="BE96" i="24" s="1"/>
  <c r="BD68" i="24"/>
  <c r="BD96" i="24" s="1"/>
  <c r="BC68" i="24"/>
  <c r="BC96" i="24" s="1"/>
  <c r="BB68" i="24"/>
  <c r="BB96" i="24" s="1"/>
  <c r="BA68" i="24"/>
  <c r="BA96" i="24" s="1"/>
  <c r="AZ68" i="24"/>
  <c r="AZ96" i="24" s="1"/>
  <c r="AY68" i="24"/>
  <c r="AY96" i="24" s="1"/>
  <c r="AX68" i="24"/>
  <c r="AX96" i="24" s="1"/>
  <c r="AW68" i="24"/>
  <c r="AW96" i="24" s="1"/>
  <c r="AV68" i="24"/>
  <c r="AV96" i="24" s="1"/>
  <c r="AU68" i="24"/>
  <c r="AU96" i="24" s="1"/>
  <c r="AT68" i="24"/>
  <c r="AT96" i="24" s="1"/>
  <c r="AS68" i="24"/>
  <c r="AS96" i="24" s="1"/>
  <c r="AR68" i="24"/>
  <c r="AR96" i="24" s="1"/>
  <c r="AQ68" i="24"/>
  <c r="AQ96" i="24" s="1"/>
  <c r="AP68" i="24"/>
  <c r="AO68" i="24"/>
  <c r="AO96" i="24" s="1"/>
  <c r="AN68" i="24"/>
  <c r="AN96" i="24" s="1"/>
  <c r="AM68" i="24"/>
  <c r="AM96" i="24" s="1"/>
  <c r="AL68" i="24"/>
  <c r="AL96" i="24" s="1"/>
  <c r="AK68" i="24"/>
  <c r="AK96" i="24" s="1"/>
  <c r="AJ68" i="24"/>
  <c r="AJ96" i="24" s="1"/>
  <c r="AI68" i="24"/>
  <c r="AI96" i="24" s="1"/>
  <c r="AH68" i="24"/>
  <c r="AH96" i="24" s="1"/>
  <c r="AG68" i="24"/>
  <c r="AG96" i="24" s="1"/>
  <c r="AF68" i="24"/>
  <c r="AF96" i="24" s="1"/>
  <c r="AE68" i="24"/>
  <c r="AE96" i="24" s="1"/>
  <c r="AD68" i="24"/>
  <c r="AD96" i="24" s="1"/>
  <c r="AC68" i="24"/>
  <c r="AC96" i="24" s="1"/>
  <c r="AB68" i="24"/>
  <c r="AB96" i="24" s="1"/>
  <c r="AA68" i="24"/>
  <c r="AA96" i="24" s="1"/>
  <c r="Z68" i="24"/>
  <c r="Y68" i="24"/>
  <c r="Y96" i="24" s="1"/>
  <c r="X68" i="24"/>
  <c r="X96" i="24" s="1"/>
  <c r="W68" i="24"/>
  <c r="W96" i="24" s="1"/>
  <c r="V68" i="24"/>
  <c r="V96" i="24" s="1"/>
  <c r="U68" i="24"/>
  <c r="U96" i="24" s="1"/>
  <c r="T68" i="24"/>
  <c r="T96" i="24" s="1"/>
  <c r="S68" i="24"/>
  <c r="S96" i="24" s="1"/>
  <c r="R68" i="24"/>
  <c r="R96" i="24" s="1"/>
  <c r="Q68" i="24"/>
  <c r="Q96" i="24" s="1"/>
  <c r="P68" i="24"/>
  <c r="P96" i="24" s="1"/>
  <c r="O68" i="24"/>
  <c r="O96" i="24" s="1"/>
  <c r="N68" i="24"/>
  <c r="N96" i="24" s="1"/>
  <c r="M68" i="24"/>
  <c r="M96" i="24" s="1"/>
  <c r="L68" i="24"/>
  <c r="L96" i="24" s="1"/>
  <c r="K68" i="24"/>
  <c r="K96" i="24" s="1"/>
  <c r="J68" i="24"/>
  <c r="I68" i="24" s="1"/>
  <c r="G68" i="24"/>
  <c r="CV67" i="24"/>
  <c r="CU67" i="24"/>
  <c r="CT67" i="24"/>
  <c r="CS67" i="24"/>
  <c r="CR67" i="24"/>
  <c r="CQ67" i="24"/>
  <c r="CP67" i="24"/>
  <c r="CO67" i="24"/>
  <c r="CN67" i="24"/>
  <c r="CM67" i="24"/>
  <c r="CL67" i="24"/>
  <c r="CK67" i="24"/>
  <c r="CJ67" i="24"/>
  <c r="CI67" i="24"/>
  <c r="CH67" i="24"/>
  <c r="CG67" i="24"/>
  <c r="CF67" i="24"/>
  <c r="CE67" i="24"/>
  <c r="CD67" i="24"/>
  <c r="CC67" i="24"/>
  <c r="CB67" i="24"/>
  <c r="CA67" i="24"/>
  <c r="BZ67" i="24"/>
  <c r="BY67" i="24"/>
  <c r="BX67" i="24"/>
  <c r="BW67" i="24"/>
  <c r="BV67" i="24"/>
  <c r="BU67" i="24"/>
  <c r="BT67" i="24"/>
  <c r="BS67" i="24"/>
  <c r="BR67" i="24"/>
  <c r="BQ67" i="24"/>
  <c r="BP67" i="24"/>
  <c r="BO67" i="24"/>
  <c r="BN67" i="24"/>
  <c r="BM67" i="24"/>
  <c r="BL67" i="24"/>
  <c r="BK67" i="24"/>
  <c r="BJ67" i="24"/>
  <c r="BI67" i="24"/>
  <c r="BH67" i="24"/>
  <c r="BG67" i="24"/>
  <c r="BF67" i="24"/>
  <c r="BE67" i="24"/>
  <c r="BD67" i="24"/>
  <c r="BC67" i="24"/>
  <c r="BB67" i="24"/>
  <c r="BA67" i="24"/>
  <c r="AZ67" i="24"/>
  <c r="AY67" i="24"/>
  <c r="AX67" i="24"/>
  <c r="AW67" i="24"/>
  <c r="AV67" i="24"/>
  <c r="AU67" i="24"/>
  <c r="AT67" i="24"/>
  <c r="AS67" i="24"/>
  <c r="AR67" i="24"/>
  <c r="AQ67" i="24"/>
  <c r="AP67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I67" i="24" s="1"/>
  <c r="J67" i="24"/>
  <c r="G67" i="24"/>
  <c r="CV66" i="24"/>
  <c r="CV95" i="24" s="1"/>
  <c r="CU66" i="24"/>
  <c r="CT66" i="24"/>
  <c r="CT95" i="24" s="1"/>
  <c r="CS66" i="24"/>
  <c r="CS95" i="24" s="1"/>
  <c r="CR66" i="24"/>
  <c r="CR95" i="24" s="1"/>
  <c r="CQ66" i="24"/>
  <c r="CP66" i="24"/>
  <c r="CP95" i="24" s="1"/>
  <c r="CO66" i="24"/>
  <c r="CO95" i="24" s="1"/>
  <c r="CN66" i="24"/>
  <c r="CN95" i="24" s="1"/>
  <c r="CM66" i="24"/>
  <c r="CL66" i="24"/>
  <c r="CL95" i="24" s="1"/>
  <c r="CK66" i="24"/>
  <c r="CK95" i="24" s="1"/>
  <c r="CJ66" i="24"/>
  <c r="CJ95" i="24" s="1"/>
  <c r="CI66" i="24"/>
  <c r="CH66" i="24"/>
  <c r="CH95" i="24" s="1"/>
  <c r="CG66" i="24"/>
  <c r="CG95" i="24" s="1"/>
  <c r="CF66" i="24"/>
  <c r="CF95" i="24" s="1"/>
  <c r="CE66" i="24"/>
  <c r="CD66" i="24"/>
  <c r="CD95" i="24" s="1"/>
  <c r="CC66" i="24"/>
  <c r="CC95" i="24" s="1"/>
  <c r="CB66" i="24"/>
  <c r="CB95" i="24" s="1"/>
  <c r="CA66" i="24"/>
  <c r="BZ66" i="24"/>
  <c r="BZ95" i="24" s="1"/>
  <c r="BY66" i="24"/>
  <c r="BY95" i="24" s="1"/>
  <c r="BX66" i="24"/>
  <c r="BX95" i="24" s="1"/>
  <c r="BW66" i="24"/>
  <c r="BV66" i="24"/>
  <c r="BV95" i="24" s="1"/>
  <c r="BU66" i="24"/>
  <c r="BU95" i="24" s="1"/>
  <c r="BT66" i="24"/>
  <c r="BT95" i="24" s="1"/>
  <c r="BS66" i="24"/>
  <c r="BR66" i="24"/>
  <c r="BR95" i="24" s="1"/>
  <c r="BQ66" i="24"/>
  <c r="BQ95" i="24" s="1"/>
  <c r="BP66" i="24"/>
  <c r="BP95" i="24" s="1"/>
  <c r="BO66" i="24"/>
  <c r="BN66" i="24"/>
  <c r="BN95" i="24" s="1"/>
  <c r="BM66" i="24"/>
  <c r="BM95" i="24" s="1"/>
  <c r="BL66" i="24"/>
  <c r="BL95" i="24" s="1"/>
  <c r="BK66" i="24"/>
  <c r="BJ66" i="24"/>
  <c r="BJ95" i="24" s="1"/>
  <c r="BI66" i="24"/>
  <c r="BI95" i="24" s="1"/>
  <c r="BH66" i="24"/>
  <c r="BH95" i="24" s="1"/>
  <c r="BG66" i="24"/>
  <c r="BF66" i="24"/>
  <c r="BF95" i="24" s="1"/>
  <c r="BE66" i="24"/>
  <c r="BE95" i="24" s="1"/>
  <c r="BD66" i="24"/>
  <c r="BD95" i="24" s="1"/>
  <c r="BC66" i="24"/>
  <c r="BB66" i="24"/>
  <c r="BB95" i="24" s="1"/>
  <c r="BA66" i="24"/>
  <c r="BA95" i="24" s="1"/>
  <c r="AZ66" i="24"/>
  <c r="AZ95" i="24" s="1"/>
  <c r="AY66" i="24"/>
  <c r="AX66" i="24"/>
  <c r="AX95" i="24" s="1"/>
  <c r="AW66" i="24"/>
  <c r="AW95" i="24" s="1"/>
  <c r="AV66" i="24"/>
  <c r="AV95" i="24" s="1"/>
  <c r="AU66" i="24"/>
  <c r="AT66" i="24"/>
  <c r="AT95" i="24" s="1"/>
  <c r="AS66" i="24"/>
  <c r="AS95" i="24" s="1"/>
  <c r="AR66" i="24"/>
  <c r="AR95" i="24" s="1"/>
  <c r="AQ66" i="24"/>
  <c r="AP66" i="24"/>
  <c r="AP95" i="24" s="1"/>
  <c r="AO66" i="24"/>
  <c r="AO95" i="24" s="1"/>
  <c r="AN66" i="24"/>
  <c r="AN95" i="24" s="1"/>
  <c r="AM66" i="24"/>
  <c r="AL66" i="24"/>
  <c r="AL95" i="24" s="1"/>
  <c r="AK66" i="24"/>
  <c r="AK95" i="24" s="1"/>
  <c r="AJ66" i="24"/>
  <c r="AJ95" i="24" s="1"/>
  <c r="AI66" i="24"/>
  <c r="AH66" i="24"/>
  <c r="AH95" i="24" s="1"/>
  <c r="AG66" i="24"/>
  <c r="AG95" i="24" s="1"/>
  <c r="AF66" i="24"/>
  <c r="AF95" i="24" s="1"/>
  <c r="AE66" i="24"/>
  <c r="AD66" i="24"/>
  <c r="AD95" i="24" s="1"/>
  <c r="AC66" i="24"/>
  <c r="AC95" i="24" s="1"/>
  <c r="AB66" i="24"/>
  <c r="AB95" i="24" s="1"/>
  <c r="AA66" i="24"/>
  <c r="Z66" i="24"/>
  <c r="Z95" i="24" s="1"/>
  <c r="Y66" i="24"/>
  <c r="Y95" i="24" s="1"/>
  <c r="X66" i="24"/>
  <c r="X95" i="24" s="1"/>
  <c r="W66" i="24"/>
  <c r="V66" i="24"/>
  <c r="V95" i="24" s="1"/>
  <c r="U66" i="24"/>
  <c r="U95" i="24" s="1"/>
  <c r="T66" i="24"/>
  <c r="T95" i="24" s="1"/>
  <c r="S66" i="24"/>
  <c r="R66" i="24"/>
  <c r="R95" i="24" s="1"/>
  <c r="Q66" i="24"/>
  <c r="Q95" i="24" s="1"/>
  <c r="P66" i="24"/>
  <c r="P95" i="24" s="1"/>
  <c r="O66" i="24"/>
  <c r="N66" i="24"/>
  <c r="N95" i="24" s="1"/>
  <c r="M66" i="24"/>
  <c r="M95" i="24" s="1"/>
  <c r="L66" i="24"/>
  <c r="L95" i="24" s="1"/>
  <c r="K66" i="24"/>
  <c r="J66" i="24"/>
  <c r="J95" i="24" s="1"/>
  <c r="I66" i="24"/>
  <c r="G66" i="24"/>
  <c r="CV65" i="24"/>
  <c r="CU65" i="24"/>
  <c r="CU94" i="24" s="1"/>
  <c r="CT65" i="24"/>
  <c r="CT94" i="24" s="1"/>
  <c r="CT118" i="24" s="1"/>
  <c r="CS65" i="24"/>
  <c r="CS94" i="24" s="1"/>
  <c r="CR65" i="24"/>
  <c r="CQ65" i="24"/>
  <c r="CQ94" i="24" s="1"/>
  <c r="CP65" i="24"/>
  <c r="CP94" i="24" s="1"/>
  <c r="CP118" i="24" s="1"/>
  <c r="CO65" i="24"/>
  <c r="CO94" i="24" s="1"/>
  <c r="CN65" i="24"/>
  <c r="CM65" i="24"/>
  <c r="CM94" i="24" s="1"/>
  <c r="CL65" i="24"/>
  <c r="CL94" i="24" s="1"/>
  <c r="CK65" i="24"/>
  <c r="CK94" i="24" s="1"/>
  <c r="CJ65" i="24"/>
  <c r="CI65" i="24"/>
  <c r="CI94" i="24" s="1"/>
  <c r="CH65" i="24"/>
  <c r="CH94" i="24" s="1"/>
  <c r="CH118" i="24" s="1"/>
  <c r="CG65" i="24"/>
  <c r="CG94" i="24" s="1"/>
  <c r="CG118" i="24" s="1"/>
  <c r="CF65" i="24"/>
  <c r="CE65" i="24"/>
  <c r="CE94" i="24" s="1"/>
  <c r="CD65" i="24"/>
  <c r="CD94" i="24" s="1"/>
  <c r="CD118" i="24" s="1"/>
  <c r="CC65" i="24"/>
  <c r="CC94" i="24" s="1"/>
  <c r="CB65" i="24"/>
  <c r="CA65" i="24"/>
  <c r="CA94" i="24" s="1"/>
  <c r="BZ65" i="24"/>
  <c r="BZ94" i="24" s="1"/>
  <c r="BY65" i="24"/>
  <c r="BY94" i="24" s="1"/>
  <c r="BX65" i="24"/>
  <c r="BW65" i="24"/>
  <c r="BW94" i="24" s="1"/>
  <c r="BV65" i="24"/>
  <c r="BV94" i="24" s="1"/>
  <c r="BV118" i="24" s="1"/>
  <c r="BU65" i="24"/>
  <c r="BU94" i="24" s="1"/>
  <c r="BT65" i="24"/>
  <c r="BS65" i="24"/>
  <c r="BS94" i="24" s="1"/>
  <c r="BR65" i="24"/>
  <c r="BR94" i="24" s="1"/>
  <c r="BQ65" i="24"/>
  <c r="BQ94" i="24" s="1"/>
  <c r="BP65" i="24"/>
  <c r="BO65" i="24"/>
  <c r="BO94" i="24" s="1"/>
  <c r="BN65" i="24"/>
  <c r="BN94" i="24" s="1"/>
  <c r="BM65" i="24"/>
  <c r="BM94" i="24" s="1"/>
  <c r="BL65" i="24"/>
  <c r="BK65" i="24"/>
  <c r="BK94" i="24" s="1"/>
  <c r="BJ65" i="24"/>
  <c r="BJ94" i="24" s="1"/>
  <c r="BI65" i="24"/>
  <c r="BI94" i="24" s="1"/>
  <c r="BH65" i="24"/>
  <c r="BG65" i="24"/>
  <c r="BG94" i="24" s="1"/>
  <c r="BF65" i="24"/>
  <c r="BF94" i="24" s="1"/>
  <c r="BF118" i="24" s="1"/>
  <c r="BE65" i="24"/>
  <c r="BE94" i="24" s="1"/>
  <c r="BD65" i="24"/>
  <c r="BC65" i="24"/>
  <c r="BC94" i="24" s="1"/>
  <c r="BB65" i="24"/>
  <c r="BB94" i="24" s="1"/>
  <c r="BA65" i="24"/>
  <c r="BA94" i="24" s="1"/>
  <c r="AZ65" i="24"/>
  <c r="AY65" i="24"/>
  <c r="AY94" i="24" s="1"/>
  <c r="AX65" i="24"/>
  <c r="AX94" i="24" s="1"/>
  <c r="AW65" i="24"/>
  <c r="AW94" i="24" s="1"/>
  <c r="AV65" i="24"/>
  <c r="AU65" i="24"/>
  <c r="AU94" i="24" s="1"/>
  <c r="AT65" i="24"/>
  <c r="AT94" i="24" s="1"/>
  <c r="AS65" i="24"/>
  <c r="AS94" i="24" s="1"/>
  <c r="AR65" i="24"/>
  <c r="AQ65" i="24"/>
  <c r="AQ94" i="24" s="1"/>
  <c r="AP65" i="24"/>
  <c r="AP94" i="24" s="1"/>
  <c r="AP118" i="24" s="1"/>
  <c r="AO65" i="24"/>
  <c r="AO94" i="24" s="1"/>
  <c r="AN65" i="24"/>
  <c r="AM65" i="24"/>
  <c r="AM94" i="24" s="1"/>
  <c r="AL65" i="24"/>
  <c r="AL94" i="24" s="1"/>
  <c r="AK65" i="24"/>
  <c r="AK94" i="24" s="1"/>
  <c r="AJ65" i="24"/>
  <c r="AI65" i="24"/>
  <c r="AI94" i="24" s="1"/>
  <c r="AH65" i="24"/>
  <c r="AH94" i="24" s="1"/>
  <c r="AG65" i="24"/>
  <c r="AG94" i="24" s="1"/>
  <c r="AF65" i="24"/>
  <c r="AE65" i="24"/>
  <c r="AE94" i="24" s="1"/>
  <c r="AD65" i="24"/>
  <c r="AD94" i="24" s="1"/>
  <c r="AC65" i="24"/>
  <c r="AC94" i="24" s="1"/>
  <c r="AB65" i="24"/>
  <c r="AA65" i="24"/>
  <c r="AA94" i="24" s="1"/>
  <c r="Z65" i="24"/>
  <c r="Z94" i="24" s="1"/>
  <c r="Z118" i="24" s="1"/>
  <c r="Y65" i="24"/>
  <c r="Y94" i="24" s="1"/>
  <c r="X65" i="24"/>
  <c r="W65" i="24"/>
  <c r="W94" i="24" s="1"/>
  <c r="V65" i="24"/>
  <c r="V94" i="24" s="1"/>
  <c r="U65" i="24"/>
  <c r="U94" i="24" s="1"/>
  <c r="T65" i="24"/>
  <c r="S65" i="24"/>
  <c r="S94" i="24" s="1"/>
  <c r="R65" i="24"/>
  <c r="R94" i="24" s="1"/>
  <c r="Q65" i="24"/>
  <c r="Q94" i="24" s="1"/>
  <c r="P65" i="24"/>
  <c r="O65" i="24"/>
  <c r="O94" i="24" s="1"/>
  <c r="N65" i="24"/>
  <c r="N94" i="24" s="1"/>
  <c r="M65" i="24"/>
  <c r="M94" i="24" s="1"/>
  <c r="L65" i="24"/>
  <c r="K65" i="24"/>
  <c r="K94" i="24" s="1"/>
  <c r="J65" i="24"/>
  <c r="J94" i="24" s="1"/>
  <c r="G65" i="24"/>
  <c r="CV64" i="24"/>
  <c r="CV93" i="24" s="1"/>
  <c r="CU64" i="24"/>
  <c r="CT64" i="24"/>
  <c r="CT93" i="24" s="1"/>
  <c r="CS64" i="24"/>
  <c r="CR64" i="24"/>
  <c r="CR93" i="24" s="1"/>
  <c r="CQ64" i="24"/>
  <c r="CP64" i="24"/>
  <c r="CP93" i="24" s="1"/>
  <c r="CO64" i="24"/>
  <c r="CN64" i="24"/>
  <c r="CN93" i="24" s="1"/>
  <c r="CM64" i="24"/>
  <c r="CL64" i="24"/>
  <c r="CL93" i="24" s="1"/>
  <c r="CK64" i="24"/>
  <c r="CJ64" i="24"/>
  <c r="CJ93" i="24" s="1"/>
  <c r="CI64" i="24"/>
  <c r="CH64" i="24"/>
  <c r="CH93" i="24" s="1"/>
  <c r="CG64" i="24"/>
  <c r="CF64" i="24"/>
  <c r="CF93" i="24" s="1"/>
  <c r="CE64" i="24"/>
  <c r="CD64" i="24"/>
  <c r="CD93" i="24" s="1"/>
  <c r="CC64" i="24"/>
  <c r="CB64" i="24"/>
  <c r="CB93" i="24" s="1"/>
  <c r="CA64" i="24"/>
  <c r="BZ64" i="24"/>
  <c r="BZ93" i="24" s="1"/>
  <c r="BY64" i="24"/>
  <c r="BX64" i="24"/>
  <c r="BX93" i="24" s="1"/>
  <c r="BW64" i="24"/>
  <c r="BV64" i="24"/>
  <c r="BV93" i="24" s="1"/>
  <c r="BU64" i="24"/>
  <c r="BT64" i="24"/>
  <c r="BT93" i="24" s="1"/>
  <c r="BS64" i="24"/>
  <c r="BR64" i="24"/>
  <c r="BR93" i="24" s="1"/>
  <c r="BQ64" i="24"/>
  <c r="BP64" i="24"/>
  <c r="BP93" i="24" s="1"/>
  <c r="BO64" i="24"/>
  <c r="BN64" i="24"/>
  <c r="BN93" i="24" s="1"/>
  <c r="BM64" i="24"/>
  <c r="BL64" i="24"/>
  <c r="BL93" i="24" s="1"/>
  <c r="BK64" i="24"/>
  <c r="BJ64" i="24"/>
  <c r="BJ93" i="24" s="1"/>
  <c r="BI64" i="24"/>
  <c r="BH64" i="24"/>
  <c r="BH93" i="24" s="1"/>
  <c r="BG64" i="24"/>
  <c r="BF64" i="24"/>
  <c r="BF93" i="24" s="1"/>
  <c r="BE64" i="24"/>
  <c r="BD64" i="24"/>
  <c r="BD93" i="24" s="1"/>
  <c r="BC64" i="24"/>
  <c r="BB64" i="24"/>
  <c r="BB93" i="24" s="1"/>
  <c r="BA64" i="24"/>
  <c r="AZ64" i="24"/>
  <c r="AZ93" i="24" s="1"/>
  <c r="AY64" i="24"/>
  <c r="AX64" i="24"/>
  <c r="AX93" i="24" s="1"/>
  <c r="AW64" i="24"/>
  <c r="AV64" i="24"/>
  <c r="AV93" i="24" s="1"/>
  <c r="AU64" i="24"/>
  <c r="AT64" i="24"/>
  <c r="AT93" i="24" s="1"/>
  <c r="AS64" i="24"/>
  <c r="AR64" i="24"/>
  <c r="AR93" i="24" s="1"/>
  <c r="AQ64" i="24"/>
  <c r="AP64" i="24"/>
  <c r="AP93" i="24" s="1"/>
  <c r="AO64" i="24"/>
  <c r="AN64" i="24"/>
  <c r="AN93" i="24" s="1"/>
  <c r="AM64" i="24"/>
  <c r="AL64" i="24"/>
  <c r="AL93" i="24" s="1"/>
  <c r="AK64" i="24"/>
  <c r="AJ64" i="24"/>
  <c r="AJ93" i="24" s="1"/>
  <c r="AI64" i="24"/>
  <c r="AH64" i="24"/>
  <c r="AH93" i="24" s="1"/>
  <c r="AG64" i="24"/>
  <c r="AF64" i="24"/>
  <c r="AF93" i="24" s="1"/>
  <c r="AE64" i="24"/>
  <c r="AD64" i="24"/>
  <c r="AD93" i="24" s="1"/>
  <c r="AC64" i="24"/>
  <c r="AB64" i="24"/>
  <c r="AB93" i="24" s="1"/>
  <c r="AA64" i="24"/>
  <c r="Z64" i="24"/>
  <c r="Z93" i="24" s="1"/>
  <c r="Y64" i="24"/>
  <c r="X64" i="24"/>
  <c r="X93" i="24" s="1"/>
  <c r="W64" i="24"/>
  <c r="V64" i="24"/>
  <c r="V93" i="24" s="1"/>
  <c r="U64" i="24"/>
  <c r="T64" i="24"/>
  <c r="T93" i="24" s="1"/>
  <c r="S64" i="24"/>
  <c r="R64" i="24"/>
  <c r="R93" i="24" s="1"/>
  <c r="Q64" i="24"/>
  <c r="P64" i="24"/>
  <c r="P93" i="24" s="1"/>
  <c r="O64" i="24"/>
  <c r="N64" i="24"/>
  <c r="N93" i="24" s="1"/>
  <c r="M64" i="24"/>
  <c r="L64" i="24"/>
  <c r="L93" i="24" s="1"/>
  <c r="K64" i="24"/>
  <c r="J64" i="24"/>
  <c r="G64" i="24"/>
  <c r="CV58" i="24"/>
  <c r="CU58" i="24"/>
  <c r="CT58" i="24"/>
  <c r="CS58" i="24"/>
  <c r="CR58" i="24"/>
  <c r="CQ58" i="24"/>
  <c r="CP58" i="24"/>
  <c r="CO58" i="24"/>
  <c r="CN58" i="24"/>
  <c r="CM58" i="24"/>
  <c r="CL58" i="24"/>
  <c r="CK58" i="24"/>
  <c r="CJ58" i="24"/>
  <c r="CI58" i="24"/>
  <c r="CH58" i="24"/>
  <c r="CG58" i="24"/>
  <c r="CF58" i="24"/>
  <c r="CE58" i="24"/>
  <c r="CD58" i="24"/>
  <c r="CC58" i="24"/>
  <c r="CB58" i="24"/>
  <c r="CA58" i="24"/>
  <c r="BZ58" i="24"/>
  <c r="BY58" i="24"/>
  <c r="BX58" i="24"/>
  <c r="BW58" i="24"/>
  <c r="BV58" i="24"/>
  <c r="BU58" i="24"/>
  <c r="BT58" i="24"/>
  <c r="BS58" i="24"/>
  <c r="BR58" i="24"/>
  <c r="BQ58" i="24"/>
  <c r="BP58" i="24"/>
  <c r="BO58" i="24"/>
  <c r="BN58" i="24"/>
  <c r="BM58" i="24"/>
  <c r="BL58" i="24"/>
  <c r="BK58" i="24"/>
  <c r="BJ58" i="24"/>
  <c r="BI58" i="24"/>
  <c r="BH58" i="24"/>
  <c r="BG58" i="24"/>
  <c r="BF58" i="24"/>
  <c r="BE58" i="24"/>
  <c r="BD58" i="24"/>
  <c r="BC58" i="24"/>
  <c r="BB58" i="24"/>
  <c r="BA58" i="24"/>
  <c r="AZ58" i="24"/>
  <c r="AY58" i="24"/>
  <c r="AX58" i="24"/>
  <c r="AW58" i="24"/>
  <c r="AV58" i="24"/>
  <c r="AU58" i="24"/>
  <c r="AT58" i="24"/>
  <c r="AS58" i="24"/>
  <c r="AR58" i="24"/>
  <c r="AQ58" i="24"/>
  <c r="AP58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7" i="24"/>
  <c r="I56" i="24"/>
  <c r="G56" i="24"/>
  <c r="I55" i="24"/>
  <c r="G55" i="24"/>
  <c r="I54" i="24"/>
  <c r="G54" i="24"/>
  <c r="I53" i="24"/>
  <c r="G53" i="24"/>
  <c r="I52" i="24"/>
  <c r="G52" i="24"/>
  <c r="I51" i="24"/>
  <c r="G51" i="24"/>
  <c r="I50" i="24"/>
  <c r="G50" i="24"/>
  <c r="I49" i="24"/>
  <c r="G49" i="24"/>
  <c r="I48" i="24"/>
  <c r="G48" i="24"/>
  <c r="I47" i="24"/>
  <c r="G47" i="24"/>
  <c r="I46" i="24"/>
  <c r="G46" i="24"/>
  <c r="I45" i="24"/>
  <c r="G45" i="24"/>
  <c r="I44" i="24"/>
  <c r="G44" i="24"/>
  <c r="I43" i="24"/>
  <c r="G43" i="24"/>
  <c r="I42" i="24"/>
  <c r="G42" i="24"/>
  <c r="I41" i="24"/>
  <c r="G41" i="24"/>
  <c r="I40" i="24"/>
  <c r="G40" i="24"/>
  <c r="I39" i="24"/>
  <c r="G39" i="24"/>
  <c r="I38" i="24"/>
  <c r="G38" i="24"/>
  <c r="I37" i="24"/>
  <c r="G37" i="24"/>
  <c r="I36" i="24"/>
  <c r="I58" i="24" s="1"/>
  <c r="G36" i="24"/>
  <c r="CV30" i="24"/>
  <c r="CU30" i="24"/>
  <c r="CT30" i="24"/>
  <c r="CS30" i="24"/>
  <c r="CR30" i="24"/>
  <c r="CQ30" i="24"/>
  <c r="CP30" i="24"/>
  <c r="CO30" i="24"/>
  <c r="CN30" i="24"/>
  <c r="CM30" i="24"/>
  <c r="CL30" i="24"/>
  <c r="CK30" i="24"/>
  <c r="CJ30" i="24"/>
  <c r="CI30" i="24"/>
  <c r="CH30" i="24"/>
  <c r="CG30" i="24"/>
  <c r="CF30" i="24"/>
  <c r="CE30" i="24"/>
  <c r="CD30" i="24"/>
  <c r="CC30" i="24"/>
  <c r="CB30" i="24"/>
  <c r="CA30" i="24"/>
  <c r="BZ30" i="24"/>
  <c r="BY30" i="24"/>
  <c r="BX30" i="24"/>
  <c r="BW30" i="24"/>
  <c r="BV30" i="24"/>
  <c r="BU30" i="24"/>
  <c r="BT30" i="24"/>
  <c r="BS30" i="24"/>
  <c r="BR30" i="24"/>
  <c r="BQ30" i="24"/>
  <c r="BP30" i="24"/>
  <c r="BO30" i="24"/>
  <c r="BN30" i="24"/>
  <c r="BM30" i="24"/>
  <c r="BL30" i="24"/>
  <c r="BK30" i="24"/>
  <c r="BJ30" i="24"/>
  <c r="BI30" i="24"/>
  <c r="BH30" i="24"/>
  <c r="BG30" i="24"/>
  <c r="BF30" i="24"/>
  <c r="BE30" i="24"/>
  <c r="BD30" i="24"/>
  <c r="BC30" i="24"/>
  <c r="BB30" i="24"/>
  <c r="BA30" i="24"/>
  <c r="AZ30" i="24"/>
  <c r="AY30" i="24"/>
  <c r="AX30" i="24"/>
  <c r="AW30" i="24"/>
  <c r="AV30" i="24"/>
  <c r="AU30" i="24"/>
  <c r="AT30" i="24"/>
  <c r="AS30" i="24"/>
  <c r="AR30" i="24"/>
  <c r="AQ30" i="24"/>
  <c r="AP30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29" i="24"/>
  <c r="G28" i="24"/>
  <c r="I27" i="24"/>
  <c r="G27" i="24"/>
  <c r="I26" i="24"/>
  <c r="G26" i="24"/>
  <c r="I25" i="24"/>
  <c r="G25" i="24"/>
  <c r="I24" i="24"/>
  <c r="G24" i="24"/>
  <c r="I23" i="24"/>
  <c r="G23" i="24"/>
  <c r="I22" i="24"/>
  <c r="G22" i="24"/>
  <c r="I21" i="24"/>
  <c r="G21" i="24"/>
  <c r="I20" i="24"/>
  <c r="G20" i="24"/>
  <c r="I19" i="24"/>
  <c r="G19" i="24"/>
  <c r="I18" i="24"/>
  <c r="G18" i="24"/>
  <c r="I17" i="24"/>
  <c r="G17" i="24"/>
  <c r="I16" i="24"/>
  <c r="G16" i="24"/>
  <c r="I15" i="24"/>
  <c r="G15" i="24"/>
  <c r="I14" i="24"/>
  <c r="G14" i="24"/>
  <c r="I13" i="24"/>
  <c r="G13" i="24"/>
  <c r="I12" i="24"/>
  <c r="G12" i="24"/>
  <c r="I11" i="24"/>
  <c r="G11" i="24"/>
  <c r="I10" i="24"/>
  <c r="G10" i="24"/>
  <c r="I9" i="24"/>
  <c r="G9" i="24"/>
  <c r="I8" i="24"/>
  <c r="I30" i="24" s="1"/>
  <c r="G8" i="24"/>
  <c r="H52" i="23"/>
  <c r="E52" i="23"/>
  <c r="H51" i="23"/>
  <c r="E51" i="23"/>
  <c r="H50" i="23"/>
  <c r="E50" i="23"/>
  <c r="H49" i="23"/>
  <c r="E49" i="23"/>
  <c r="H48" i="23"/>
  <c r="E48" i="23"/>
  <c r="H47" i="23"/>
  <c r="E47" i="23"/>
  <c r="H46" i="23"/>
  <c r="E46" i="23"/>
  <c r="H45" i="23"/>
  <c r="E45" i="23"/>
  <c r="H44" i="23"/>
  <c r="E44" i="23"/>
  <c r="H43" i="23"/>
  <c r="E43" i="23"/>
  <c r="H42" i="23"/>
  <c r="E42" i="23"/>
  <c r="H41" i="23"/>
  <c r="E41" i="23"/>
  <c r="H40" i="23"/>
  <c r="E40" i="23"/>
  <c r="H39" i="23"/>
  <c r="E39" i="23"/>
  <c r="H38" i="23"/>
  <c r="E38" i="23"/>
  <c r="H37" i="23"/>
  <c r="E37" i="23"/>
  <c r="H36" i="23"/>
  <c r="E36" i="23"/>
  <c r="H35" i="23"/>
  <c r="E35" i="23"/>
  <c r="H34" i="23"/>
  <c r="E34" i="23"/>
  <c r="H33" i="23"/>
  <c r="E33" i="23"/>
  <c r="H32" i="23"/>
  <c r="E32" i="23"/>
  <c r="H31" i="23"/>
  <c r="E31" i="23"/>
  <c r="H30" i="23"/>
  <c r="E30" i="23"/>
  <c r="H29" i="23"/>
  <c r="E29" i="23"/>
  <c r="H28" i="23"/>
  <c r="E28" i="23"/>
  <c r="H27" i="23"/>
  <c r="E27" i="23"/>
  <c r="H26" i="23"/>
  <c r="E26" i="23"/>
  <c r="H25" i="23"/>
  <c r="E25" i="23"/>
  <c r="H24" i="23"/>
  <c r="E24" i="23"/>
  <c r="H23" i="23"/>
  <c r="E23" i="23"/>
  <c r="H22" i="23"/>
  <c r="E22" i="23"/>
  <c r="H21" i="23"/>
  <c r="E21" i="23"/>
  <c r="H20" i="23"/>
  <c r="E20" i="23"/>
  <c r="H19" i="23"/>
  <c r="E19" i="23"/>
  <c r="H18" i="23"/>
  <c r="E18" i="23"/>
  <c r="H17" i="23"/>
  <c r="E17" i="23"/>
  <c r="H16" i="23"/>
  <c r="E16" i="23"/>
  <c r="H15" i="23"/>
  <c r="E15" i="23"/>
  <c r="H14" i="23"/>
  <c r="E14" i="23"/>
  <c r="H13" i="23"/>
  <c r="E13" i="23"/>
  <c r="H12" i="23"/>
  <c r="E12" i="23"/>
  <c r="H11" i="23"/>
  <c r="E11" i="23"/>
  <c r="H10" i="23"/>
  <c r="E10" i="23"/>
  <c r="H9" i="23"/>
  <c r="E9" i="23"/>
  <c r="H8" i="23"/>
  <c r="E8" i="23"/>
  <c r="H7" i="23"/>
  <c r="E7" i="23"/>
  <c r="H6" i="23"/>
  <c r="E6" i="23"/>
  <c r="H5" i="23"/>
  <c r="E5" i="23"/>
  <c r="S93" i="24" l="1"/>
  <c r="S86" i="24"/>
  <c r="AI93" i="24"/>
  <c r="AI86" i="24"/>
  <c r="AU93" i="24"/>
  <c r="AU86" i="24"/>
  <c r="BK93" i="24"/>
  <c r="BK86" i="24"/>
  <c r="BW93" i="24"/>
  <c r="BW86" i="24"/>
  <c r="CM93" i="24"/>
  <c r="CM86" i="24"/>
  <c r="CU93" i="24"/>
  <c r="CU86" i="24"/>
  <c r="R118" i="24"/>
  <c r="AH118" i="24"/>
  <c r="AT118" i="24"/>
  <c r="BB118" i="24"/>
  <c r="BN118" i="24"/>
  <c r="CH121" i="24"/>
  <c r="CL118" i="24"/>
  <c r="J86" i="24"/>
  <c r="BV86" i="24"/>
  <c r="Y119" i="24"/>
  <c r="Y111" i="24"/>
  <c r="BU119" i="24"/>
  <c r="BU111" i="24"/>
  <c r="CK119" i="24"/>
  <c r="CK111" i="24"/>
  <c r="AR118" i="24"/>
  <c r="CN118" i="24"/>
  <c r="L119" i="24"/>
  <c r="AB119" i="24"/>
  <c r="AB111" i="24"/>
  <c r="AR119" i="24"/>
  <c r="AR111" i="24"/>
  <c r="BD119" i="24"/>
  <c r="BD111" i="24"/>
  <c r="BT119" i="24"/>
  <c r="BT111" i="24"/>
  <c r="CJ119" i="24"/>
  <c r="CJ111" i="24"/>
  <c r="O118" i="24"/>
  <c r="W118" i="24"/>
  <c r="AA118" i="24"/>
  <c r="AI118" i="24"/>
  <c r="AQ118" i="24"/>
  <c r="AU118" i="24"/>
  <c r="AY118" i="24"/>
  <c r="BC118" i="24"/>
  <c r="BG118" i="24"/>
  <c r="BK118" i="24"/>
  <c r="BO118" i="24"/>
  <c r="BS118" i="24"/>
  <c r="BW118" i="24"/>
  <c r="CA118" i="24"/>
  <c r="CE118" i="24"/>
  <c r="CI118" i="24"/>
  <c r="CM118" i="24"/>
  <c r="CQ118" i="24"/>
  <c r="CU118" i="24"/>
  <c r="I95" i="24"/>
  <c r="L120" i="24"/>
  <c r="AJ120" i="24"/>
  <c r="AN120" i="24"/>
  <c r="BP120" i="24"/>
  <c r="J107" i="24"/>
  <c r="I107" i="24" s="1"/>
  <c r="I80" i="24"/>
  <c r="N86" i="24"/>
  <c r="AD86" i="24"/>
  <c r="AT86" i="24"/>
  <c r="BJ86" i="24"/>
  <c r="BZ86" i="24"/>
  <c r="CP86" i="24"/>
  <c r="M119" i="24"/>
  <c r="M111" i="24"/>
  <c r="AC119" i="24"/>
  <c r="AC111" i="24"/>
  <c r="AS119" i="24"/>
  <c r="AS111" i="24"/>
  <c r="BI119" i="24"/>
  <c r="BI111" i="24"/>
  <c r="BY119" i="24"/>
  <c r="BY111" i="24"/>
  <c r="CO119" i="24"/>
  <c r="CO111" i="24"/>
  <c r="P118" i="24"/>
  <c r="P121" i="24" s="1"/>
  <c r="AF118" i="24"/>
  <c r="AV118" i="24"/>
  <c r="BL118" i="24"/>
  <c r="CB118" i="24"/>
  <c r="CB121" i="24" s="1"/>
  <c r="CB123" i="24" s="1"/>
  <c r="CR118" i="24"/>
  <c r="W93" i="24"/>
  <c r="W86" i="24"/>
  <c r="AE93" i="24"/>
  <c r="AE86" i="24"/>
  <c r="AQ93" i="24"/>
  <c r="AQ86" i="24"/>
  <c r="BC93" i="24"/>
  <c r="BC86" i="24"/>
  <c r="BO93" i="24"/>
  <c r="BO86" i="24"/>
  <c r="CA93" i="24"/>
  <c r="CA86" i="24"/>
  <c r="CI93" i="24"/>
  <c r="CI86" i="24"/>
  <c r="CQ93" i="24"/>
  <c r="CQ86" i="24"/>
  <c r="J118" i="24"/>
  <c r="I94" i="24"/>
  <c r="V118" i="24"/>
  <c r="AD118" i="24"/>
  <c r="AL118" i="24"/>
  <c r="BV121" i="24"/>
  <c r="BV123" i="24" s="1"/>
  <c r="BZ118" i="24"/>
  <c r="J103" i="24"/>
  <c r="I103" i="24" s="1"/>
  <c r="I76" i="24"/>
  <c r="Z86" i="24"/>
  <c r="BF86" i="24"/>
  <c r="BE119" i="24"/>
  <c r="BE111" i="24"/>
  <c r="BX118" i="24"/>
  <c r="I96" i="24"/>
  <c r="T119" i="24"/>
  <c r="T111" i="24"/>
  <c r="AF119" i="24"/>
  <c r="AF111" i="24"/>
  <c r="AJ119" i="24"/>
  <c r="AJ111" i="24"/>
  <c r="AV119" i="24"/>
  <c r="AV111" i="24"/>
  <c r="BL119" i="24"/>
  <c r="BL111" i="24"/>
  <c r="K118" i="24"/>
  <c r="AE118" i="24"/>
  <c r="M86" i="24"/>
  <c r="Q86" i="24"/>
  <c r="U86" i="24"/>
  <c r="Y86" i="24"/>
  <c r="AC86" i="24"/>
  <c r="AG86" i="24"/>
  <c r="AK86" i="24"/>
  <c r="AO86" i="24"/>
  <c r="AS86" i="24"/>
  <c r="AW86" i="24"/>
  <c r="BA86" i="24"/>
  <c r="BE86" i="24"/>
  <c r="BI86" i="24"/>
  <c r="BM86" i="24"/>
  <c r="BQ86" i="24"/>
  <c r="BU86" i="24"/>
  <c r="BY86" i="24"/>
  <c r="CC86" i="24"/>
  <c r="CG86" i="24"/>
  <c r="CK86" i="24"/>
  <c r="CO86" i="24"/>
  <c r="CS86" i="24"/>
  <c r="I97" i="24"/>
  <c r="I70" i="24"/>
  <c r="U120" i="24"/>
  <c r="L102" i="24"/>
  <c r="L111" i="24" s="1"/>
  <c r="I74" i="24"/>
  <c r="R86" i="24"/>
  <c r="AH86" i="24"/>
  <c r="AX86" i="24"/>
  <c r="BN86" i="24"/>
  <c r="CD86" i="24"/>
  <c r="CT86" i="24"/>
  <c r="Q119" i="24"/>
  <c r="Q111" i="24"/>
  <c r="AG119" i="24"/>
  <c r="AG111" i="24"/>
  <c r="AW119" i="24"/>
  <c r="AW111" i="24"/>
  <c r="BM119" i="24"/>
  <c r="BM111" i="24"/>
  <c r="CC119" i="24"/>
  <c r="CC111" i="24"/>
  <c r="CS119" i="24"/>
  <c r="CS111" i="24"/>
  <c r="T118" i="24"/>
  <c r="AJ118" i="24"/>
  <c r="AZ118" i="24"/>
  <c r="BP118" i="24"/>
  <c r="BP121" i="24" s="1"/>
  <c r="BP123" i="24" s="1"/>
  <c r="CF118" i="24"/>
  <c r="CV118" i="24"/>
  <c r="CV121" i="24" s="1"/>
  <c r="K93" i="24"/>
  <c r="K86" i="24"/>
  <c r="O93" i="24"/>
  <c r="O86" i="24"/>
  <c r="AA93" i="24"/>
  <c r="AA86" i="24"/>
  <c r="AM93" i="24"/>
  <c r="AM86" i="24"/>
  <c r="AY93" i="24"/>
  <c r="AY86" i="24"/>
  <c r="BG93" i="24"/>
  <c r="BG86" i="24"/>
  <c r="BS93" i="24"/>
  <c r="BS86" i="24"/>
  <c r="CE93" i="24"/>
  <c r="CE86" i="24"/>
  <c r="N118" i="24"/>
  <c r="Z121" i="24"/>
  <c r="Z123" i="24" s="1"/>
  <c r="AX118" i="24"/>
  <c r="BJ118" i="24"/>
  <c r="BR118" i="24"/>
  <c r="BR121" i="24" s="1"/>
  <c r="L109" i="24"/>
  <c r="I82" i="24"/>
  <c r="AP86" i="24"/>
  <c r="CL86" i="24"/>
  <c r="AO119" i="24"/>
  <c r="AO111" i="24"/>
  <c r="AB118" i="24"/>
  <c r="AB121" i="24" s="1"/>
  <c r="AB123" i="24" s="1"/>
  <c r="BH118" i="24"/>
  <c r="BH121" i="24" s="1"/>
  <c r="P119" i="24"/>
  <c r="P111" i="24"/>
  <c r="X119" i="24"/>
  <c r="X111" i="24"/>
  <c r="AN119" i="24"/>
  <c r="AN111" i="24"/>
  <c r="AZ119" i="24"/>
  <c r="AZ111" i="24"/>
  <c r="BH119" i="24"/>
  <c r="BH111" i="24"/>
  <c r="BP119" i="24"/>
  <c r="BP111" i="24"/>
  <c r="BX119" i="24"/>
  <c r="BX111" i="24"/>
  <c r="CB119" i="24"/>
  <c r="CB111" i="24"/>
  <c r="CF119" i="24"/>
  <c r="CF111" i="24"/>
  <c r="CN119" i="24"/>
  <c r="CN111" i="24"/>
  <c r="CR119" i="24"/>
  <c r="CR111" i="24"/>
  <c r="CV119" i="24"/>
  <c r="CV111" i="24"/>
  <c r="S118" i="24"/>
  <c r="AM118" i="24"/>
  <c r="I64" i="24"/>
  <c r="J93" i="24"/>
  <c r="N111" i="24"/>
  <c r="N119" i="24"/>
  <c r="R111" i="24"/>
  <c r="R119" i="24"/>
  <c r="V111" i="24"/>
  <c r="V119" i="24"/>
  <c r="Z111" i="24"/>
  <c r="Z119" i="24"/>
  <c r="AD111" i="24"/>
  <c r="AD119" i="24"/>
  <c r="AH111" i="24"/>
  <c r="AH119" i="24"/>
  <c r="AL111" i="24"/>
  <c r="AL119" i="24"/>
  <c r="AP119" i="24"/>
  <c r="AP121" i="24" s="1"/>
  <c r="AP123" i="24" s="1"/>
  <c r="AP111" i="24"/>
  <c r="AT119" i="24"/>
  <c r="AT111" i="24"/>
  <c r="AX119" i="24"/>
  <c r="AX111" i="24"/>
  <c r="BB119" i="24"/>
  <c r="BB111" i="24"/>
  <c r="BF119" i="24"/>
  <c r="BF121" i="24" s="1"/>
  <c r="BF123" i="24" s="1"/>
  <c r="BF111" i="24"/>
  <c r="BJ119" i="24"/>
  <c r="BJ111" i="24"/>
  <c r="BN119" i="24"/>
  <c r="BN111" i="24"/>
  <c r="BR119" i="24"/>
  <c r="BR111" i="24"/>
  <c r="BV119" i="24"/>
  <c r="BV111" i="24"/>
  <c r="BZ119" i="24"/>
  <c r="BZ111" i="24"/>
  <c r="CD119" i="24"/>
  <c r="CD121" i="24" s="1"/>
  <c r="CD123" i="24" s="1"/>
  <c r="CD111" i="24"/>
  <c r="CH119" i="24"/>
  <c r="CH111" i="24"/>
  <c r="CL119" i="24"/>
  <c r="CL111" i="24"/>
  <c r="CP119" i="24"/>
  <c r="CP121" i="24" s="1"/>
  <c r="CP123" i="24" s="1"/>
  <c r="CP111" i="24"/>
  <c r="CT119" i="24"/>
  <c r="CT121" i="24" s="1"/>
  <c r="CT123" i="24" s="1"/>
  <c r="CT111" i="24"/>
  <c r="I65" i="24"/>
  <c r="M118" i="24"/>
  <c r="M121" i="24" s="1"/>
  <c r="M123" i="24" s="1"/>
  <c r="Q118" i="24"/>
  <c r="Q121" i="24" s="1"/>
  <c r="Q123" i="24" s="1"/>
  <c r="U118" i="24"/>
  <c r="Y118" i="24"/>
  <c r="AC118" i="24"/>
  <c r="AC121" i="24" s="1"/>
  <c r="AC123" i="24" s="1"/>
  <c r="AG118" i="24"/>
  <c r="AG121" i="24" s="1"/>
  <c r="AK118" i="24"/>
  <c r="AO118" i="24"/>
  <c r="AO121" i="24" s="1"/>
  <c r="AS118" i="24"/>
  <c r="AS121" i="24" s="1"/>
  <c r="AS123" i="24" s="1"/>
  <c r="AW118" i="24"/>
  <c r="AW121" i="24" s="1"/>
  <c r="AW123" i="24" s="1"/>
  <c r="BA118" i="24"/>
  <c r="BE118" i="24"/>
  <c r="BE121" i="24" s="1"/>
  <c r="BI118" i="24"/>
  <c r="BI121" i="24" s="1"/>
  <c r="BI123" i="24" s="1"/>
  <c r="BM118" i="24"/>
  <c r="BM121" i="24" s="1"/>
  <c r="BQ118" i="24"/>
  <c r="BU118" i="24"/>
  <c r="BU121" i="24" s="1"/>
  <c r="BU123" i="24" s="1"/>
  <c r="BY118" i="24"/>
  <c r="BY121" i="24" s="1"/>
  <c r="BY123" i="24" s="1"/>
  <c r="CC118" i="24"/>
  <c r="CK118" i="24"/>
  <c r="CO118" i="24"/>
  <c r="CO121" i="24" s="1"/>
  <c r="CO123" i="24" s="1"/>
  <c r="CS118" i="24"/>
  <c r="I99" i="24"/>
  <c r="J100" i="24"/>
  <c r="I100" i="24" s="1"/>
  <c r="I72" i="24"/>
  <c r="L105" i="24"/>
  <c r="I78" i="24"/>
  <c r="V86" i="24"/>
  <c r="AL86" i="24"/>
  <c r="BB86" i="24"/>
  <c r="BR86" i="24"/>
  <c r="CH86" i="24"/>
  <c r="U119" i="24"/>
  <c r="U111" i="24"/>
  <c r="AK119" i="24"/>
  <c r="AK111" i="24"/>
  <c r="BA119" i="24"/>
  <c r="BA111" i="24"/>
  <c r="BQ119" i="24"/>
  <c r="BQ111" i="24"/>
  <c r="CG119" i="24"/>
  <c r="CG121" i="24" s="1"/>
  <c r="CG123" i="24" s="1"/>
  <c r="CG111" i="24"/>
  <c r="X118" i="24"/>
  <c r="X121" i="24" s="1"/>
  <c r="X123" i="24" s="1"/>
  <c r="AN118" i="24"/>
  <c r="AN121" i="24" s="1"/>
  <c r="BD118" i="24"/>
  <c r="BD121" i="24" s="1"/>
  <c r="BD123" i="24" s="1"/>
  <c r="BT118" i="24"/>
  <c r="CJ118" i="24"/>
  <c r="CJ121" i="24" s="1"/>
  <c r="CJ123" i="24" s="1"/>
  <c r="CU120" i="24"/>
  <c r="CC120" i="24"/>
  <c r="CG120" i="24"/>
  <c r="CS120" i="24"/>
  <c r="I101" i="24"/>
  <c r="I108" i="24"/>
  <c r="J120" i="24"/>
  <c r="I98" i="24"/>
  <c r="N120" i="24"/>
  <c r="R120" i="24"/>
  <c r="V120" i="24"/>
  <c r="Z120" i="24"/>
  <c r="AD120" i="24"/>
  <c r="AH120" i="24"/>
  <c r="AL120" i="24"/>
  <c r="AP120" i="24"/>
  <c r="AT120" i="24"/>
  <c r="AX120" i="24"/>
  <c r="BB120" i="24"/>
  <c r="BF120" i="24"/>
  <c r="BJ120" i="24"/>
  <c r="BN120" i="24"/>
  <c r="BR120" i="24"/>
  <c r="BV120" i="24"/>
  <c r="BZ120" i="24"/>
  <c r="CD120" i="24"/>
  <c r="CH120" i="24"/>
  <c r="CL120" i="24"/>
  <c r="CP120" i="24"/>
  <c r="CT120" i="24"/>
  <c r="I71" i="24"/>
  <c r="I102" i="24"/>
  <c r="I105" i="24"/>
  <c r="I79" i="24"/>
  <c r="I109" i="24"/>
  <c r="I83" i="24"/>
  <c r="L86" i="24"/>
  <c r="P86" i="24"/>
  <c r="T86" i="24"/>
  <c r="X86" i="24"/>
  <c r="AB86" i="24"/>
  <c r="AF86" i="24"/>
  <c r="AJ86" i="24"/>
  <c r="AN86" i="24"/>
  <c r="AR86" i="24"/>
  <c r="AV86" i="24"/>
  <c r="AZ86" i="24"/>
  <c r="BD86" i="24"/>
  <c r="BH86" i="24"/>
  <c r="BL86" i="24"/>
  <c r="BP86" i="24"/>
  <c r="BT86" i="24"/>
  <c r="BX86" i="24"/>
  <c r="CB86" i="24"/>
  <c r="CF86" i="24"/>
  <c r="CJ86" i="24"/>
  <c r="CN86" i="24"/>
  <c r="CR86" i="24"/>
  <c r="CV86" i="24"/>
  <c r="I106" i="24"/>
  <c r="I110" i="24"/>
  <c r="G42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AN9" i="19"/>
  <c r="AO9" i="19"/>
  <c r="AP9" i="19"/>
  <c r="AQ9" i="19"/>
  <c r="AR9" i="19"/>
  <c r="AS9" i="19"/>
  <c r="AT9" i="19"/>
  <c r="AU9" i="19"/>
  <c r="AV9" i="19"/>
  <c r="AW9" i="19"/>
  <c r="AX9" i="19"/>
  <c r="AY9" i="19"/>
  <c r="AZ9" i="19"/>
  <c r="BA9" i="19"/>
  <c r="BB9" i="19"/>
  <c r="BC9" i="19"/>
  <c r="BD9" i="19"/>
  <c r="BE9" i="19"/>
  <c r="BF9" i="19"/>
  <c r="BG9" i="19"/>
  <c r="BH9" i="19"/>
  <c r="BI9" i="19"/>
  <c r="BJ9" i="19"/>
  <c r="BK9" i="19"/>
  <c r="BL9" i="19"/>
  <c r="BM9" i="19"/>
  <c r="BN9" i="19"/>
  <c r="BO9" i="19"/>
  <c r="BP9" i="19"/>
  <c r="BQ9" i="19"/>
  <c r="BR9" i="19"/>
  <c r="BS9" i="19"/>
  <c r="BT9" i="19"/>
  <c r="BU9" i="19"/>
  <c r="BV9" i="19"/>
  <c r="BW9" i="19"/>
  <c r="BX9" i="19"/>
  <c r="BY9" i="19"/>
  <c r="BZ9" i="19"/>
  <c r="CA9" i="19"/>
  <c r="CB9" i="19"/>
  <c r="CC9" i="19"/>
  <c r="CD9" i="19"/>
  <c r="CE9" i="19"/>
  <c r="CF9" i="19"/>
  <c r="CG9" i="19"/>
  <c r="CH9" i="19"/>
  <c r="CI9" i="19"/>
  <c r="CJ9" i="19"/>
  <c r="CK9" i="19"/>
  <c r="CL9" i="19"/>
  <c r="CM9" i="19"/>
  <c r="CN9" i="19"/>
  <c r="CO9" i="19"/>
  <c r="CP9" i="19"/>
  <c r="CQ9" i="19"/>
  <c r="CR9" i="19"/>
  <c r="CS9" i="19"/>
  <c r="CT9" i="19"/>
  <c r="CU9" i="19"/>
  <c r="CV9" i="19"/>
  <c r="CW9" i="19"/>
  <c r="CX9" i="19"/>
  <c r="CY9" i="19"/>
  <c r="CZ9" i="19"/>
  <c r="DA9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AN10" i="19"/>
  <c r="AO10" i="19"/>
  <c r="AP10" i="19"/>
  <c r="AQ10" i="19"/>
  <c r="AR10" i="19"/>
  <c r="AS10" i="19"/>
  <c r="AT10" i="19"/>
  <c r="AU10" i="19"/>
  <c r="AV10" i="19"/>
  <c r="AW10" i="19"/>
  <c r="AX10" i="19"/>
  <c r="AY10" i="19"/>
  <c r="AZ10" i="19"/>
  <c r="BA10" i="19"/>
  <c r="BB10" i="19"/>
  <c r="BC10" i="19"/>
  <c r="BD10" i="19"/>
  <c r="BE10" i="19"/>
  <c r="BF10" i="19"/>
  <c r="BG10" i="19"/>
  <c r="BH10" i="19"/>
  <c r="BI10" i="19"/>
  <c r="BJ10" i="19"/>
  <c r="BK10" i="19"/>
  <c r="BL10" i="19"/>
  <c r="BM10" i="19"/>
  <c r="BN10" i="19"/>
  <c r="BO10" i="19"/>
  <c r="BP10" i="19"/>
  <c r="BQ10" i="19"/>
  <c r="BR10" i="19"/>
  <c r="BS10" i="19"/>
  <c r="BT10" i="19"/>
  <c r="BU10" i="19"/>
  <c r="BV10" i="19"/>
  <c r="BW10" i="19"/>
  <c r="BX10" i="19"/>
  <c r="BY10" i="19"/>
  <c r="BZ10" i="19"/>
  <c r="CA10" i="19"/>
  <c r="CB10" i="19"/>
  <c r="CC10" i="19"/>
  <c r="CD10" i="19"/>
  <c r="CE10" i="19"/>
  <c r="CF10" i="19"/>
  <c r="CG10" i="19"/>
  <c r="CH10" i="19"/>
  <c r="CI10" i="19"/>
  <c r="CJ10" i="19"/>
  <c r="CK10" i="19"/>
  <c r="CL10" i="19"/>
  <c r="CM10" i="19"/>
  <c r="CN10" i="19"/>
  <c r="CO10" i="19"/>
  <c r="CP10" i="19"/>
  <c r="CQ10" i="19"/>
  <c r="CR10" i="19"/>
  <c r="CS10" i="19"/>
  <c r="CT10" i="19"/>
  <c r="CU10" i="19"/>
  <c r="CV10" i="19"/>
  <c r="CW10" i="19"/>
  <c r="CX10" i="19"/>
  <c r="CY10" i="19"/>
  <c r="CZ10" i="19"/>
  <c r="DA10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AN11" i="19"/>
  <c r="AO11" i="19"/>
  <c r="AP11" i="19"/>
  <c r="AQ11" i="19"/>
  <c r="AR11" i="19"/>
  <c r="AS11" i="19"/>
  <c r="AT11" i="19"/>
  <c r="AU11" i="19"/>
  <c r="AV11" i="19"/>
  <c r="AW11" i="19"/>
  <c r="AX11" i="19"/>
  <c r="AY11" i="19"/>
  <c r="AZ11" i="19"/>
  <c r="BA11" i="19"/>
  <c r="BB11" i="19"/>
  <c r="BC11" i="19"/>
  <c r="BD11" i="19"/>
  <c r="BE11" i="19"/>
  <c r="BF11" i="19"/>
  <c r="BG11" i="19"/>
  <c r="BH11" i="19"/>
  <c r="BI11" i="19"/>
  <c r="BJ11" i="19"/>
  <c r="BK11" i="19"/>
  <c r="BL11" i="19"/>
  <c r="BM11" i="19"/>
  <c r="BN11" i="19"/>
  <c r="BO11" i="19"/>
  <c r="BP11" i="19"/>
  <c r="BQ11" i="19"/>
  <c r="BR11" i="19"/>
  <c r="BS11" i="19"/>
  <c r="BT11" i="19"/>
  <c r="BU11" i="19"/>
  <c r="BV11" i="19"/>
  <c r="BW11" i="19"/>
  <c r="BX11" i="19"/>
  <c r="BY11" i="19"/>
  <c r="BZ11" i="19"/>
  <c r="CA11" i="19"/>
  <c r="CB11" i="19"/>
  <c r="CC11" i="19"/>
  <c r="CD11" i="19"/>
  <c r="CE11" i="19"/>
  <c r="CF11" i="19"/>
  <c r="CG11" i="19"/>
  <c r="CH11" i="19"/>
  <c r="CI11" i="19"/>
  <c r="CJ11" i="19"/>
  <c r="CK11" i="19"/>
  <c r="CL11" i="19"/>
  <c r="CM11" i="19"/>
  <c r="CN11" i="19"/>
  <c r="CO11" i="19"/>
  <c r="CP11" i="19"/>
  <c r="CQ11" i="19"/>
  <c r="CR11" i="19"/>
  <c r="CS11" i="19"/>
  <c r="CT11" i="19"/>
  <c r="CU11" i="19"/>
  <c r="CV11" i="19"/>
  <c r="CW11" i="19"/>
  <c r="CX11" i="19"/>
  <c r="CY11" i="19"/>
  <c r="CZ11" i="19"/>
  <c r="DA11" i="19"/>
  <c r="J10" i="19"/>
  <c r="J11" i="19"/>
  <c r="J9" i="19"/>
  <c r="V121" i="24" l="1"/>
  <c r="V123" i="24" s="1"/>
  <c r="CQ119" i="24"/>
  <c r="CQ111" i="24"/>
  <c r="CA119" i="24"/>
  <c r="CA121" i="24" s="1"/>
  <c r="CA123" i="24" s="1"/>
  <c r="CA111" i="24"/>
  <c r="BC119" i="24"/>
  <c r="BC111" i="24"/>
  <c r="AE119" i="24"/>
  <c r="AE121" i="24" s="1"/>
  <c r="AE123" i="24" s="1"/>
  <c r="AE111" i="24"/>
  <c r="AH121" i="24"/>
  <c r="AH123" i="24" s="1"/>
  <c r="AN123" i="24"/>
  <c r="CK121" i="24"/>
  <c r="CK123" i="24" s="1"/>
  <c r="BE123" i="24"/>
  <c r="AO123" i="24"/>
  <c r="Y121" i="24"/>
  <c r="Y123" i="24" s="1"/>
  <c r="BJ121" i="24"/>
  <c r="BJ123" i="24" s="1"/>
  <c r="N121" i="24"/>
  <c r="N123" i="24" s="1"/>
  <c r="BS119" i="24"/>
  <c r="BS111" i="24"/>
  <c r="AY119" i="24"/>
  <c r="AY111" i="24"/>
  <c r="AA119" i="24"/>
  <c r="AA111" i="24"/>
  <c r="K119" i="24"/>
  <c r="K111" i="24"/>
  <c r="AZ121" i="24"/>
  <c r="AZ123" i="24" s="1"/>
  <c r="BL121" i="24"/>
  <c r="BL123" i="24" s="1"/>
  <c r="BS121" i="24"/>
  <c r="BC121" i="24"/>
  <c r="BC123" i="24" s="1"/>
  <c r="CN121" i="24"/>
  <c r="CN123" i="24" s="1"/>
  <c r="BN121" i="24"/>
  <c r="BN123" i="24" s="1"/>
  <c r="R121" i="24"/>
  <c r="R123" i="24" s="1"/>
  <c r="CM119" i="24"/>
  <c r="CM121" i="24" s="1"/>
  <c r="CM123" i="24" s="1"/>
  <c r="CM111" i="24"/>
  <c r="BK119" i="24"/>
  <c r="BK111" i="24"/>
  <c r="AI119" i="24"/>
  <c r="AI121" i="24" s="1"/>
  <c r="AI123" i="24" s="1"/>
  <c r="AI111" i="24"/>
  <c r="BR123" i="24"/>
  <c r="P123" i="24"/>
  <c r="BQ121" i="24"/>
  <c r="BQ123" i="24" s="1"/>
  <c r="BA121" i="24"/>
  <c r="BA123" i="24" s="1"/>
  <c r="AK121" i="24"/>
  <c r="AK123" i="24" s="1"/>
  <c r="U121" i="24"/>
  <c r="U123" i="24" s="1"/>
  <c r="J111" i="24"/>
  <c r="J119" i="24"/>
  <c r="I93" i="24"/>
  <c r="I111" i="24" s="1"/>
  <c r="BH123" i="24"/>
  <c r="AX121" i="24"/>
  <c r="AX123" i="24" s="1"/>
  <c r="CV123" i="24"/>
  <c r="AJ121" i="24"/>
  <c r="AJ123" i="24" s="1"/>
  <c r="K121" i="24"/>
  <c r="BX121" i="24"/>
  <c r="BX123" i="24" s="1"/>
  <c r="AL121" i="24"/>
  <c r="AL123" i="24" s="1"/>
  <c r="J121" i="24"/>
  <c r="CI119" i="24"/>
  <c r="CI121" i="24" s="1"/>
  <c r="CI123" i="24" s="1"/>
  <c r="CI111" i="24"/>
  <c r="BO119" i="24"/>
  <c r="BO121" i="24" s="1"/>
  <c r="BO123" i="24" s="1"/>
  <c r="BO111" i="24"/>
  <c r="AQ119" i="24"/>
  <c r="AQ121" i="24" s="1"/>
  <c r="AQ123" i="24" s="1"/>
  <c r="AQ111" i="24"/>
  <c r="W119" i="24"/>
  <c r="W111" i="24"/>
  <c r="AV121" i="24"/>
  <c r="AV123" i="24" s="1"/>
  <c r="AY121" i="24"/>
  <c r="AY123" i="24" s="1"/>
  <c r="AA121" i="24"/>
  <c r="AA123" i="24" s="1"/>
  <c r="AR121" i="24"/>
  <c r="AR123" i="24" s="1"/>
  <c r="BB121" i="24"/>
  <c r="BB123" i="24" s="1"/>
  <c r="AM121" i="24"/>
  <c r="O121" i="24"/>
  <c r="CH123" i="24"/>
  <c r="I120" i="24"/>
  <c r="BT121" i="24"/>
  <c r="BT123" i="24" s="1"/>
  <c r="CS121" i="24"/>
  <c r="CS123" i="24" s="1"/>
  <c r="CC121" i="24"/>
  <c r="CC123" i="24" s="1"/>
  <c r="BM123" i="24"/>
  <c r="AG123" i="24"/>
  <c r="I86" i="24"/>
  <c r="I113" i="24" s="1"/>
  <c r="CE119" i="24"/>
  <c r="CE121" i="24" s="1"/>
  <c r="CE123" i="24" s="1"/>
  <c r="CE111" i="24"/>
  <c r="BG119" i="24"/>
  <c r="BG121" i="24" s="1"/>
  <c r="BG123" i="24" s="1"/>
  <c r="BG111" i="24"/>
  <c r="AM119" i="24"/>
  <c r="AM111" i="24"/>
  <c r="O119" i="24"/>
  <c r="O111" i="24"/>
  <c r="CF121" i="24"/>
  <c r="CF123" i="24" s="1"/>
  <c r="T121" i="24"/>
  <c r="T123" i="24" s="1"/>
  <c r="L118" i="24"/>
  <c r="L121" i="24" s="1"/>
  <c r="L123" i="24" s="1"/>
  <c r="BZ121" i="24"/>
  <c r="BZ123" i="24" s="1"/>
  <c r="AD121" i="24"/>
  <c r="AD123" i="24" s="1"/>
  <c r="CR121" i="24"/>
  <c r="CR123" i="24" s="1"/>
  <c r="AF121" i="24"/>
  <c r="AF123" i="24" s="1"/>
  <c r="CQ121" i="24"/>
  <c r="CQ123" i="24" s="1"/>
  <c r="BK121" i="24"/>
  <c r="BK123" i="24" s="1"/>
  <c r="W121" i="24"/>
  <c r="W123" i="24" s="1"/>
  <c r="CL121" i="24"/>
  <c r="CL123" i="24" s="1"/>
  <c r="AT121" i="24"/>
  <c r="AT123" i="24" s="1"/>
  <c r="CU119" i="24"/>
  <c r="CU121" i="24" s="1"/>
  <c r="CU123" i="24" s="1"/>
  <c r="CU111" i="24"/>
  <c r="BW111" i="24"/>
  <c r="BW119" i="24"/>
  <c r="BW121" i="24" s="1"/>
  <c r="BW123" i="24" s="1"/>
  <c r="AU119" i="24"/>
  <c r="AU121" i="24" s="1"/>
  <c r="AU123" i="24" s="1"/>
  <c r="AU111" i="24"/>
  <c r="S119" i="24"/>
  <c r="S121" i="24" s="1"/>
  <c r="S123" i="24" s="1"/>
  <c r="S111" i="24"/>
  <c r="I118" i="24" l="1"/>
  <c r="K123" i="24"/>
  <c r="O123" i="24"/>
  <c r="I121" i="24"/>
  <c r="I123" i="24" s="1"/>
  <c r="J123" i="24"/>
  <c r="AM123" i="24"/>
  <c r="I119" i="24"/>
  <c r="BS123" i="24"/>
  <c r="I18" i="16"/>
  <c r="I17" i="16"/>
  <c r="I16" i="16"/>
  <c r="I15" i="16"/>
  <c r="I14" i="16"/>
  <c r="I7" i="16"/>
  <c r="I6" i="16"/>
  <c r="I5" i="16"/>
  <c r="J8" i="16"/>
  <c r="J9" i="16"/>
  <c r="J10" i="16"/>
  <c r="J11" i="16"/>
  <c r="J12" i="16"/>
  <c r="J13" i="16"/>
  <c r="F124" i="24" l="1"/>
  <c r="F123" i="24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AN18" i="19"/>
  <c r="AO18" i="19"/>
  <c r="AP18" i="19"/>
  <c r="AQ18" i="19"/>
  <c r="AR18" i="19"/>
  <c r="AS18" i="19"/>
  <c r="AT18" i="19"/>
  <c r="AU18" i="19"/>
  <c r="AV18" i="19"/>
  <c r="AW18" i="19"/>
  <c r="AX18" i="19"/>
  <c r="AY18" i="19"/>
  <c r="AZ18" i="19"/>
  <c r="BA18" i="19"/>
  <c r="BB18" i="19"/>
  <c r="BC18" i="19"/>
  <c r="BD18" i="19"/>
  <c r="BE18" i="19"/>
  <c r="BF18" i="19"/>
  <c r="BG18" i="19"/>
  <c r="BH18" i="19"/>
  <c r="BI18" i="19"/>
  <c r="BJ18" i="19"/>
  <c r="BK18" i="19"/>
  <c r="BL18" i="19"/>
  <c r="BM18" i="19"/>
  <c r="BN18" i="19"/>
  <c r="BP18" i="19"/>
  <c r="BQ18" i="19"/>
  <c r="BR18" i="19"/>
  <c r="BS18" i="19"/>
  <c r="BT18" i="19"/>
  <c r="BU18" i="19"/>
  <c r="BV18" i="19"/>
  <c r="BW18" i="19"/>
  <c r="BX18" i="19"/>
  <c r="BY18" i="19"/>
  <c r="BZ18" i="19"/>
  <c r="CA18" i="19"/>
  <c r="CB18" i="19"/>
  <c r="CC18" i="19"/>
  <c r="CD18" i="19"/>
  <c r="CE18" i="19"/>
  <c r="CF18" i="19"/>
  <c r="CG18" i="19"/>
  <c r="CH18" i="19"/>
  <c r="CI18" i="19"/>
  <c r="CJ18" i="19"/>
  <c r="CK18" i="19"/>
  <c r="CL18" i="19"/>
  <c r="CM18" i="19"/>
  <c r="CN18" i="19"/>
  <c r="CO18" i="19"/>
  <c r="CP18" i="19"/>
  <c r="CQ18" i="19"/>
  <c r="CR18" i="19"/>
  <c r="CS18" i="19"/>
  <c r="CT18" i="19"/>
  <c r="CU18" i="19"/>
  <c r="CV18" i="19"/>
  <c r="CW18" i="19"/>
  <c r="CX18" i="19"/>
  <c r="CY18" i="19"/>
  <c r="CZ18" i="19"/>
  <c r="DA18" i="19"/>
  <c r="DB18" i="19"/>
  <c r="DC18" i="19"/>
  <c r="DD18" i="19"/>
  <c r="DE18" i="19"/>
  <c r="DF18" i="19"/>
  <c r="DG18" i="19"/>
  <c r="DH18" i="19"/>
  <c r="DI18" i="19"/>
  <c r="DJ18" i="19"/>
  <c r="BO18" i="19"/>
  <c r="G8" i="19"/>
  <c r="I8" i="19"/>
  <c r="G39" i="19" l="1"/>
  <c r="I8" i="16" l="1"/>
  <c r="I9" i="16"/>
  <c r="I10" i="16"/>
  <c r="I11" i="16"/>
  <c r="I12" i="16"/>
  <c r="I13" i="16"/>
  <c r="M12" i="19" l="1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AL12" i="19"/>
  <c r="AM12" i="19"/>
  <c r="AN12" i="19"/>
  <c r="AO12" i="19"/>
  <c r="AP12" i="19"/>
  <c r="AQ12" i="19"/>
  <c r="AR12" i="19"/>
  <c r="AS12" i="19"/>
  <c r="AT12" i="19"/>
  <c r="AU12" i="19"/>
  <c r="AV12" i="19"/>
  <c r="AW12" i="19"/>
  <c r="AX12" i="19"/>
  <c r="AY12" i="19"/>
  <c r="AZ12" i="19"/>
  <c r="BA12" i="19"/>
  <c r="BB12" i="19"/>
  <c r="BC12" i="19"/>
  <c r="BD12" i="19"/>
  <c r="BE12" i="19"/>
  <c r="BF12" i="19"/>
  <c r="BG12" i="19"/>
  <c r="BH12" i="19"/>
  <c r="BI12" i="19"/>
  <c r="BJ12" i="19"/>
  <c r="BK12" i="19"/>
  <c r="BL12" i="19"/>
  <c r="BM12" i="19"/>
  <c r="BN12" i="19"/>
  <c r="BO12" i="19"/>
  <c r="BP12" i="19"/>
  <c r="BQ12" i="19"/>
  <c r="BR12" i="19"/>
  <c r="BS12" i="19"/>
  <c r="BT12" i="19"/>
  <c r="BU12" i="19"/>
  <c r="BV12" i="19"/>
  <c r="BW12" i="19"/>
  <c r="BX12" i="19"/>
  <c r="BY12" i="19"/>
  <c r="BZ12" i="19"/>
  <c r="CA12" i="19"/>
  <c r="CB12" i="19"/>
  <c r="CC12" i="19"/>
  <c r="CD12" i="19"/>
  <c r="CE12" i="19"/>
  <c r="CF12" i="19"/>
  <c r="CG12" i="19"/>
  <c r="CH12" i="19"/>
  <c r="CI12" i="19"/>
  <c r="CJ12" i="19"/>
  <c r="CK12" i="19"/>
  <c r="CL12" i="19"/>
  <c r="CM12" i="19"/>
  <c r="CN12" i="19"/>
  <c r="CO12" i="19"/>
  <c r="CP12" i="19"/>
  <c r="CQ12" i="19"/>
  <c r="CR12" i="19"/>
  <c r="CS12" i="19"/>
  <c r="CT12" i="19"/>
  <c r="CU12" i="19"/>
  <c r="CV12" i="19"/>
  <c r="CW12" i="19"/>
  <c r="CX12" i="19"/>
  <c r="CY12" i="19"/>
  <c r="CZ12" i="19"/>
  <c r="DA12" i="19"/>
  <c r="K12" i="19"/>
  <c r="J12" i="19"/>
  <c r="G28" i="19" l="1"/>
  <c r="G18" i="19"/>
  <c r="L12" i="19" l="1"/>
  <c r="G41" i="19" l="1"/>
  <c r="G40" i="19"/>
  <c r="L19" i="19" l="1"/>
  <c r="T19" i="19"/>
  <c r="AB19" i="19"/>
  <c r="AJ19" i="19"/>
  <c r="AR19" i="19"/>
  <c r="AZ19" i="19"/>
  <c r="BH19" i="19"/>
  <c r="BP19" i="19"/>
  <c r="BX19" i="19"/>
  <c r="CF19" i="19"/>
  <c r="CN19" i="19"/>
  <c r="CV19" i="19"/>
  <c r="DD19" i="19"/>
  <c r="L20" i="19"/>
  <c r="T20" i="19"/>
  <c r="AB20" i="19"/>
  <c r="AJ20" i="19"/>
  <c r="AR20" i="19"/>
  <c r="AZ20" i="19"/>
  <c r="BH20" i="19"/>
  <c r="BP20" i="19"/>
  <c r="BX20" i="19"/>
  <c r="CF20" i="19"/>
  <c r="CN20" i="19"/>
  <c r="CV20" i="19"/>
  <c r="DD20" i="19"/>
  <c r="L21" i="19"/>
  <c r="L31" i="19" s="1"/>
  <c r="L42" i="19" s="1"/>
  <c r="T21" i="19"/>
  <c r="AB21" i="19"/>
  <c r="AJ21" i="19"/>
  <c r="AR21" i="19"/>
  <c r="AZ21" i="19"/>
  <c r="BH21" i="19"/>
  <c r="BP21" i="19"/>
  <c r="BX21" i="19"/>
  <c r="CF21" i="19"/>
  <c r="CN21" i="19"/>
  <c r="CV21" i="19"/>
  <c r="DD21" i="19"/>
  <c r="M19" i="19"/>
  <c r="M29" i="19" s="1"/>
  <c r="M40" i="19" s="1"/>
  <c r="U19" i="19"/>
  <c r="AC19" i="19"/>
  <c r="AK19" i="19"/>
  <c r="AS19" i="19"/>
  <c r="BA19" i="19"/>
  <c r="BI19" i="19"/>
  <c r="BQ19" i="19"/>
  <c r="BY19" i="19"/>
  <c r="CG19" i="19"/>
  <c r="CO19" i="19"/>
  <c r="CW19" i="19"/>
  <c r="DE19" i="19"/>
  <c r="M20" i="19"/>
  <c r="U20" i="19"/>
  <c r="AC20" i="19"/>
  <c r="AK20" i="19"/>
  <c r="AS20" i="19"/>
  <c r="BA20" i="19"/>
  <c r="BI20" i="19"/>
  <c r="BQ20" i="19"/>
  <c r="BY20" i="19"/>
  <c r="CG20" i="19"/>
  <c r="CO20" i="19"/>
  <c r="CW20" i="19"/>
  <c r="DE20" i="19"/>
  <c r="M21" i="19"/>
  <c r="M31" i="19" s="1"/>
  <c r="M42" i="19" s="1"/>
  <c r="U21" i="19"/>
  <c r="AC21" i="19"/>
  <c r="AK21" i="19"/>
  <c r="AS21" i="19"/>
  <c r="BA21" i="19"/>
  <c r="BI21" i="19"/>
  <c r="BQ21" i="19"/>
  <c r="BY21" i="19"/>
  <c r="CG21" i="19"/>
  <c r="CO21" i="19"/>
  <c r="CW21" i="19"/>
  <c r="DE21" i="19"/>
  <c r="N19" i="19"/>
  <c r="V19" i="19"/>
  <c r="AD19" i="19"/>
  <c r="AL19" i="19"/>
  <c r="AT19" i="19"/>
  <c r="BB19" i="19"/>
  <c r="BJ19" i="19"/>
  <c r="BR19" i="19"/>
  <c r="BZ19" i="19"/>
  <c r="CH19" i="19"/>
  <c r="CP19" i="19"/>
  <c r="CX19" i="19"/>
  <c r="DF19" i="19"/>
  <c r="N20" i="19"/>
  <c r="V20" i="19"/>
  <c r="AD20" i="19"/>
  <c r="AL20" i="19"/>
  <c r="AT20" i="19"/>
  <c r="BB20" i="19"/>
  <c r="BJ20" i="19"/>
  <c r="BR20" i="19"/>
  <c r="BZ20" i="19"/>
  <c r="CH20" i="19"/>
  <c r="CP20" i="19"/>
  <c r="CX20" i="19"/>
  <c r="DF20" i="19"/>
  <c r="N21" i="19"/>
  <c r="N31" i="19" s="1"/>
  <c r="N42" i="19" s="1"/>
  <c r="V21" i="19"/>
  <c r="AD21" i="19"/>
  <c r="AL21" i="19"/>
  <c r="AT21" i="19"/>
  <c r="BB21" i="19"/>
  <c r="BJ21" i="19"/>
  <c r="BR21" i="19"/>
  <c r="BZ21" i="19"/>
  <c r="CH21" i="19"/>
  <c r="CP21" i="19"/>
  <c r="CX21" i="19"/>
  <c r="DF21" i="19"/>
  <c r="O19" i="19"/>
  <c r="W19" i="19"/>
  <c r="AE19" i="19"/>
  <c r="AM19" i="19"/>
  <c r="AU19" i="19"/>
  <c r="BC19" i="19"/>
  <c r="BK19" i="19"/>
  <c r="BS19" i="19"/>
  <c r="CA19" i="19"/>
  <c r="CI19" i="19"/>
  <c r="CQ19" i="19"/>
  <c r="CY19" i="19"/>
  <c r="DG19" i="19"/>
  <c r="O20" i="19"/>
  <c r="O30" i="19" s="1"/>
  <c r="O41" i="19" s="1"/>
  <c r="W20" i="19"/>
  <c r="AE20" i="19"/>
  <c r="AM20" i="19"/>
  <c r="AU20" i="19"/>
  <c r="BC20" i="19"/>
  <c r="BK20" i="19"/>
  <c r="BS20" i="19"/>
  <c r="CA20" i="19"/>
  <c r="CI20" i="19"/>
  <c r="CQ20" i="19"/>
  <c r="CY20" i="19"/>
  <c r="DG20" i="19"/>
  <c r="O21" i="19"/>
  <c r="O31" i="19" s="1"/>
  <c r="O42" i="19" s="1"/>
  <c r="W21" i="19"/>
  <c r="AE21" i="19"/>
  <c r="AM21" i="19"/>
  <c r="AU21" i="19"/>
  <c r="BC21" i="19"/>
  <c r="BK21" i="19"/>
  <c r="BS21" i="19"/>
  <c r="CA21" i="19"/>
  <c r="CI21" i="19"/>
  <c r="CQ21" i="19"/>
  <c r="CY21" i="19"/>
  <c r="DG21" i="19"/>
  <c r="P19" i="19"/>
  <c r="X19" i="19"/>
  <c r="AF19" i="19"/>
  <c r="AN19" i="19"/>
  <c r="AV19" i="19"/>
  <c r="BD19" i="19"/>
  <c r="BL19" i="19"/>
  <c r="BT19" i="19"/>
  <c r="CB19" i="19"/>
  <c r="CJ19" i="19"/>
  <c r="CR19" i="19"/>
  <c r="CZ19" i="19"/>
  <c r="DH19" i="19"/>
  <c r="P20" i="19"/>
  <c r="X20" i="19"/>
  <c r="AF20" i="19"/>
  <c r="AN20" i="19"/>
  <c r="AV20" i="19"/>
  <c r="BD20" i="19"/>
  <c r="BL20" i="19"/>
  <c r="BT20" i="19"/>
  <c r="CB20" i="19"/>
  <c r="CJ20" i="19"/>
  <c r="CR20" i="19"/>
  <c r="CZ20" i="19"/>
  <c r="DH20" i="19"/>
  <c r="P21" i="19"/>
  <c r="X21" i="19"/>
  <c r="AF21" i="19"/>
  <c r="AN21" i="19"/>
  <c r="AV21" i="19"/>
  <c r="BD21" i="19"/>
  <c r="BL21" i="19"/>
  <c r="BT21" i="19"/>
  <c r="CB21" i="19"/>
  <c r="CJ21" i="19"/>
  <c r="CR21" i="19"/>
  <c r="CZ21" i="19"/>
  <c r="DH21" i="19"/>
  <c r="Q19" i="19"/>
  <c r="Y19" i="19"/>
  <c r="AG19" i="19"/>
  <c r="AO19" i="19"/>
  <c r="AW19" i="19"/>
  <c r="BE19" i="19"/>
  <c r="BM19" i="19"/>
  <c r="BU19" i="19"/>
  <c r="CC19" i="19"/>
  <c r="CK19" i="19"/>
  <c r="CS19" i="19"/>
  <c r="DA19" i="19"/>
  <c r="DI19" i="19"/>
  <c r="Q20" i="19"/>
  <c r="Y20" i="19"/>
  <c r="AG20" i="19"/>
  <c r="AO20" i="19"/>
  <c r="AW20" i="19"/>
  <c r="BE20" i="19"/>
  <c r="BM20" i="19"/>
  <c r="BU20" i="19"/>
  <c r="CC20" i="19"/>
  <c r="CK20" i="19"/>
  <c r="CS20" i="19"/>
  <c r="DA20" i="19"/>
  <c r="DI20" i="19"/>
  <c r="Q21" i="19"/>
  <c r="Y21" i="19"/>
  <c r="AG21" i="19"/>
  <c r="AO21" i="19"/>
  <c r="AW21" i="19"/>
  <c r="BE21" i="19"/>
  <c r="BM21" i="19"/>
  <c r="BU21" i="19"/>
  <c r="CC21" i="19"/>
  <c r="CK21" i="19"/>
  <c r="CS21" i="19"/>
  <c r="DA21" i="19"/>
  <c r="DI21" i="19"/>
  <c r="R19" i="19"/>
  <c r="Z19" i="19"/>
  <c r="AH19" i="19"/>
  <c r="AP19" i="19"/>
  <c r="AX19" i="19"/>
  <c r="BF19" i="19"/>
  <c r="BN19" i="19"/>
  <c r="BV19" i="19"/>
  <c r="CD19" i="19"/>
  <c r="CL19" i="19"/>
  <c r="CT19" i="19"/>
  <c r="DB19" i="19"/>
  <c r="DJ19" i="19"/>
  <c r="R20" i="19"/>
  <c r="Z20" i="19"/>
  <c r="AH20" i="19"/>
  <c r="AP20" i="19"/>
  <c r="AX20" i="19"/>
  <c r="BF20" i="19"/>
  <c r="BN20" i="19"/>
  <c r="BV20" i="19"/>
  <c r="CD20" i="19"/>
  <c r="CL20" i="19"/>
  <c r="CT20" i="19"/>
  <c r="DB20" i="19"/>
  <c r="DJ20" i="19"/>
  <c r="R21" i="19"/>
  <c r="Z21" i="19"/>
  <c r="AH21" i="19"/>
  <c r="AP21" i="19"/>
  <c r="AX21" i="19"/>
  <c r="BF21" i="19"/>
  <c r="BN21" i="19"/>
  <c r="BV21" i="19"/>
  <c r="CD21" i="19"/>
  <c r="CL21" i="19"/>
  <c r="CT21" i="19"/>
  <c r="DB21" i="19"/>
  <c r="DJ21" i="19"/>
  <c r="K19" i="19"/>
  <c r="K29" i="19" s="1"/>
  <c r="K40" i="19" s="1"/>
  <c r="S19" i="19"/>
  <c r="AA19" i="19"/>
  <c r="AI19" i="19"/>
  <c r="AQ19" i="19"/>
  <c r="AY19" i="19"/>
  <c r="BG19" i="19"/>
  <c r="BO19" i="19"/>
  <c r="BW19" i="19"/>
  <c r="CE19" i="19"/>
  <c r="CM19" i="19"/>
  <c r="CU19" i="19"/>
  <c r="DC19" i="19"/>
  <c r="K20" i="19"/>
  <c r="K30" i="19" s="1"/>
  <c r="K41" i="19" s="1"/>
  <c r="S20" i="19"/>
  <c r="AA20" i="19"/>
  <c r="AI20" i="19"/>
  <c r="AQ20" i="19"/>
  <c r="AY20" i="19"/>
  <c r="BG20" i="19"/>
  <c r="BO20" i="19"/>
  <c r="BW20" i="19"/>
  <c r="CE20" i="19"/>
  <c r="CM20" i="19"/>
  <c r="CU20" i="19"/>
  <c r="DC20" i="19"/>
  <c r="K21" i="19"/>
  <c r="K31" i="19" s="1"/>
  <c r="K42" i="19" s="1"/>
  <c r="S21" i="19"/>
  <c r="AA21" i="19"/>
  <c r="AI21" i="19"/>
  <c r="AQ21" i="19"/>
  <c r="AY21" i="19"/>
  <c r="BG21" i="19"/>
  <c r="BO21" i="19"/>
  <c r="BW21" i="19"/>
  <c r="CE21" i="19"/>
  <c r="CM21" i="19"/>
  <c r="CU21" i="19"/>
  <c r="DC21" i="19"/>
  <c r="J19" i="19"/>
  <c r="J29" i="19" s="1"/>
  <c r="J40" i="19" s="1"/>
  <c r="J20" i="19"/>
  <c r="J30" i="19" s="1"/>
  <c r="J41" i="19" s="1"/>
  <c r="J21" i="19"/>
  <c r="J31" i="19" s="1"/>
  <c r="J42" i="19" s="1"/>
  <c r="L30" i="19"/>
  <c r="L41" i="19" s="1"/>
  <c r="M30" i="19"/>
  <c r="M41" i="19" s="1"/>
  <c r="N30" i="19"/>
  <c r="N41" i="19" s="1"/>
  <c r="L29" i="19"/>
  <c r="L40" i="19" s="1"/>
  <c r="N29" i="19"/>
  <c r="N40" i="19" s="1"/>
  <c r="O29" i="19"/>
  <c r="O40" i="19" s="1"/>
  <c r="BI28" i="19" l="1"/>
  <c r="BI39" i="19" s="1"/>
  <c r="AQ28" i="19"/>
  <c r="AQ39" i="19" s="1"/>
  <c r="CC28" i="19"/>
  <c r="CC39" i="19" s="1"/>
  <c r="DG28" i="19"/>
  <c r="DG39" i="19" s="1"/>
  <c r="AU28" i="19"/>
  <c r="AU39" i="19" s="1"/>
  <c r="CX28" i="19"/>
  <c r="CX39" i="19" s="1"/>
  <c r="AL28" i="19"/>
  <c r="AL39" i="19" s="1"/>
  <c r="BA28" i="19"/>
  <c r="BA39" i="19" s="1"/>
  <c r="BP28" i="19"/>
  <c r="BP39" i="19" s="1"/>
  <c r="CU28" i="19"/>
  <c r="CU39" i="19" s="1"/>
  <c r="AI28" i="19"/>
  <c r="AI39" i="19" s="1"/>
  <c r="BF28" i="19"/>
  <c r="BF39" i="19" s="1"/>
  <c r="BU28" i="19"/>
  <c r="BU39" i="19" s="1"/>
  <c r="CJ28" i="19"/>
  <c r="CJ39" i="19" s="1"/>
  <c r="X28" i="19"/>
  <c r="X39" i="19" s="1"/>
  <c r="CY28" i="19"/>
  <c r="CY39" i="19" s="1"/>
  <c r="AM28" i="19"/>
  <c r="AM39" i="19" s="1"/>
  <c r="BN28" i="19"/>
  <c r="BN39" i="19" s="1"/>
  <c r="CP28" i="19"/>
  <c r="CP39" i="19" s="1"/>
  <c r="AD28" i="19"/>
  <c r="AD39" i="19" s="1"/>
  <c r="DE28" i="19"/>
  <c r="DE39" i="19" s="1"/>
  <c r="AS28" i="19"/>
  <c r="AS39" i="19" s="1"/>
  <c r="BH28" i="19"/>
  <c r="BH39" i="19" s="1"/>
  <c r="CM28" i="19"/>
  <c r="CM39" i="19" s="1"/>
  <c r="AA28" i="19"/>
  <c r="AA39" i="19" s="1"/>
  <c r="DJ28" i="19"/>
  <c r="DJ39" i="19" s="1"/>
  <c r="AX28" i="19"/>
  <c r="AX39" i="19" s="1"/>
  <c r="BM28" i="19"/>
  <c r="BM39" i="19" s="1"/>
  <c r="CB28" i="19"/>
  <c r="CB39" i="19" s="1"/>
  <c r="P28" i="19"/>
  <c r="P39" i="19" s="1"/>
  <c r="CQ28" i="19"/>
  <c r="CQ39" i="19" s="1"/>
  <c r="AE28" i="19"/>
  <c r="AE39" i="19" s="1"/>
  <c r="DC28" i="19"/>
  <c r="DC39" i="19" s="1"/>
  <c r="CH28" i="19"/>
  <c r="CH39" i="19" s="1"/>
  <c r="V28" i="19"/>
  <c r="V39" i="19" s="1"/>
  <c r="CW28" i="19"/>
  <c r="CW39" i="19" s="1"/>
  <c r="AK28" i="19"/>
  <c r="AK39" i="19" s="1"/>
  <c r="AZ28" i="19"/>
  <c r="AZ39" i="19" s="1"/>
  <c r="CE28" i="19"/>
  <c r="CE39" i="19" s="1"/>
  <c r="S28" i="19"/>
  <c r="S39" i="19" s="1"/>
  <c r="DB28" i="19"/>
  <c r="DB39" i="19" s="1"/>
  <c r="AP28" i="19"/>
  <c r="AP39" i="19" s="1"/>
  <c r="BE28" i="19"/>
  <c r="BE39" i="19" s="1"/>
  <c r="BT28" i="19"/>
  <c r="BT39" i="19" s="1"/>
  <c r="CI28" i="19"/>
  <c r="CI39" i="19" s="1"/>
  <c r="W28" i="19"/>
  <c r="W39" i="19" s="1"/>
  <c r="AT28" i="19"/>
  <c r="AT39" i="19" s="1"/>
  <c r="L28" i="19"/>
  <c r="L39" i="19" s="1"/>
  <c r="L22" i="19"/>
  <c r="Q28" i="19"/>
  <c r="Q39" i="19" s="1"/>
  <c r="BZ28" i="19"/>
  <c r="BZ39" i="19" s="1"/>
  <c r="N28" i="19"/>
  <c r="N39" i="19" s="1"/>
  <c r="N22" i="19"/>
  <c r="CO28" i="19"/>
  <c r="CO39" i="19" s="1"/>
  <c r="AC28" i="19"/>
  <c r="AC39" i="19" s="1"/>
  <c r="DD28" i="19"/>
  <c r="DD39" i="19" s="1"/>
  <c r="AR28" i="19"/>
  <c r="AR39" i="19" s="1"/>
  <c r="BW28" i="19"/>
  <c r="BW39" i="19" s="1"/>
  <c r="K28" i="19"/>
  <c r="K39" i="19" s="1"/>
  <c r="K22" i="19"/>
  <c r="CT28" i="19"/>
  <c r="CT39" i="19" s="1"/>
  <c r="AH28" i="19"/>
  <c r="AH39" i="19" s="1"/>
  <c r="DI28" i="19"/>
  <c r="DI39" i="19" s="1"/>
  <c r="AW28" i="19"/>
  <c r="AW39" i="19" s="1"/>
  <c r="BL28" i="19"/>
  <c r="BL39" i="19" s="1"/>
  <c r="CA28" i="19"/>
  <c r="CA39" i="19" s="1"/>
  <c r="O28" i="19"/>
  <c r="O39" i="19" s="1"/>
  <c r="O22" i="19"/>
  <c r="DF28" i="19"/>
  <c r="DF39" i="19" s="1"/>
  <c r="BX28" i="19"/>
  <c r="BX39" i="19" s="1"/>
  <c r="BR28" i="19"/>
  <c r="BR39" i="19" s="1"/>
  <c r="CG28" i="19"/>
  <c r="CG39" i="19" s="1"/>
  <c r="U28" i="19"/>
  <c r="U39" i="19" s="1"/>
  <c r="CV28" i="19"/>
  <c r="CV39" i="19" s="1"/>
  <c r="AJ28" i="19"/>
  <c r="AJ39" i="19" s="1"/>
  <c r="BO28" i="19"/>
  <c r="BO39" i="19" s="1"/>
  <c r="CL28" i="19"/>
  <c r="CL39" i="19" s="1"/>
  <c r="Z28" i="19"/>
  <c r="Z39" i="19" s="1"/>
  <c r="DA28" i="19"/>
  <c r="DA39" i="19" s="1"/>
  <c r="AO28" i="19"/>
  <c r="AO39" i="19" s="1"/>
  <c r="BD28" i="19"/>
  <c r="BD39" i="19" s="1"/>
  <c r="BS28" i="19"/>
  <c r="BS39" i="19" s="1"/>
  <c r="AF28" i="19"/>
  <c r="AF39" i="19" s="1"/>
  <c r="BJ28" i="19"/>
  <c r="BJ39" i="19" s="1"/>
  <c r="BY28" i="19"/>
  <c r="BY39" i="19" s="1"/>
  <c r="M28" i="19"/>
  <c r="M39" i="19" s="1"/>
  <c r="M22" i="19"/>
  <c r="CN28" i="19"/>
  <c r="CN39" i="19" s="1"/>
  <c r="AB28" i="19"/>
  <c r="AB39" i="19" s="1"/>
  <c r="BG28" i="19"/>
  <c r="BG39" i="19" s="1"/>
  <c r="CD28" i="19"/>
  <c r="CD39" i="19" s="1"/>
  <c r="R28" i="19"/>
  <c r="R39" i="19" s="1"/>
  <c r="CS28" i="19"/>
  <c r="CS39" i="19" s="1"/>
  <c r="AG28" i="19"/>
  <c r="AG39" i="19" s="1"/>
  <c r="DH28" i="19"/>
  <c r="DH39" i="19" s="1"/>
  <c r="AV28" i="19"/>
  <c r="AV39" i="19" s="1"/>
  <c r="BK28" i="19"/>
  <c r="BK39" i="19" s="1"/>
  <c r="CR28" i="19"/>
  <c r="CR39" i="19" s="1"/>
  <c r="BB28" i="19"/>
  <c r="BB39" i="19" s="1"/>
  <c r="BQ28" i="19"/>
  <c r="BQ39" i="19" s="1"/>
  <c r="CF28" i="19"/>
  <c r="CF39" i="19" s="1"/>
  <c r="T28" i="19"/>
  <c r="T39" i="19" s="1"/>
  <c r="J22" i="19"/>
  <c r="AY28" i="19"/>
  <c r="AY39" i="19" s="1"/>
  <c r="BV28" i="19"/>
  <c r="BV39" i="19" s="1"/>
  <c r="CK28" i="19"/>
  <c r="CK39" i="19" s="1"/>
  <c r="Y28" i="19"/>
  <c r="Y39" i="19" s="1"/>
  <c r="CZ28" i="19"/>
  <c r="CZ39" i="19" s="1"/>
  <c r="AN28" i="19"/>
  <c r="AN39" i="19" s="1"/>
  <c r="BC28" i="19"/>
  <c r="BC39" i="19" s="1"/>
  <c r="J28" i="19"/>
  <c r="J39" i="19" s="1"/>
  <c r="I18" i="19"/>
  <c r="M43" i="19" l="1"/>
  <c r="I39" i="19"/>
  <c r="N43" i="19"/>
  <c r="L43" i="19"/>
  <c r="K43" i="19"/>
  <c r="I28" i="19"/>
  <c r="O32" i="19"/>
  <c r="N32" i="19"/>
  <c r="J32" i="19"/>
  <c r="M32" i="19"/>
  <c r="K32" i="19"/>
  <c r="L32" i="19"/>
  <c r="O43" i="19"/>
  <c r="J43" i="19" l="1"/>
  <c r="G31" i="19"/>
  <c r="G30" i="19"/>
  <c r="G29" i="19"/>
  <c r="G21" i="19"/>
  <c r="G20" i="19"/>
  <c r="G19" i="19"/>
  <c r="I9" i="19" l="1"/>
  <c r="I10" i="19"/>
  <c r="I11" i="19"/>
  <c r="G9" i="19"/>
  <c r="G10" i="19"/>
  <c r="G11" i="19"/>
  <c r="I12" i="19" l="1"/>
  <c r="DI31" i="19" l="1"/>
  <c r="DI42" i="19" s="1"/>
  <c r="DA31" i="19"/>
  <c r="DA42" i="19" s="1"/>
  <c r="CW31" i="19"/>
  <c r="CW42" i="19" s="1"/>
  <c r="CS31" i="19"/>
  <c r="CS42" i="19" s="1"/>
  <c r="CG31" i="19"/>
  <c r="CG42" i="19" s="1"/>
  <c r="CC31" i="19"/>
  <c r="CC42" i="19" s="1"/>
  <c r="BU31" i="19"/>
  <c r="BU42" i="19" s="1"/>
  <c r="BQ31" i="19"/>
  <c r="BQ42" i="19" s="1"/>
  <c r="BM31" i="19"/>
  <c r="BM42" i="19" s="1"/>
  <c r="BE31" i="19"/>
  <c r="BE42" i="19" s="1"/>
  <c r="BA31" i="19"/>
  <c r="BA42" i="19" s="1"/>
  <c r="AW31" i="19"/>
  <c r="AW42" i="19" s="1"/>
  <c r="AS31" i="19"/>
  <c r="AS42" i="19" s="1"/>
  <c r="AO31" i="19"/>
  <c r="AO42" i="19" s="1"/>
  <c r="AK31" i="19"/>
  <c r="AK42" i="19" s="1"/>
  <c r="AG31" i="19"/>
  <c r="AG42" i="19" s="1"/>
  <c r="Y31" i="19"/>
  <c r="Y42" i="19" s="1"/>
  <c r="U31" i="19"/>
  <c r="U42" i="19" s="1"/>
  <c r="Q31" i="19"/>
  <c r="Q42" i="19" s="1"/>
  <c r="DH30" i="19"/>
  <c r="DH41" i="19" s="1"/>
  <c r="CZ30" i="19"/>
  <c r="CZ41" i="19" s="1"/>
  <c r="DH31" i="19"/>
  <c r="DH42" i="19" s="1"/>
  <c r="DD31" i="19"/>
  <c r="DD42" i="19" s="1"/>
  <c r="CZ31" i="19"/>
  <c r="CZ42" i="19" s="1"/>
  <c r="CV31" i="19"/>
  <c r="CV42" i="19" s="1"/>
  <c r="CR31" i="19"/>
  <c r="CR42" i="19" s="1"/>
  <c r="CN31" i="19"/>
  <c r="CN42" i="19" s="1"/>
  <c r="CJ31" i="19"/>
  <c r="CJ42" i="19" s="1"/>
  <c r="BX31" i="19"/>
  <c r="BX42" i="19" s="1"/>
  <c r="BT31" i="19"/>
  <c r="BT42" i="19" s="1"/>
  <c r="BP31" i="19"/>
  <c r="BP42" i="19" s="1"/>
  <c r="BL31" i="19"/>
  <c r="BL42" i="19" s="1"/>
  <c r="BH31" i="19"/>
  <c r="BH42" i="19" s="1"/>
  <c r="BD31" i="19"/>
  <c r="BD42" i="19" s="1"/>
  <c r="AV31" i="19"/>
  <c r="AV42" i="19" s="1"/>
  <c r="AR31" i="19"/>
  <c r="AR42" i="19" s="1"/>
  <c r="AN31" i="19"/>
  <c r="AN42" i="19" s="1"/>
  <c r="AJ31" i="19"/>
  <c r="AJ42" i="19" s="1"/>
  <c r="AB31" i="19"/>
  <c r="AB42" i="19" s="1"/>
  <c r="X31" i="19"/>
  <c r="X42" i="19" s="1"/>
  <c r="P31" i="19"/>
  <c r="P42" i="19" s="1"/>
  <c r="DG30" i="19"/>
  <c r="DG41" i="19" s="1"/>
  <c r="DC30" i="19"/>
  <c r="DC41" i="19" s="1"/>
  <c r="CY30" i="19"/>
  <c r="CY41" i="19" s="1"/>
  <c r="CU30" i="19"/>
  <c r="CU41" i="19" s="1"/>
  <c r="CQ30" i="19"/>
  <c r="CQ41" i="19" s="1"/>
  <c r="CM30" i="19"/>
  <c r="CM41" i="19" s="1"/>
  <c r="CA30" i="19"/>
  <c r="CA41" i="19" s="1"/>
  <c r="BW30" i="19"/>
  <c r="BW41" i="19" s="1"/>
  <c r="BS30" i="19"/>
  <c r="BS41" i="19" s="1"/>
  <c r="BO30" i="19"/>
  <c r="BO41" i="19" s="1"/>
  <c r="DG31" i="19"/>
  <c r="DG42" i="19" s="1"/>
  <c r="DC31" i="19"/>
  <c r="DC42" i="19" s="1"/>
  <c r="CY31" i="19"/>
  <c r="CY42" i="19" s="1"/>
  <c r="CU31" i="19"/>
  <c r="CU42" i="19" s="1"/>
  <c r="CQ31" i="19"/>
  <c r="CQ42" i="19" s="1"/>
  <c r="CM31" i="19"/>
  <c r="CM42" i="19" s="1"/>
  <c r="CI31" i="19"/>
  <c r="CI42" i="19" s="1"/>
  <c r="CE31" i="19"/>
  <c r="CE42" i="19" s="1"/>
  <c r="CA31" i="19"/>
  <c r="CA42" i="19" s="1"/>
  <c r="BW31" i="19"/>
  <c r="BW42" i="19" s="1"/>
  <c r="BS31" i="19"/>
  <c r="BS42" i="19" s="1"/>
  <c r="BO31" i="19"/>
  <c r="BO42" i="19" s="1"/>
  <c r="BK31" i="19"/>
  <c r="BK42" i="19" s="1"/>
  <c r="BC31" i="19"/>
  <c r="BC42" i="19" s="1"/>
  <c r="AY31" i="19"/>
  <c r="AY42" i="19" s="1"/>
  <c r="AU31" i="19"/>
  <c r="AU42" i="19" s="1"/>
  <c r="AQ31" i="19"/>
  <c r="AQ42" i="19" s="1"/>
  <c r="AM31" i="19"/>
  <c r="AM42" i="19" s="1"/>
  <c r="AI31" i="19"/>
  <c r="AI42" i="19" s="1"/>
  <c r="AE31" i="19"/>
  <c r="AE42" i="19" s="1"/>
  <c r="AA31" i="19"/>
  <c r="AA42" i="19" s="1"/>
  <c r="W31" i="19"/>
  <c r="W42" i="19" s="1"/>
  <c r="S31" i="19"/>
  <c r="S42" i="19" s="1"/>
  <c r="DF30" i="19"/>
  <c r="DF41" i="19" s="1"/>
  <c r="DB30" i="19"/>
  <c r="DB41" i="19" s="1"/>
  <c r="CX30" i="19"/>
  <c r="CX41" i="19" s="1"/>
  <c r="CT30" i="19"/>
  <c r="CT41" i="19" s="1"/>
  <c r="CP30" i="19"/>
  <c r="CP41" i="19" s="1"/>
  <c r="CL30" i="19"/>
  <c r="CL41" i="19" s="1"/>
  <c r="CH30" i="19"/>
  <c r="CH41" i="19" s="1"/>
  <c r="CD30" i="19"/>
  <c r="CD41" i="19" s="1"/>
  <c r="BZ30" i="19"/>
  <c r="BZ41" i="19" s="1"/>
  <c r="BV30" i="19"/>
  <c r="BV41" i="19" s="1"/>
  <c r="BR30" i="19"/>
  <c r="BR41" i="19" s="1"/>
  <c r="BN30" i="19"/>
  <c r="BN41" i="19" s="1"/>
  <c r="DJ31" i="19"/>
  <c r="DJ42" i="19" s="1"/>
  <c r="DF31" i="19"/>
  <c r="DF42" i="19" s="1"/>
  <c r="DB31" i="19"/>
  <c r="DB42" i="19" s="1"/>
  <c r="CX31" i="19"/>
  <c r="CX42" i="19" s="1"/>
  <c r="CT31" i="19"/>
  <c r="CT42" i="19" s="1"/>
  <c r="CP31" i="19"/>
  <c r="CP42" i="19" s="1"/>
  <c r="CL31" i="19"/>
  <c r="CL42" i="19" s="1"/>
  <c r="CD31" i="19"/>
  <c r="CD42" i="19" s="1"/>
  <c r="BZ31" i="19"/>
  <c r="BZ42" i="19" s="1"/>
  <c r="BN31" i="19"/>
  <c r="BN42" i="19" s="1"/>
  <c r="BJ31" i="19"/>
  <c r="BJ42" i="19" s="1"/>
  <c r="BF31" i="19"/>
  <c r="BF42" i="19" s="1"/>
  <c r="AX31" i="19"/>
  <c r="AX42" i="19" s="1"/>
  <c r="AT31" i="19"/>
  <c r="AT42" i="19" s="1"/>
  <c r="AP31" i="19"/>
  <c r="AP42" i="19" s="1"/>
  <c r="AL31" i="19"/>
  <c r="AL42" i="19" s="1"/>
  <c r="AH31" i="19"/>
  <c r="AH42" i="19" s="1"/>
  <c r="AD31" i="19"/>
  <c r="AD42" i="19" s="1"/>
  <c r="Z31" i="19"/>
  <c r="Z42" i="19" s="1"/>
  <c r="R31" i="19"/>
  <c r="R42" i="19" s="1"/>
  <c r="DI30" i="19"/>
  <c r="DI41" i="19" s="1"/>
  <c r="CW30" i="19"/>
  <c r="CW41" i="19" s="1"/>
  <c r="CS30" i="19"/>
  <c r="CS41" i="19" s="1"/>
  <c r="CO30" i="19"/>
  <c r="CO41" i="19" s="1"/>
  <c r="CG30" i="19"/>
  <c r="CG41" i="19" s="1"/>
  <c r="CC30" i="19"/>
  <c r="CC41" i="19" s="1"/>
  <c r="BY30" i="19"/>
  <c r="BY41" i="19" s="1"/>
  <c r="BU30" i="19"/>
  <c r="BU41" i="19" s="1"/>
  <c r="CV30" i="19"/>
  <c r="CV41" i="19" s="1"/>
  <c r="CF30" i="19"/>
  <c r="CF41" i="19" s="1"/>
  <c r="BQ30" i="19"/>
  <c r="BQ41" i="19" s="1"/>
  <c r="BK30" i="19"/>
  <c r="BK41" i="19" s="1"/>
  <c r="BG30" i="19"/>
  <c r="BG41" i="19" s="1"/>
  <c r="BC30" i="19"/>
  <c r="BC41" i="19" s="1"/>
  <c r="AY30" i="19"/>
  <c r="AY41" i="19" s="1"/>
  <c r="AU30" i="19"/>
  <c r="AU41" i="19" s="1"/>
  <c r="AQ30" i="19"/>
  <c r="AQ41" i="19" s="1"/>
  <c r="AM30" i="19"/>
  <c r="AM41" i="19" s="1"/>
  <c r="AI30" i="19"/>
  <c r="AI41" i="19" s="1"/>
  <c r="AA30" i="19"/>
  <c r="AA41" i="19" s="1"/>
  <c r="W30" i="19"/>
  <c r="W41" i="19" s="1"/>
  <c r="S30" i="19"/>
  <c r="S41" i="19" s="1"/>
  <c r="DJ29" i="19"/>
  <c r="DJ40" i="19" s="1"/>
  <c r="DF29" i="19"/>
  <c r="DF40" i="19" s="1"/>
  <c r="DB29" i="19"/>
  <c r="DB40" i="19" s="1"/>
  <c r="CX29" i="19"/>
  <c r="CX40" i="19" s="1"/>
  <c r="CP29" i="19"/>
  <c r="CP40" i="19" s="1"/>
  <c r="CL29" i="19"/>
  <c r="CL40" i="19" s="1"/>
  <c r="CH29" i="19"/>
  <c r="CH40" i="19" s="1"/>
  <c r="BZ29" i="19"/>
  <c r="BZ40" i="19" s="1"/>
  <c r="BV29" i="19"/>
  <c r="BV40" i="19" s="1"/>
  <c r="BR29" i="19"/>
  <c r="BR40" i="19" s="1"/>
  <c r="BN29" i="19"/>
  <c r="BN40" i="19" s="1"/>
  <c r="BJ29" i="19"/>
  <c r="BJ40" i="19" s="1"/>
  <c r="BF29" i="19"/>
  <c r="BF40" i="19" s="1"/>
  <c r="BB29" i="19"/>
  <c r="BB40" i="19" s="1"/>
  <c r="AX29" i="19"/>
  <c r="AX40" i="19" s="1"/>
  <c r="AT29" i="19"/>
  <c r="AT40" i="19" s="1"/>
  <c r="AP29" i="19"/>
  <c r="AP40" i="19" s="1"/>
  <c r="AL29" i="19"/>
  <c r="AL40" i="19" s="1"/>
  <c r="AH29" i="19"/>
  <c r="AH40" i="19" s="1"/>
  <c r="AD29" i="19"/>
  <c r="AD40" i="19" s="1"/>
  <c r="Z29" i="19"/>
  <c r="Z40" i="19" s="1"/>
  <c r="R29" i="19"/>
  <c r="R40" i="19" s="1"/>
  <c r="CR30" i="19"/>
  <c r="CR41" i="19" s="1"/>
  <c r="CB30" i="19"/>
  <c r="CB41" i="19" s="1"/>
  <c r="BP30" i="19"/>
  <c r="BP41" i="19" s="1"/>
  <c r="BJ30" i="19"/>
  <c r="BJ41" i="19" s="1"/>
  <c r="BF30" i="19"/>
  <c r="BF41" i="19" s="1"/>
  <c r="BB30" i="19"/>
  <c r="BB41" i="19" s="1"/>
  <c r="AT30" i="19"/>
  <c r="AT41" i="19" s="1"/>
  <c r="AP30" i="19"/>
  <c r="AP41" i="19" s="1"/>
  <c r="AL30" i="19"/>
  <c r="AL41" i="19" s="1"/>
  <c r="AH30" i="19"/>
  <c r="AH41" i="19" s="1"/>
  <c r="AD30" i="19"/>
  <c r="AD41" i="19" s="1"/>
  <c r="Z30" i="19"/>
  <c r="Z41" i="19" s="1"/>
  <c r="V30" i="19"/>
  <c r="V41" i="19" s="1"/>
  <c r="R30" i="19"/>
  <c r="R41" i="19" s="1"/>
  <c r="DI29" i="19"/>
  <c r="DI40" i="19" s="1"/>
  <c r="DE29" i="19"/>
  <c r="DE40" i="19" s="1"/>
  <c r="DA29" i="19"/>
  <c r="DA40" i="19" s="1"/>
  <c r="CW29" i="19"/>
  <c r="CW40" i="19" s="1"/>
  <c r="CS29" i="19"/>
  <c r="CS40" i="19" s="1"/>
  <c r="CO29" i="19"/>
  <c r="CO40" i="19" s="1"/>
  <c r="CK29" i="19"/>
  <c r="CK40" i="19" s="1"/>
  <c r="CG29" i="19"/>
  <c r="CG40" i="19" s="1"/>
  <c r="CC29" i="19"/>
  <c r="CC40" i="19" s="1"/>
  <c r="BY29" i="19"/>
  <c r="BY40" i="19" s="1"/>
  <c r="BU29" i="19"/>
  <c r="BU40" i="19" s="1"/>
  <c r="BQ29" i="19"/>
  <c r="BQ40" i="19" s="1"/>
  <c r="BM29" i="19"/>
  <c r="BM40" i="19" s="1"/>
  <c r="BI29" i="19"/>
  <c r="BI40" i="19" s="1"/>
  <c r="BE29" i="19"/>
  <c r="BE40" i="19" s="1"/>
  <c r="BA29" i="19"/>
  <c r="BA40" i="19" s="1"/>
  <c r="AW29" i="19"/>
  <c r="AW40" i="19" s="1"/>
  <c r="AS29" i="19"/>
  <c r="AS40" i="19" s="1"/>
  <c r="AO29" i="19"/>
  <c r="AO40" i="19" s="1"/>
  <c r="AK29" i="19"/>
  <c r="AK40" i="19" s="1"/>
  <c r="AG29" i="19"/>
  <c r="AG40" i="19" s="1"/>
  <c r="AC29" i="19"/>
  <c r="AC40" i="19" s="1"/>
  <c r="Y29" i="19"/>
  <c r="Y40" i="19" s="1"/>
  <c r="Q29" i="19"/>
  <c r="Q40" i="19" s="1"/>
  <c r="CN30" i="19"/>
  <c r="CN41" i="19" s="1"/>
  <c r="BX30" i="19"/>
  <c r="BX41" i="19" s="1"/>
  <c r="BM30" i="19"/>
  <c r="BM41" i="19" s="1"/>
  <c r="BI30" i="19"/>
  <c r="BI41" i="19" s="1"/>
  <c r="BE30" i="19"/>
  <c r="BE41" i="19" s="1"/>
  <c r="BA30" i="19"/>
  <c r="BA41" i="19" s="1"/>
  <c r="AW30" i="19"/>
  <c r="AW41" i="19" s="1"/>
  <c r="AS30" i="19"/>
  <c r="AS41" i="19" s="1"/>
  <c r="AO30" i="19"/>
  <c r="AO41" i="19" s="1"/>
  <c r="AK30" i="19"/>
  <c r="AK41" i="19" s="1"/>
  <c r="AG30" i="19"/>
  <c r="AG41" i="19" s="1"/>
  <c r="AC30" i="19"/>
  <c r="AC41" i="19" s="1"/>
  <c r="Y30" i="19"/>
  <c r="Y41" i="19" s="1"/>
  <c r="U30" i="19"/>
  <c r="U41" i="19" s="1"/>
  <c r="Q30" i="19"/>
  <c r="Q41" i="19" s="1"/>
  <c r="DH29" i="19"/>
  <c r="DH40" i="19" s="1"/>
  <c r="DD29" i="19"/>
  <c r="DD40" i="19" s="1"/>
  <c r="CV29" i="19"/>
  <c r="CV40" i="19" s="1"/>
  <c r="CR29" i="19"/>
  <c r="CR40" i="19" s="1"/>
  <c r="CN29" i="19"/>
  <c r="CN40" i="19" s="1"/>
  <c r="CJ29" i="19"/>
  <c r="CJ40" i="19" s="1"/>
  <c r="CF29" i="19"/>
  <c r="CF40" i="19" s="1"/>
  <c r="CB29" i="19"/>
  <c r="CB40" i="19" s="1"/>
  <c r="BX29" i="19"/>
  <c r="BX40" i="19" s="1"/>
  <c r="BT29" i="19"/>
  <c r="BT40" i="19" s="1"/>
  <c r="BP29" i="19"/>
  <c r="BP40" i="19" s="1"/>
  <c r="BL29" i="19"/>
  <c r="BL40" i="19" s="1"/>
  <c r="BH29" i="19"/>
  <c r="BH40" i="19" s="1"/>
  <c r="BD29" i="19"/>
  <c r="BD40" i="19" s="1"/>
  <c r="AZ29" i="19"/>
  <c r="AZ40" i="19" s="1"/>
  <c r="AV29" i="19"/>
  <c r="AV40" i="19" s="1"/>
  <c r="AR29" i="19"/>
  <c r="AR40" i="19" s="1"/>
  <c r="AN29" i="19"/>
  <c r="AN40" i="19" s="1"/>
  <c r="AJ29" i="19"/>
  <c r="AJ40" i="19" s="1"/>
  <c r="AF29" i="19"/>
  <c r="AF40" i="19" s="1"/>
  <c r="AB29" i="19"/>
  <c r="AB40" i="19" s="1"/>
  <c r="X29" i="19"/>
  <c r="X40" i="19" s="1"/>
  <c r="T29" i="19"/>
  <c r="T40" i="19" s="1"/>
  <c r="P29" i="19"/>
  <c r="P40" i="19" s="1"/>
  <c r="CJ30" i="19"/>
  <c r="CJ41" i="19" s="1"/>
  <c r="BT30" i="19"/>
  <c r="BT41" i="19" s="1"/>
  <c r="BL30" i="19"/>
  <c r="BL41" i="19" s="1"/>
  <c r="BH30" i="19"/>
  <c r="BH41" i="19" s="1"/>
  <c r="BD30" i="19"/>
  <c r="BD41" i="19" s="1"/>
  <c r="AZ30" i="19"/>
  <c r="AZ41" i="19" s="1"/>
  <c r="AV30" i="19"/>
  <c r="AV41" i="19" s="1"/>
  <c r="AR30" i="19"/>
  <c r="AR41" i="19" s="1"/>
  <c r="AN30" i="19"/>
  <c r="AN41" i="19" s="1"/>
  <c r="AJ30" i="19"/>
  <c r="AJ41" i="19" s="1"/>
  <c r="AF30" i="19"/>
  <c r="AF41" i="19" s="1"/>
  <c r="AB30" i="19"/>
  <c r="AB41" i="19" s="1"/>
  <c r="X30" i="19"/>
  <c r="X41" i="19" s="1"/>
  <c r="T30" i="19"/>
  <c r="T41" i="19" s="1"/>
  <c r="P30" i="19"/>
  <c r="P41" i="19" s="1"/>
  <c r="DG29" i="19"/>
  <c r="DG40" i="19" s="1"/>
  <c r="DC29" i="19"/>
  <c r="DC40" i="19" s="1"/>
  <c r="CY29" i="19"/>
  <c r="CY40" i="19" s="1"/>
  <c r="CU29" i="19"/>
  <c r="CU40" i="19" s="1"/>
  <c r="CQ29" i="19"/>
  <c r="CQ40" i="19" s="1"/>
  <c r="CM29" i="19"/>
  <c r="CM40" i="19" s="1"/>
  <c r="CI29" i="19"/>
  <c r="CI40" i="19" s="1"/>
  <c r="CE29" i="19"/>
  <c r="CE40" i="19" s="1"/>
  <c r="CA29" i="19"/>
  <c r="CA40" i="19" s="1"/>
  <c r="BW29" i="19"/>
  <c r="BW40" i="19" s="1"/>
  <c r="BS29" i="19"/>
  <c r="BS40" i="19" s="1"/>
  <c r="BO29" i="19"/>
  <c r="BO40" i="19" s="1"/>
  <c r="BK29" i="19"/>
  <c r="BK40" i="19" s="1"/>
  <c r="BG29" i="19"/>
  <c r="BG40" i="19" s="1"/>
  <c r="BC29" i="19"/>
  <c r="BC40" i="19" s="1"/>
  <c r="AY29" i="19"/>
  <c r="AY40" i="19" s="1"/>
  <c r="AU29" i="19"/>
  <c r="AU40" i="19" s="1"/>
  <c r="AQ29" i="19"/>
  <c r="AQ40" i="19" s="1"/>
  <c r="AM29" i="19"/>
  <c r="AM40" i="19" s="1"/>
  <c r="AI29" i="19"/>
  <c r="AI40" i="19" s="1"/>
  <c r="AE29" i="19"/>
  <c r="AE40" i="19" s="1"/>
  <c r="AA29" i="19"/>
  <c r="AA40" i="19" s="1"/>
  <c r="W29" i="19"/>
  <c r="W40" i="19" s="1"/>
  <c r="S29" i="19"/>
  <c r="S40" i="19" s="1"/>
  <c r="BG31" i="19"/>
  <c r="BG42" i="19" s="1"/>
  <c r="CE30" i="19"/>
  <c r="CE41" i="19" s="1"/>
  <c r="CI30" i="19"/>
  <c r="CI41" i="19" s="1"/>
  <c r="AE30" i="19"/>
  <c r="AE41" i="19" s="1"/>
  <c r="DD30" i="19"/>
  <c r="DD41" i="19" s="1"/>
  <c r="CK30" i="19"/>
  <c r="CK41" i="19" s="1"/>
  <c r="DA30" i="19"/>
  <c r="DA41" i="19" s="1"/>
  <c r="CZ29" i="19"/>
  <c r="CZ40" i="19" s="1"/>
  <c r="AF31" i="19"/>
  <c r="AF42" i="19" s="1"/>
  <c r="CB31" i="19"/>
  <c r="CB42" i="19" s="1"/>
  <c r="DE30" i="19"/>
  <c r="DE41" i="19" s="1"/>
  <c r="CK31" i="19"/>
  <c r="CK42" i="19" s="1"/>
  <c r="T31" i="19"/>
  <c r="T42" i="19" s="1"/>
  <c r="AZ31" i="19"/>
  <c r="AZ42" i="19" s="1"/>
  <c r="CF31" i="19"/>
  <c r="CF42" i="19" s="1"/>
  <c r="U29" i="19"/>
  <c r="U40" i="19" s="1"/>
  <c r="AC31" i="19"/>
  <c r="AC42" i="19" s="1"/>
  <c r="BI31" i="19"/>
  <c r="BI42" i="19" s="1"/>
  <c r="BY31" i="19"/>
  <c r="BY42" i="19" s="1"/>
  <c r="CO31" i="19"/>
  <c r="CO42" i="19" s="1"/>
  <c r="DE31" i="19"/>
  <c r="DE42" i="19" s="1"/>
  <c r="V29" i="19"/>
  <c r="V40" i="19" s="1"/>
  <c r="AX30" i="19"/>
  <c r="AX41" i="19" s="1"/>
  <c r="DJ30" i="19"/>
  <c r="DJ41" i="19" s="1"/>
  <c r="V31" i="19"/>
  <c r="V42" i="19" s="1"/>
  <c r="BB31" i="19"/>
  <c r="BB42" i="19" s="1"/>
  <c r="BR31" i="19"/>
  <c r="BR42" i="19" s="1"/>
  <c r="CH31" i="19"/>
  <c r="CH42" i="19" s="1"/>
  <c r="CD29" i="19"/>
  <c r="CD40" i="19" s="1"/>
  <c r="CT29" i="19"/>
  <c r="CT40" i="19" s="1"/>
  <c r="BV31" i="19"/>
  <c r="BV42" i="19" s="1"/>
  <c r="I42" i="19" l="1"/>
  <c r="AU32" i="19"/>
  <c r="AU22" i="19"/>
  <c r="CA32" i="19"/>
  <c r="CA22" i="19"/>
  <c r="DG32" i="19"/>
  <c r="DG22" i="19"/>
  <c r="AN32" i="19"/>
  <c r="AN22" i="19"/>
  <c r="BT32" i="19"/>
  <c r="BT22" i="19"/>
  <c r="CZ43" i="19"/>
  <c r="CZ22" i="19"/>
  <c r="AO32" i="19"/>
  <c r="AO22" i="19"/>
  <c r="BU32" i="19"/>
  <c r="BU22" i="19"/>
  <c r="DA43" i="19"/>
  <c r="DA22" i="19"/>
  <c r="AT32" i="19"/>
  <c r="AT22" i="19"/>
  <c r="BZ43" i="19"/>
  <c r="BZ22" i="19"/>
  <c r="DF43" i="19"/>
  <c r="DF22" i="19"/>
  <c r="S32" i="19"/>
  <c r="S22" i="19"/>
  <c r="AY32" i="19"/>
  <c r="AY22" i="19"/>
  <c r="CE32" i="19"/>
  <c r="CE22" i="19"/>
  <c r="AR43" i="19"/>
  <c r="AR22" i="19"/>
  <c r="BX32" i="19"/>
  <c r="BX22" i="19"/>
  <c r="DD43" i="19"/>
  <c r="DD22" i="19"/>
  <c r="AS43" i="19"/>
  <c r="AS22" i="19"/>
  <c r="BY43" i="19"/>
  <c r="BY22" i="19"/>
  <c r="DE43" i="19"/>
  <c r="DE22" i="19"/>
  <c r="R32" i="19"/>
  <c r="R22" i="19"/>
  <c r="AX32" i="19"/>
  <c r="AX22" i="19"/>
  <c r="CD43" i="19"/>
  <c r="CD22" i="19"/>
  <c r="DJ43" i="19"/>
  <c r="DJ22" i="19"/>
  <c r="W32" i="19"/>
  <c r="W22" i="19"/>
  <c r="BC32" i="19"/>
  <c r="BC22" i="19"/>
  <c r="CI43" i="19"/>
  <c r="CI22" i="19"/>
  <c r="P43" i="19"/>
  <c r="P22" i="19"/>
  <c r="AV32" i="19"/>
  <c r="AV22" i="19"/>
  <c r="CB32" i="19"/>
  <c r="CB22" i="19"/>
  <c r="DH43" i="19"/>
  <c r="DH22" i="19"/>
  <c r="Q32" i="19"/>
  <c r="Q22" i="19"/>
  <c r="AW43" i="19"/>
  <c r="AW22" i="19"/>
  <c r="CC32" i="19"/>
  <c r="CC22" i="19"/>
  <c r="DI43" i="19"/>
  <c r="DI22" i="19"/>
  <c r="V32" i="19"/>
  <c r="V22" i="19"/>
  <c r="BB32" i="19"/>
  <c r="BB22" i="19"/>
  <c r="CH32" i="19"/>
  <c r="CH22" i="19"/>
  <c r="AA43" i="19"/>
  <c r="AA22" i="19"/>
  <c r="BG43" i="19"/>
  <c r="BG22" i="19"/>
  <c r="CM43" i="19"/>
  <c r="CM22" i="19"/>
  <c r="T32" i="19"/>
  <c r="T22" i="19"/>
  <c r="AZ43" i="19"/>
  <c r="AZ22" i="19"/>
  <c r="CF32" i="19"/>
  <c r="CF22" i="19"/>
  <c r="U43" i="19"/>
  <c r="U22" i="19"/>
  <c r="BA32" i="19"/>
  <c r="BA22" i="19"/>
  <c r="CG43" i="19"/>
  <c r="CG22" i="19"/>
  <c r="Z32" i="19"/>
  <c r="Z22" i="19"/>
  <c r="BF43" i="19"/>
  <c r="BF22" i="19"/>
  <c r="CL43" i="19"/>
  <c r="CL22" i="19"/>
  <c r="AE43" i="19"/>
  <c r="AE22" i="19"/>
  <c r="BK43" i="19"/>
  <c r="BK22" i="19"/>
  <c r="CQ32" i="19"/>
  <c r="CQ22" i="19"/>
  <c r="X32" i="19"/>
  <c r="X22" i="19"/>
  <c r="BD43" i="19"/>
  <c r="BD22" i="19"/>
  <c r="CJ43" i="19"/>
  <c r="CJ22" i="19"/>
  <c r="Y43" i="19"/>
  <c r="Y22" i="19"/>
  <c r="BE32" i="19"/>
  <c r="BE22" i="19"/>
  <c r="CK32" i="19"/>
  <c r="CK22" i="19"/>
  <c r="AD43" i="19"/>
  <c r="AD22" i="19"/>
  <c r="BJ32" i="19"/>
  <c r="BJ22" i="19"/>
  <c r="CP43" i="19"/>
  <c r="CP22" i="19"/>
  <c r="AI32" i="19"/>
  <c r="AI22" i="19"/>
  <c r="BO32" i="19"/>
  <c r="BO22" i="19"/>
  <c r="CU43" i="19"/>
  <c r="CU22" i="19"/>
  <c r="AB43" i="19"/>
  <c r="AB22" i="19"/>
  <c r="BH32" i="19"/>
  <c r="BH22" i="19"/>
  <c r="CN43" i="19"/>
  <c r="CN22" i="19"/>
  <c r="AC43" i="19"/>
  <c r="AC22" i="19"/>
  <c r="BI43" i="19"/>
  <c r="BI22" i="19"/>
  <c r="CO32" i="19"/>
  <c r="CO22" i="19"/>
  <c r="AH43" i="19"/>
  <c r="AH22" i="19"/>
  <c r="BN43" i="19"/>
  <c r="BN22" i="19"/>
  <c r="CT32" i="19"/>
  <c r="CT22" i="19"/>
  <c r="AM43" i="19"/>
  <c r="AM22" i="19"/>
  <c r="BS43" i="19"/>
  <c r="BS22" i="19"/>
  <c r="CY32" i="19"/>
  <c r="CY22" i="19"/>
  <c r="AF43" i="19"/>
  <c r="AF22" i="19"/>
  <c r="BL43" i="19"/>
  <c r="BL22" i="19"/>
  <c r="CR32" i="19"/>
  <c r="CR22" i="19"/>
  <c r="AG43" i="19"/>
  <c r="AG22" i="19"/>
  <c r="BM43" i="19"/>
  <c r="BM22" i="19"/>
  <c r="CS43" i="19"/>
  <c r="CS22" i="19"/>
  <c r="AL32" i="19"/>
  <c r="AL22" i="19"/>
  <c r="BR43" i="19"/>
  <c r="BR22" i="19"/>
  <c r="CX43" i="19"/>
  <c r="CX22" i="19"/>
  <c r="AQ32" i="19"/>
  <c r="AQ22" i="19"/>
  <c r="BW43" i="19"/>
  <c r="BW22" i="19"/>
  <c r="DC32" i="19"/>
  <c r="DC22" i="19"/>
  <c r="AJ43" i="19"/>
  <c r="AJ22" i="19"/>
  <c r="BP32" i="19"/>
  <c r="BP22" i="19"/>
  <c r="CV32" i="19"/>
  <c r="CV22" i="19"/>
  <c r="AK43" i="19"/>
  <c r="AK22" i="19"/>
  <c r="BQ43" i="19"/>
  <c r="BQ22" i="19"/>
  <c r="CW32" i="19"/>
  <c r="CW22" i="19"/>
  <c r="AP43" i="19"/>
  <c r="AP22" i="19"/>
  <c r="BV43" i="19"/>
  <c r="BV22" i="19"/>
  <c r="DB43" i="19"/>
  <c r="DB22" i="19"/>
  <c r="CA43" i="19"/>
  <c r="CZ32" i="19"/>
  <c r="R43" i="19"/>
  <c r="I19" i="19"/>
  <c r="I21" i="19"/>
  <c r="I20" i="19"/>
  <c r="I41" i="19"/>
  <c r="I40" i="19"/>
  <c r="I31" i="19"/>
  <c r="I30" i="19"/>
  <c r="I29" i="19"/>
  <c r="I43" i="19" l="1"/>
  <c r="BB43" i="19"/>
  <c r="CM32" i="19"/>
  <c r="AV43" i="19"/>
  <c r="CU32" i="19"/>
  <c r="CQ43" i="19"/>
  <c r="W43" i="19"/>
  <c r="BF32" i="19"/>
  <c r="DD32" i="19"/>
  <c r="AK32" i="19"/>
  <c r="U32" i="19"/>
  <c r="DC43" i="19"/>
  <c r="AY43" i="19"/>
  <c r="CY43" i="19"/>
  <c r="AW32" i="19"/>
  <c r="BR32" i="19"/>
  <c r="AC32" i="19"/>
  <c r="BV32" i="19"/>
  <c r="BJ43" i="19"/>
  <c r="AG32" i="19"/>
  <c r="AT43" i="19"/>
  <c r="Y32" i="19"/>
  <c r="BN32" i="19"/>
  <c r="Q43" i="19"/>
  <c r="CE43" i="19"/>
  <c r="CH43" i="19"/>
  <c r="AX43" i="19"/>
  <c r="AO43" i="19"/>
  <c r="CF43" i="19"/>
  <c r="AU43" i="19"/>
  <c r="BX43" i="19"/>
  <c r="AL43" i="19"/>
  <c r="CN32" i="19"/>
  <c r="V43" i="19"/>
  <c r="CT43" i="19"/>
  <c r="CP32" i="19"/>
  <c r="S43" i="19"/>
  <c r="BT43" i="19"/>
  <c r="Z43" i="19"/>
  <c r="DG43" i="19"/>
  <c r="DB32" i="19"/>
  <c r="AD32" i="19"/>
  <c r="CC43" i="19"/>
  <c r="T43" i="19"/>
  <c r="BW32" i="19"/>
  <c r="CB43" i="19"/>
  <c r="BE43" i="19"/>
  <c r="BO43" i="19"/>
  <c r="X43" i="19"/>
  <c r="BC43" i="19"/>
  <c r="BM32" i="19"/>
  <c r="CK43" i="19"/>
  <c r="AN43" i="19"/>
  <c r="BS32" i="19"/>
  <c r="BA43" i="19"/>
  <c r="BQ32" i="19"/>
  <c r="CX32" i="19"/>
  <c r="BU43" i="19"/>
  <c r="AH32" i="19"/>
  <c r="AI43" i="19"/>
  <c r="BK32" i="19"/>
  <c r="DE32" i="19"/>
  <c r="DA32" i="19"/>
  <c r="CV43" i="19"/>
  <c r="CR43" i="19"/>
  <c r="CO43" i="19"/>
  <c r="AB32" i="19"/>
  <c r="CJ32" i="19"/>
  <c r="CL32" i="19"/>
  <c r="BG32" i="19"/>
  <c r="P32" i="19"/>
  <c r="DJ32" i="19"/>
  <c r="AS32" i="19"/>
  <c r="BZ32" i="19"/>
  <c r="BH43" i="19"/>
  <c r="I22" i="19"/>
  <c r="I32" i="19"/>
  <c r="AP32" i="19"/>
  <c r="AJ32" i="19"/>
  <c r="AF32" i="19"/>
  <c r="BI32" i="19"/>
  <c r="DF32" i="19"/>
  <c r="AQ43" i="19"/>
  <c r="BP43" i="19"/>
  <c r="CW43" i="19"/>
  <c r="DI32" i="19"/>
  <c r="DH32" i="19"/>
  <c r="CI32" i="19"/>
  <c r="CS32" i="19"/>
  <c r="BL32" i="19"/>
  <c r="AM32" i="19"/>
  <c r="BD32" i="19"/>
  <c r="AE32" i="19"/>
  <c r="CG32" i="19"/>
  <c r="AZ32" i="19"/>
  <c r="AA32" i="19"/>
  <c r="CD32" i="19"/>
  <c r="BY32" i="19"/>
  <c r="AR32" i="19"/>
</calcChain>
</file>

<file path=xl/sharedStrings.xml><?xml version="1.0" encoding="utf-8"?>
<sst xmlns="http://schemas.openxmlformats.org/spreadsheetml/2006/main" count="615" uniqueCount="224">
  <si>
    <t>Description</t>
  </si>
  <si>
    <t>Voltage</t>
  </si>
  <si>
    <t>Grillage</t>
  </si>
  <si>
    <t>CorrosionZone</t>
  </si>
  <si>
    <t>B</t>
  </si>
  <si>
    <t>C</t>
  </si>
  <si>
    <t>D</t>
  </si>
  <si>
    <t>Zone</t>
  </si>
  <si>
    <t>ID</t>
  </si>
  <si>
    <t>MultipleCircuit</t>
  </si>
  <si>
    <t>GrillageFoundation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</si>
  <si>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</si>
  <si>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</si>
  <si>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</si>
  <si>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</si>
  <si>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</si>
  <si>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</si>
  <si>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</si>
  <si>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</si>
  <si>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</si>
  <si>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</si>
  <si>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</si>
  <si>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</si>
  <si>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</si>
  <si>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</si>
  <si>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</si>
  <si>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</si>
  <si>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</si>
  <si>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</si>
  <si>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</si>
  <si>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</si>
  <si>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</si>
  <si>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</si>
  <si>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</si>
  <si>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</si>
  <si>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</si>
  <si>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</si>
  <si>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</si>
  <si>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</si>
  <si>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</si>
  <si>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</si>
  <si>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</si>
  <si>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</si>
  <si>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</si>
  <si>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</si>
  <si>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</si>
  <si>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</si>
  <si>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</si>
  <si>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</si>
  <si>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</si>
  <si>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</si>
  <si>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</si>
  <si>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</si>
  <si>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</si>
  <si>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</si>
  <si>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</si>
  <si>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</si>
  <si>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</si>
  <si>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</si>
  <si>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</si>
  <si>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</si>
  <si>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</si>
  <si>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</si>
  <si>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</si>
  <si>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</si>
  <si>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</si>
  <si>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</si>
  <si>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</si>
  <si>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</si>
  <si>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</si>
  <si>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</si>
  <si>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</si>
  <si>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</si>
  <si>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</si>
  <si>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</si>
  <si>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</si>
  <si>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</si>
  <si>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</si>
  <si>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</si>
  <si>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</si>
  <si>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</si>
  <si>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</si>
  <si>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</si>
  <si>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</si>
  <si>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</si>
  <si>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</si>
  <si>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</si>
  <si>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</si>
  <si>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</si>
  <si>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</si>
  <si>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</si>
  <si>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</si>
  <si>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</si>
  <si>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</si>
  <si>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</si>
  <si>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</si>
  <si>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</si>
  <si>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</si>
  <si>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</si>
  <si>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</si>
  <si>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</si>
  <si>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</si>
  <si>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</si>
  <si>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</si>
  <si>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</si>
  <si>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</si>
  <si>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</si>
  <si>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</si>
  <si>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</si>
  <si>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</si>
  <si>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</si>
  <si>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</si>
  <si>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</si>
  <si>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</si>
  <si>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</si>
  <si>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</si>
  <si>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</si>
  <si>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</si>
  <si>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Sum</t>
  </si>
  <si>
    <t>Refurbed</t>
  </si>
  <si>
    <t>Double Circuit</t>
  </si>
  <si>
    <t>Volt Min</t>
  </si>
  <si>
    <t>Volt Max</t>
  </si>
  <si>
    <t>Type</t>
  </si>
  <si>
    <t>EnableExclusion</t>
  </si>
  <si>
    <t>Purpose</t>
  </si>
  <si>
    <t>Context</t>
  </si>
  <si>
    <t>Age Profile - Towers</t>
  </si>
  <si>
    <t xml:space="preserve">Check 0 </t>
  </si>
  <si>
    <t>Summation of Adjustments</t>
  </si>
  <si>
    <t>2020 Age Profile - Repex Model Categorisation</t>
  </si>
  <si>
    <t>Age Profile (2020)</t>
  </si>
  <si>
    <t>Age Profile (2020), Excluding Non-Utilised Categories</t>
  </si>
  <si>
    <t>2016</t>
  </si>
  <si>
    <t>2017</t>
  </si>
  <si>
    <t>2018</t>
  </si>
  <si>
    <t>2019</t>
  </si>
  <si>
    <t>2020</t>
  </si>
  <si>
    <t>Decommissioning without replacement</t>
  </si>
  <si>
    <t>Dan Gleeson-Alan Sherriff line Decommissioning. In last Reset</t>
  </si>
  <si>
    <t>Current Approved or Commissioned Projects</t>
  </si>
  <si>
    <t>Egans Hill - Rockhampton TL Refit CP.01158</t>
  </si>
  <si>
    <t>Townsville South - Clare South F7131 T/L Decommissioning. CP.02019. In last Reset</t>
  </si>
  <si>
    <t>CP.02229 - BS1124 Wurdong Tee - Gin Gin TL Refit</t>
  </si>
  <si>
    <t>CP.02775 - BS 1132 Bouldercombe to Nebo Reinvestment</t>
  </si>
  <si>
    <t xml:space="preserve">Wurdong Tee to Gin Gin TL </t>
  </si>
  <si>
    <t>Refit based on REPEX Model</t>
  </si>
  <si>
    <t>Age Profile, Data, 2020</t>
  </si>
  <si>
    <t>Reference for 2020 Tower Age Profile</t>
  </si>
  <si>
    <t>Provides basis of Tower Asset used in REPEX model</t>
  </si>
  <si>
    <t>The "Age Profile - 2020 - Repex" sheet summarises the tower age profiles, in different categorisations used for REPEX model.</t>
  </si>
  <si>
    <t>The "Reference 2020" sheet provides the basis for tower asset used in REPEX model. Basis include both inclusion and exclusion in the population used in REPEX.</t>
  </si>
  <si>
    <t>Adjustments to 2015 Tower Age Profile</t>
  </si>
  <si>
    <t>Future No Enduring Need</t>
  </si>
  <si>
    <t>Other Exclusion</t>
  </si>
  <si>
    <t>No enduring need for selected towers in Blackstone area due to reconfiguration of Swanbank / Blackstone area.</t>
  </si>
  <si>
    <t>No Future Enduring Need</t>
  </si>
  <si>
    <t>No enduring need for selected towers between Gin Gin and Wurdong tee, as part of reconfiguration of CQ-SQ Eastern corridor</t>
  </si>
  <si>
    <t>No enduring need for selected sections of 275 kV network in Bergins Hill / Karana Downs area.</t>
  </si>
  <si>
    <t>1102a</t>
  </si>
  <si>
    <t>No enduring need for Callide A - Gladstone South 132 kV feeders, as part of reconfiguration of Central West network.</t>
  </si>
  <si>
    <t>1102b</t>
  </si>
  <si>
    <t>No enduring need for potion of Blackwater - Baralaba feeder, as part of reconfiguration of Central West network.</t>
  </si>
  <si>
    <t>1146a</t>
  </si>
  <si>
    <t>No enduring need for Callide A - Baralaba feeder,  as part of reconfiguration of Central West network.</t>
  </si>
  <si>
    <t>1146b</t>
  </si>
  <si>
    <t>No enduring need for potion of Blackwater - Baralaba feeder,  as part of reconfiguration of Central West network.</t>
  </si>
  <si>
    <t>1156a</t>
  </si>
  <si>
    <t>No enduring need for Moura - Baralaba feeder,  as part of reconfiguration of Central West network.</t>
  </si>
  <si>
    <t>1156b</t>
  </si>
  <si>
    <t>No enduring need for older towers in the older component of feeder 879 between Strathmore and Ross</t>
  </si>
  <si>
    <t>1219a</t>
  </si>
  <si>
    <t>No enduring need for Townsville South - Clare South Fdr 7131 (Inland circuit)</t>
  </si>
  <si>
    <t>1219b</t>
  </si>
  <si>
    <t>1219c</t>
  </si>
  <si>
    <t>1223a</t>
  </si>
  <si>
    <t>No enduring need for Dan Gleeson-Alan Sherriff line</t>
  </si>
  <si>
    <t>1223b</t>
  </si>
  <si>
    <t>No enduring need for Dan Gleeson-Alan Sherriff line [BS 1611 comes out with BS 1223]</t>
  </si>
  <si>
    <t>No enduring need for selected section of 132 kV network between Swanbank A and Blackstone.</t>
  </si>
  <si>
    <t>22kV</t>
  </si>
  <si>
    <t>Exclude 22 kV feeders from ongoing capex need</t>
  </si>
  <si>
    <t>22 kV Exclusion</t>
  </si>
  <si>
    <t>66kV</t>
  </si>
  <si>
    <t>Exclude 66 kV feeders from ongoing capex need</t>
  </si>
  <si>
    <t>66 kV Exclusion</t>
  </si>
  <si>
    <t>500 kV</t>
  </si>
  <si>
    <t>Exclude 500 kV tower from ongoing capex need</t>
  </si>
  <si>
    <t>500 kV Exclusion</t>
  </si>
  <si>
    <t>1201_aa</t>
  </si>
  <si>
    <t>No enduring need for  Proserpine - Mackay</t>
  </si>
  <si>
    <t>No Future Enduring Need (Current)</t>
  </si>
  <si>
    <t>1201_bb</t>
  </si>
  <si>
    <t>1201_cc</t>
  </si>
  <si>
    <t>No enduring need for spare towers between Gladstone and Calliope River ex fdr 8836.</t>
  </si>
  <si>
    <t>1110a</t>
  </si>
  <si>
    <t>Single circuit Biloela Moura line - forecast to be rebuilt as double circuit, in conjunction with decommisisong of circuits in/out of Baralaba, as part of reconfiguration of Central West network.</t>
  </si>
  <si>
    <t>Rebuild into Moura as double circuit</t>
  </si>
  <si>
    <t>1110b</t>
  </si>
  <si>
    <t>1204a</t>
  </si>
  <si>
    <t>All previously refit towers are excluded from next RR period capex forecast</t>
  </si>
  <si>
    <t>1204b</t>
  </si>
  <si>
    <t>1233a</t>
  </si>
  <si>
    <t>1252a</t>
  </si>
  <si>
    <t>1202-STR-9588</t>
  </si>
  <si>
    <t>Adjustment to classification of one tower in RIN data</t>
  </si>
  <si>
    <t>Adjustment to RIN data</t>
  </si>
  <si>
    <t>1030-STR-9001 and -7200</t>
  </si>
  <si>
    <t>RIN data classified these two towers having 2 circuits. Data updated to have 0 circuits only</t>
  </si>
  <si>
    <t>Metro BS 1043 (a) - Requirement for no capex</t>
  </si>
  <si>
    <t>Requirement for no capex.</t>
  </si>
  <si>
    <t>Metro BS 1043 (b) - Requirement for no capex</t>
  </si>
  <si>
    <t>Metro BS 1042 - Requirement for no capex</t>
  </si>
  <si>
    <t>Metro BS 1036 - Requirement for no capex</t>
  </si>
  <si>
    <t>2015 Age Profile - Repex Model Categorisation</t>
  </si>
  <si>
    <t>Age Profile, RIN Data, 2015</t>
  </si>
  <si>
    <t>Age Profile (2015)</t>
  </si>
  <si>
    <t>Age Profile (2015), Excluding Non-Utilised Categories</t>
  </si>
  <si>
    <t>Total</t>
  </si>
  <si>
    <t>Check0</t>
  </si>
  <si>
    <t>Adjusted Age Profile (2015) by corrosion zones, Prepared for Calibration Repex Model</t>
  </si>
  <si>
    <t>The "Age Profile - 2015" sheet summarises the population used in calibrating new life for towers assets in different corrosion zones.</t>
  </si>
  <si>
    <t>The "Adjustment 2015" sheet provides the basis for tower assets excluded in the population used in calibration.</t>
  </si>
  <si>
    <t>Age profiles from this workbook are used in the calibration (2015) and forecast (2020) repex models.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</si>
</sst>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1" xfId="1"/>
    <xf numFmtId="0" fontId="1" fillId="0" borderId="0" xfId="0" applyFont="1"/>
    <xf numFmtId="0" fontId="0" fillId="0" borderId="0" xfId="0"/>
    <xf numFmtId="0" fontId="5" fillId="0" borderId="0" xfId="3"/>
    <xf numFmtId="0" fontId="4" fillId="0" borderId="2" xfId="2"/>
    <xf numFmtId="0" fontId="6" fillId="0" borderId="0" xfId="3" applyFont="1"/>
    <xf numFmtId="0" fontId="2" fillId="0" borderId="1" xfId="1" applyAlignment="1">
      <alignment wrapText="1"/>
    </xf>
    <xf numFmtId="0" fontId="7" fillId="0" borderId="0" xfId="7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0" fontId="0" fillId="0" borderId="0" xfId="0" applyNumberFormat="1" applyFill="1"/>
    <xf numFmtId="164" fontId="0" fillId="0" borderId="0" xfId="0" applyNumberFormat="1" applyFill="1" applyAlignment="1">
      <alignment wrapText="1"/>
    </xf>
    <xf numFmtId="0" fontId="5" fillId="0" borderId="0" xfId="3" applyFont="1"/>
    <xf numFmtId="0" fontId="8" fillId="0" borderId="0" xfId="0" applyFont="1" applyAlignment="1">
      <alignment wrapText="1"/>
    </xf>
    <xf numFmtId="0" fontId="0" fillId="0" borderId="0" xfId="0" applyNumberFormat="1"/>
    <xf numFmtId="164" fontId="0" fillId="0" borderId="0" xfId="0" applyNumberFormat="1"/>
    <xf numFmtId="0" fontId="7" fillId="0" borderId="0" xfId="7" applyFill="1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216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</dxf>
    <dxf>
      <numFmt numFmtId="164" formatCode="0;\-0;;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0;\-0;;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0;\-0;;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0;\-0;;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0;\-0;;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78be1d9feb3e4ff9" /></Relationships>
</file>

<file path=xl/tables/table1.xml><?xml version="1.0" encoding="utf-8"?>
<table xmlns="http://schemas.openxmlformats.org/spreadsheetml/2006/main" id="12" name="IncrementalChanges2020" displayName="IncrementalChanges2020" ref="A4:DQ18" totalsRowShown="0" dataDxfId="215">
  <autoFilter ref="A4:DQ18"/>
  <tableColumns count="121">
    <tableColumn id="1" name="ID" dataDxfId="214"/>
    <tableColumn id="2" name="Description" dataDxfId="213"/>
    <tableColumn id="5" name="GrillageFoundation" dataDxfId="212"/>
    <tableColumn id="4" name="Voltage" dataDxfId="211"/>
    <tableColumn id="3" name="MultipleCircuit" dataDxfId="210"/>
    <tableColumn id="6" name="CorrosionZone" dataDxfId="209"/>
    <tableColumn id="120" name="Type" dataDxfId="208"/>
    <tableColumn id="7" name="EnableExclusion" dataDxfId="207"/>
    <tableColumn id="116" name="Sum" dataDxfId="206">
      <calculatedColumnFormula>SUM(IncrementalChanges2020[[#This Row],[2020]:[1909]])-2</calculatedColumnFormula>
    </tableColumn>
    <tableColumn id="126" name="2020" dataDxfId="205">
      <calculatedColumnFormula>-J23</calculatedColumnFormula>
    </tableColumn>
    <tableColumn id="125" name="2019" dataDxfId="204"/>
    <tableColumn id="124" name="2018" dataDxfId="203"/>
    <tableColumn id="123" name="2017" dataDxfId="202"/>
    <tableColumn id="121" name="2016" dataDxfId="201"/>
    <tableColumn id="9" name="2015" dataDxfId="200"/>
    <tableColumn id="10" name="2014" dataDxfId="199"/>
    <tableColumn id="11" name="2013" dataDxfId="198"/>
    <tableColumn id="12" name="2012" dataDxfId="197"/>
    <tableColumn id="13" name="2011" dataDxfId="196"/>
    <tableColumn id="14" name="2010" dataDxfId="195"/>
    <tableColumn id="15" name="2009" dataDxfId="194"/>
    <tableColumn id="16" name="2008" dataDxfId="193"/>
    <tableColumn id="17" name="2007" dataDxfId="192"/>
    <tableColumn id="18" name="2006" dataDxfId="191"/>
    <tableColumn id="19" name="2005" dataDxfId="190"/>
    <tableColumn id="20" name="2004" dataDxfId="189"/>
    <tableColumn id="21" name="2003" dataDxfId="188"/>
    <tableColumn id="22" name="2002" dataDxfId="187"/>
    <tableColumn id="23" name="2001" dataDxfId="186"/>
    <tableColumn id="24" name="2000" dataDxfId="185"/>
    <tableColumn id="25" name="1999" dataDxfId="184"/>
    <tableColumn id="26" name="1998" dataDxfId="183"/>
    <tableColumn id="27" name="1997" dataDxfId="182"/>
    <tableColumn id="28" name="1996" dataDxfId="181"/>
    <tableColumn id="29" name="1995" dataDxfId="180"/>
    <tableColumn id="30" name="1994" dataDxfId="179"/>
    <tableColumn id="31" name="1993" dataDxfId="178"/>
    <tableColumn id="32" name="1992" dataDxfId="177"/>
    <tableColumn id="33" name="1991" dataDxfId="176"/>
    <tableColumn id="34" name="1990" dataDxfId="175"/>
    <tableColumn id="35" name="1989" dataDxfId="174"/>
    <tableColumn id="36" name="1988" dataDxfId="173"/>
    <tableColumn id="37" name="1987" dataDxfId="172"/>
    <tableColumn id="38" name="1986" dataDxfId="171"/>
    <tableColumn id="39" name="1985" dataDxfId="170"/>
    <tableColumn id="40" name="1984" dataDxfId="169"/>
    <tableColumn id="41" name="1983" dataDxfId="168"/>
    <tableColumn id="42" name="1982" dataDxfId="167"/>
    <tableColumn id="43" name="1981" dataDxfId="166"/>
    <tableColumn id="44" name="1980" dataDxfId="165"/>
    <tableColumn id="45" name="1979" dataDxfId="164"/>
    <tableColumn id="46" name="1978" dataDxfId="163"/>
    <tableColumn id="47" name="1977" dataDxfId="162"/>
    <tableColumn id="48" name="1976" dataDxfId="161"/>
    <tableColumn id="49" name="1975" dataDxfId="160"/>
    <tableColumn id="50" name="1974" dataDxfId="159"/>
    <tableColumn id="51" name="1973" dataDxfId="158"/>
    <tableColumn id="52" name="1972" dataDxfId="157"/>
    <tableColumn id="53" name="1971" dataDxfId="156"/>
    <tableColumn id="54" name="1970" dataDxfId="155"/>
    <tableColumn id="55" name="1969" dataDxfId="154"/>
    <tableColumn id="56" name="1968" dataDxfId="153"/>
    <tableColumn id="57" name="1967" dataDxfId="152"/>
    <tableColumn id="58" name="1966" dataDxfId="151"/>
    <tableColumn id="59" name="1965" dataDxfId="150"/>
    <tableColumn id="60" name="1964" dataDxfId="149"/>
    <tableColumn id="61" name="1963" dataDxfId="148"/>
    <tableColumn id="62" name="1962" dataDxfId="147"/>
    <tableColumn id="63" name="1961" dataDxfId="146"/>
    <tableColumn id="64" name="1960" dataDxfId="145"/>
    <tableColumn id="65" name="1959" dataDxfId="144"/>
    <tableColumn id="66" name="1958" dataDxfId="143"/>
    <tableColumn id="67" name="1957" dataDxfId="142"/>
    <tableColumn id="68" name="1956" dataDxfId="141"/>
    <tableColumn id="69" name="1955" dataDxfId="140"/>
    <tableColumn id="70" name="1954" dataDxfId="139"/>
    <tableColumn id="71" name="1953" dataDxfId="138"/>
    <tableColumn id="72" name="1952" dataDxfId="137"/>
    <tableColumn id="73" name="1951" dataDxfId="136"/>
    <tableColumn id="74" name="1950" dataDxfId="135"/>
    <tableColumn id="75" name="1949" dataDxfId="134"/>
    <tableColumn id="76" name="1948" dataDxfId="133"/>
    <tableColumn id="77" name="1947" dataDxfId="132"/>
    <tableColumn id="78" name="1946" dataDxfId="131"/>
    <tableColumn id="79" name="1945" dataDxfId="130"/>
    <tableColumn id="80" name="1944" dataDxfId="129"/>
    <tableColumn id="81" name="1943" dataDxfId="128"/>
    <tableColumn id="82" name="1942" dataDxfId="127"/>
    <tableColumn id="83" name="1941" dataDxfId="126"/>
    <tableColumn id="84" name="1940" dataDxfId="125"/>
    <tableColumn id="85" name="1939" dataDxfId="124"/>
    <tableColumn id="86" name="1938" dataDxfId="123"/>
    <tableColumn id="87" name="1937" dataDxfId="122"/>
    <tableColumn id="88" name="1936" dataDxfId="121"/>
    <tableColumn id="89" name="1935" dataDxfId="120"/>
    <tableColumn id="90" name="1934" dataDxfId="119"/>
    <tableColumn id="91" name="1933" dataDxfId="118"/>
    <tableColumn id="92" name="1932" dataDxfId="117"/>
    <tableColumn id="93" name="1931" dataDxfId="116"/>
    <tableColumn id="94" name="1930" dataDxfId="115"/>
    <tableColumn id="95" name="1929" dataDxfId="114"/>
    <tableColumn id="96" name="1928" dataDxfId="113"/>
    <tableColumn id="97" name="1927" dataDxfId="112"/>
    <tableColumn id="98" name="1926" dataDxfId="111"/>
    <tableColumn id="99" name="1925" dataDxfId="110"/>
    <tableColumn id="100" name="1924" dataDxfId="109"/>
    <tableColumn id="101" name="1923" dataDxfId="108"/>
    <tableColumn id="102" name="1922" dataDxfId="107"/>
    <tableColumn id="103" name="1921" dataDxfId="106"/>
    <tableColumn id="104" name="1920" dataDxfId="105"/>
    <tableColumn id="105" name="1919" dataDxfId="104"/>
    <tableColumn id="106" name="1918" dataDxfId="103"/>
    <tableColumn id="107" name="1917" dataDxfId="102"/>
    <tableColumn id="108" name="1916" dataDxfId="101"/>
    <tableColumn id="109" name="1915" dataDxfId="100"/>
    <tableColumn id="110" name="1914" dataDxfId="99"/>
    <tableColumn id="111" name="1913" dataDxfId="98"/>
    <tableColumn id="112" name="1912" dataDxfId="97"/>
    <tableColumn id="113" name="1911" dataDxfId="96"/>
    <tableColumn id="114" name="1910" dataDxfId="95"/>
    <tableColumn id="115" name="1909" dataDxfId="9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IncrementalChanges2015" displayName="IncrementalChanges2015" ref="A4:DK52" totalsRowShown="0">
  <autoFilter ref="A4:DK52"/>
  <tableColumns count="115">
    <tableColumn id="1" name="ID"/>
    <tableColumn id="2" name="Description" dataDxfId="93"/>
    <tableColumn id="6" name="CorrosionZone"/>
    <tableColumn id="120" name="Type"/>
    <tableColumn id="7" name="EnableExclusion" dataDxfId="92">
      <calculatedColumnFormula>IFERROR(OR(IncrementalChanges2015[[#This Row],[Future No Enduring Need]:[Other Exclusion]]),FALSE)</calculatedColumnFormula>
    </tableColumn>
    <tableColumn id="117" name="Future No Enduring Need"/>
    <tableColumn id="118" name="Other Exclusion"/>
    <tableColumn id="116" name="Sum" dataDxfId="91">
      <calculatedColumnFormula>SUM(IncrementalChanges2015[[#This Row],[2015]:[1909]])</calculatedColumnFormula>
    </tableColumn>
    <tableColumn id="9" name="2015" dataDxfId="90"/>
    <tableColumn id="10" name="2014" dataDxfId="89"/>
    <tableColumn id="11" name="2013" dataDxfId="88"/>
    <tableColumn id="12" name="2012" dataDxfId="87"/>
    <tableColumn id="13" name="2011" dataDxfId="86"/>
    <tableColumn id="14" name="2010" dataDxfId="85"/>
    <tableColumn id="15" name="2009" dataDxfId="84"/>
    <tableColumn id="16" name="2008" dataDxfId="83"/>
    <tableColumn id="17" name="2007" dataDxfId="82"/>
    <tableColumn id="18" name="2006" dataDxfId="81"/>
    <tableColumn id="19" name="2005" dataDxfId="80"/>
    <tableColumn id="20" name="2004" dataDxfId="79"/>
    <tableColumn id="21" name="2003" dataDxfId="78"/>
    <tableColumn id="22" name="2002" dataDxfId="77"/>
    <tableColumn id="23" name="2001" dataDxfId="76"/>
    <tableColumn id="24" name="2000" dataDxfId="75"/>
    <tableColumn id="25" name="1999" dataDxfId="74"/>
    <tableColumn id="26" name="1998" dataDxfId="73"/>
    <tableColumn id="27" name="1997" dataDxfId="72"/>
    <tableColumn id="28" name="1996" dataDxfId="71"/>
    <tableColumn id="29" name="1995" dataDxfId="70"/>
    <tableColumn id="30" name="1994" dataDxfId="69"/>
    <tableColumn id="31" name="1993" dataDxfId="68"/>
    <tableColumn id="32" name="1992" dataDxfId="67"/>
    <tableColumn id="33" name="1991" dataDxfId="66"/>
    <tableColumn id="34" name="1990" dataDxfId="65"/>
    <tableColumn id="35" name="1989" dataDxfId="64"/>
    <tableColumn id="36" name="1988" dataDxfId="63"/>
    <tableColumn id="37" name="1987" dataDxfId="62"/>
    <tableColumn id="38" name="1986" dataDxfId="61"/>
    <tableColumn id="39" name="1985" dataDxfId="60"/>
    <tableColumn id="40" name="1984" dataDxfId="59"/>
    <tableColumn id="41" name="1983" dataDxfId="58"/>
    <tableColumn id="42" name="1982" dataDxfId="57"/>
    <tableColumn id="43" name="1981" dataDxfId="56"/>
    <tableColumn id="44" name="1980" dataDxfId="55"/>
    <tableColumn id="45" name="1979" dataDxfId="54"/>
    <tableColumn id="46" name="1978" dataDxfId="53"/>
    <tableColumn id="47" name="1977" dataDxfId="52"/>
    <tableColumn id="48" name="1976" dataDxfId="51"/>
    <tableColumn id="49" name="1975" dataDxfId="50"/>
    <tableColumn id="50" name="1974" dataDxfId="49"/>
    <tableColumn id="51" name="1973" dataDxfId="48"/>
    <tableColumn id="52" name="1972" dataDxfId="47"/>
    <tableColumn id="53" name="1971" dataDxfId="46"/>
    <tableColumn id="54" name="1970" dataDxfId="45"/>
    <tableColumn id="55" name="1969" dataDxfId="44"/>
    <tableColumn id="56" name="1968" dataDxfId="43"/>
    <tableColumn id="57" name="1967" dataDxfId="42"/>
    <tableColumn id="58" name="1966" dataDxfId="41"/>
    <tableColumn id="59" name="1965" dataDxfId="40"/>
    <tableColumn id="60" name="1964" dataDxfId="39"/>
    <tableColumn id="61" name="1963" dataDxfId="38"/>
    <tableColumn id="62" name="1962" dataDxfId="37"/>
    <tableColumn id="63" name="1961" dataDxfId="36"/>
    <tableColumn id="64" name="1960" dataDxfId="35"/>
    <tableColumn id="65" name="1959" dataDxfId="34"/>
    <tableColumn id="66" name="1958" dataDxfId="33"/>
    <tableColumn id="67" name="1957" dataDxfId="32"/>
    <tableColumn id="68" name="1956" dataDxfId="31"/>
    <tableColumn id="69" name="1955" dataDxfId="30"/>
    <tableColumn id="70" name="1954" dataDxfId="29"/>
    <tableColumn id="71" name="1953" dataDxfId="28"/>
    <tableColumn id="72" name="1952" dataDxfId="27"/>
    <tableColumn id="73" name="1951" dataDxfId="26"/>
    <tableColumn id="74" name="1950" dataDxfId="25"/>
    <tableColumn id="75" name="1949" dataDxfId="24"/>
    <tableColumn id="76" name="1948" dataDxfId="23"/>
    <tableColumn id="77" name="1947" dataDxfId="22"/>
    <tableColumn id="78" name="1946" dataDxfId="21"/>
    <tableColumn id="79" name="1945" dataDxfId="20"/>
    <tableColumn id="80" name="1944" dataDxfId="19"/>
    <tableColumn id="81" name="1943" dataDxfId="18"/>
    <tableColumn id="82" name="1942" dataDxfId="17"/>
    <tableColumn id="83" name="1941" dataDxfId="16"/>
    <tableColumn id="84" name="1940" dataDxfId="15"/>
    <tableColumn id="85" name="1939" dataDxfId="14"/>
    <tableColumn id="86" name="1938" dataDxfId="13"/>
    <tableColumn id="87" name="1937" dataDxfId="12"/>
    <tableColumn id="88" name="1936" dataDxfId="11"/>
    <tableColumn id="89" name="1935" dataDxfId="10"/>
    <tableColumn id="90" name="1934" dataDxfId="9"/>
    <tableColumn id="91" name="1933" dataDxfId="8"/>
    <tableColumn id="92" name="1932" dataDxfId="7"/>
    <tableColumn id="93" name="1931" dataDxfId="6"/>
    <tableColumn id="94" name="1930" dataDxfId="5"/>
    <tableColumn id="95" name="1929" dataDxfId="4"/>
    <tableColumn id="96" name="1928" dataDxfId="3"/>
    <tableColumn id="97" name="1927" dataDxfId="2"/>
    <tableColumn id="98" name="1926" dataDxfId="1"/>
    <tableColumn id="99" name="1925" dataDxfId="0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A2" sqref="A2"/>
    </sheetView>
  </sheetViews>
  <sheetFormatPr defaultColWidth="8.85546875" defaultRowHeight="12.75" x14ac:dyDescent="0.2"/>
  <cols>
    <col min="1" max="16384" width="8.85546875" style="6"/>
  </cols>
  <sheetData>
    <row r="1" spans="1:1" s="3" customFormat="1" ht="20.25" thickBot="1" x14ac:dyDescent="0.35">
      <c r="A1" s="3" t="s">
        <v>127</v>
      </c>
    </row>
    <row r="2" spans="1:1" ht="13.5" thickTop="1" x14ac:dyDescent="0.2"/>
    <row r="3" spans="1:1" s="7" customFormat="1" ht="18" thickBot="1" x14ac:dyDescent="0.35">
      <c r="A3" s="7" t="s">
        <v>125</v>
      </c>
    </row>
    <row r="4" spans="1:1" ht="13.5" thickTop="1" x14ac:dyDescent="0.2">
      <c r="A4" s="17" t="s">
        <v>149</v>
      </c>
    </row>
    <row r="6" spans="1:1" s="7" customFormat="1" ht="18" thickBot="1" x14ac:dyDescent="0.35">
      <c r="A6" s="7" t="s">
        <v>126</v>
      </c>
    </row>
    <row r="7" spans="1:1" ht="13.5" thickTop="1" x14ac:dyDescent="0.2">
      <c r="A7" s="17" t="s">
        <v>223</v>
      </c>
    </row>
    <row r="8" spans="1:1" x14ac:dyDescent="0.2">
      <c r="A8" s="17" t="s">
        <v>151</v>
      </c>
    </row>
    <row r="9" spans="1:1" x14ac:dyDescent="0.2">
      <c r="A9" s="17" t="s">
        <v>150</v>
      </c>
    </row>
    <row r="10" spans="1:1" x14ac:dyDescent="0.2">
      <c r="A10" s="17" t="s">
        <v>221</v>
      </c>
    </row>
    <row r="11" spans="1:1" x14ac:dyDescent="0.2">
      <c r="A11" s="17" t="s">
        <v>222</v>
      </c>
    </row>
    <row r="12" spans="1:1" x14ac:dyDescent="0.2">
      <c r="A1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Q18"/>
  <sheetViews>
    <sheetView zoomScale="90" zoomScaleNormal="90" workbookViewId="0">
      <pane xSplit="6" ySplit="4" topLeftCell="H5" activePane="bottomRight" state="frozen"/>
      <selection pane="topRight" activeCell="G1" sqref="G1"/>
      <selection pane="bottomLeft" activeCell="A5" sqref="A5"/>
      <selection pane="bottomRight"/>
    </sheetView>
  </sheetViews>
  <sheetFormatPr defaultRowHeight="15" x14ac:dyDescent="0.25"/>
  <cols>
    <col min="2" max="2" width="59.7109375" style="1" customWidth="1"/>
    <col min="3" max="3" width="19.42578125" customWidth="1"/>
    <col min="4" max="4" width="9.7109375" bestFit="1" customWidth="1"/>
    <col min="5" max="5" width="14.7109375" customWidth="1"/>
    <col min="7" max="7" width="42.28515625" customWidth="1"/>
    <col min="8" max="8" width="11.7109375" customWidth="1"/>
    <col min="9" max="9" width="7.140625" bestFit="1" customWidth="1"/>
    <col min="10" max="11" width="11" style="1" customWidth="1"/>
    <col min="13" max="13" width="11" style="1" customWidth="1"/>
    <col min="15" max="15" width="11" style="1" customWidth="1"/>
    <col min="17" max="17" width="11" style="1" customWidth="1"/>
    <col min="19" max="19" width="11" style="1" bestFit="1" customWidth="1"/>
    <col min="21" max="23" width="11" bestFit="1" customWidth="1"/>
    <col min="24" max="24" width="10.7109375" bestFit="1" customWidth="1"/>
    <col min="25" max="25" width="11" bestFit="1" customWidth="1"/>
    <col min="26" max="33" width="11.42578125" bestFit="1" customWidth="1"/>
    <col min="34" max="34" width="11" bestFit="1" customWidth="1"/>
    <col min="35" max="35" width="11.42578125" bestFit="1" customWidth="1"/>
    <col min="36" max="43" width="11" bestFit="1" customWidth="1"/>
    <col min="44" max="44" width="10.7109375" bestFit="1" customWidth="1"/>
    <col min="45" max="53" width="11" bestFit="1" customWidth="1"/>
    <col min="54" max="54" width="10.7109375" bestFit="1" customWidth="1"/>
    <col min="55" max="63" width="11" bestFit="1" customWidth="1"/>
    <col min="64" max="64" width="10.7109375" bestFit="1" customWidth="1"/>
    <col min="65" max="73" width="11" bestFit="1" customWidth="1"/>
    <col min="74" max="74" width="10.7109375" bestFit="1" customWidth="1"/>
    <col min="75" max="83" width="11" bestFit="1" customWidth="1"/>
    <col min="84" max="84" width="10.7109375" bestFit="1" customWidth="1"/>
    <col min="85" max="93" width="11" bestFit="1" customWidth="1"/>
    <col min="94" max="94" width="10.7109375" bestFit="1" customWidth="1"/>
    <col min="95" max="103" width="11" bestFit="1" customWidth="1"/>
    <col min="104" max="104" width="10.7109375" bestFit="1" customWidth="1"/>
    <col min="105" max="113" width="11" bestFit="1" customWidth="1"/>
    <col min="114" max="114" width="10.7109375" bestFit="1" customWidth="1"/>
    <col min="115" max="115" width="11" bestFit="1" customWidth="1"/>
    <col min="116" max="123" width="10.7109375" bestFit="1" customWidth="1"/>
    <col min="124" max="124" width="10.28515625" bestFit="1" customWidth="1"/>
    <col min="125" max="125" width="10.7109375" bestFit="1" customWidth="1"/>
    <col min="126" max="126" width="11" bestFit="1" customWidth="1"/>
    <col min="127" max="128" width="7.28515625" bestFit="1" customWidth="1"/>
  </cols>
  <sheetData>
    <row r="1" spans="1:121" s="5" customFormat="1" x14ac:dyDescent="0.25">
      <c r="B1" s="1"/>
      <c r="H1" s="1"/>
    </row>
    <row r="2" spans="1:121" s="3" customFormat="1" ht="20.25" thickBot="1" x14ac:dyDescent="0.35">
      <c r="B2" s="9" t="s">
        <v>148</v>
      </c>
      <c r="H2" s="9"/>
    </row>
    <row r="3" spans="1:121" s="5" customFormat="1" ht="15.75" thickTop="1" x14ac:dyDescent="0.25">
      <c r="B3" s="1"/>
      <c r="H3" s="1"/>
    </row>
    <row r="4" spans="1:121" x14ac:dyDescent="0.25">
      <c r="A4" t="s">
        <v>8</v>
      </c>
      <c r="B4" s="1" t="s">
        <v>0</v>
      </c>
      <c r="C4" t="s">
        <v>10</v>
      </c>
      <c r="D4" t="s">
        <v>1</v>
      </c>
      <c r="E4" t="s">
        <v>9</v>
      </c>
      <c r="F4" t="s">
        <v>3</v>
      </c>
      <c r="G4" t="s">
        <v>123</v>
      </c>
      <c r="H4" t="s">
        <v>124</v>
      </c>
      <c r="I4" t="s">
        <v>118</v>
      </c>
      <c r="J4" s="5" t="s">
        <v>137</v>
      </c>
      <c r="K4" s="5" t="s">
        <v>136</v>
      </c>
      <c r="L4" s="5" t="s">
        <v>135</v>
      </c>
      <c r="M4" s="5" t="s">
        <v>134</v>
      </c>
      <c r="N4" s="5" t="s">
        <v>133</v>
      </c>
      <c r="O4" t="s">
        <v>11</v>
      </c>
      <c r="P4" t="s">
        <v>12</v>
      </c>
      <c r="Q4" t="s">
        <v>13</v>
      </c>
      <c r="R4" t="s">
        <v>14</v>
      </c>
      <c r="S4" t="s">
        <v>15</v>
      </c>
      <c r="T4" t="s">
        <v>16</v>
      </c>
      <c r="U4" t="s">
        <v>17</v>
      </c>
      <c r="V4" t="s">
        <v>18</v>
      </c>
      <c r="W4" t="s">
        <v>19</v>
      </c>
      <c r="X4" t="s">
        <v>20</v>
      </c>
      <c r="Y4" t="s">
        <v>21</v>
      </c>
      <c r="Z4" t="s">
        <v>22</v>
      </c>
      <c r="AA4" t="s">
        <v>23</v>
      </c>
      <c r="AB4" t="s">
        <v>24</v>
      </c>
      <c r="AC4" t="s">
        <v>25</v>
      </c>
      <c r="AD4" t="s">
        <v>26</v>
      </c>
      <c r="AE4" t="s">
        <v>27</v>
      </c>
      <c r="AF4" t="s">
        <v>28</v>
      </c>
      <c r="AG4" t="s">
        <v>29</v>
      </c>
      <c r="AH4" t="s">
        <v>30</v>
      </c>
      <c r="AI4" t="s">
        <v>31</v>
      </c>
      <c r="AJ4" t="s">
        <v>32</v>
      </c>
      <c r="AK4" t="s">
        <v>33</v>
      </c>
      <c r="AL4" t="s">
        <v>34</v>
      </c>
      <c r="AM4" t="s">
        <v>35</v>
      </c>
      <c r="AN4" t="s">
        <v>36</v>
      </c>
      <c r="AO4" t="s">
        <v>37</v>
      </c>
      <c r="AP4" t="s">
        <v>38</v>
      </c>
      <c r="AQ4" t="s">
        <v>39</v>
      </c>
      <c r="AR4" t="s">
        <v>40</v>
      </c>
      <c r="AS4" t="s">
        <v>41</v>
      </c>
      <c r="AT4" t="s">
        <v>42</v>
      </c>
      <c r="AU4" t="s">
        <v>43</v>
      </c>
      <c r="AV4" t="s">
        <v>44</v>
      </c>
      <c r="AW4" t="s">
        <v>45</v>
      </c>
      <c r="AX4" t="s">
        <v>46</v>
      </c>
      <c r="AY4" t="s">
        <v>47</v>
      </c>
      <c r="AZ4" t="s">
        <v>48</v>
      </c>
      <c r="BA4" t="s">
        <v>49</v>
      </c>
      <c r="BB4" t="s">
        <v>50</v>
      </c>
      <c r="BC4" t="s">
        <v>51</v>
      </c>
      <c r="BD4" t="s">
        <v>52</v>
      </c>
      <c r="BE4" t="s">
        <v>53</v>
      </c>
      <c r="BF4" t="s">
        <v>54</v>
      </c>
      <c r="BG4" t="s">
        <v>55</v>
      </c>
      <c r="BH4" t="s">
        <v>56</v>
      </c>
      <c r="BI4" t="s">
        <v>57</v>
      </c>
      <c r="BJ4" t="s">
        <v>58</v>
      </c>
      <c r="BK4" t="s">
        <v>59</v>
      </c>
      <c r="BL4" t="s">
        <v>60</v>
      </c>
      <c r="BM4" t="s">
        <v>61</v>
      </c>
      <c r="BN4" t="s">
        <v>62</v>
      </c>
      <c r="BO4" t="s">
        <v>63</v>
      </c>
      <c r="BP4" t="s">
        <v>64</v>
      </c>
      <c r="BQ4" t="s">
        <v>65</v>
      </c>
      <c r="BR4" t="s">
        <v>66</v>
      </c>
      <c r="BS4" t="s">
        <v>67</v>
      </c>
      <c r="BT4" t="s">
        <v>68</v>
      </c>
      <c r="BU4" t="s">
        <v>69</v>
      </c>
      <c r="BV4" t="s">
        <v>70</v>
      </c>
      <c r="BW4" t="s">
        <v>71</v>
      </c>
      <c r="BX4" t="s">
        <v>72</v>
      </c>
      <c r="BY4" t="s">
        <v>73</v>
      </c>
      <c r="BZ4" t="s">
        <v>74</v>
      </c>
      <c r="CA4" t="s">
        <v>75</v>
      </c>
      <c r="CB4" t="s">
        <v>76</v>
      </c>
      <c r="CC4" t="s">
        <v>77</v>
      </c>
      <c r="CD4" t="s">
        <v>78</v>
      </c>
      <c r="CE4" t="s">
        <v>79</v>
      </c>
      <c r="CF4" t="s">
        <v>80</v>
      </c>
      <c r="CG4" t="s">
        <v>81</v>
      </c>
      <c r="CH4" t="s">
        <v>82</v>
      </c>
      <c r="CI4" t="s">
        <v>83</v>
      </c>
      <c r="CJ4" t="s">
        <v>84</v>
      </c>
      <c r="CK4" t="s">
        <v>85</v>
      </c>
      <c r="CL4" t="s">
        <v>86</v>
      </c>
      <c r="CM4" t="s">
        <v>87</v>
      </c>
      <c r="CN4" t="s">
        <v>88</v>
      </c>
      <c r="CO4" t="s">
        <v>89</v>
      </c>
      <c r="CP4" t="s">
        <v>90</v>
      </c>
      <c r="CQ4" t="s">
        <v>91</v>
      </c>
      <c r="CR4" t="s">
        <v>92</v>
      </c>
      <c r="CS4" t="s">
        <v>93</v>
      </c>
      <c r="CT4" t="s">
        <v>94</v>
      </c>
      <c r="CU4" t="s">
        <v>95</v>
      </c>
      <c r="CV4" t="s">
        <v>96</v>
      </c>
      <c r="CW4" t="s">
        <v>97</v>
      </c>
      <c r="CX4" t="s">
        <v>98</v>
      </c>
      <c r="CY4" t="s">
        <v>99</v>
      </c>
      <c r="CZ4" t="s">
        <v>100</v>
      </c>
      <c r="DA4" t="s">
        <v>101</v>
      </c>
      <c r="DB4" t="s">
        <v>102</v>
      </c>
      <c r="DC4" t="s">
        <v>103</v>
      </c>
      <c r="DD4" t="s">
        <v>104</v>
      </c>
      <c r="DE4" t="s">
        <v>105</v>
      </c>
      <c r="DF4" t="s">
        <v>106</v>
      </c>
      <c r="DG4" t="s">
        <v>107</v>
      </c>
      <c r="DH4" t="s">
        <v>108</v>
      </c>
      <c r="DI4" t="s">
        <v>109</v>
      </c>
      <c r="DJ4" t="s">
        <v>110</v>
      </c>
      <c r="DK4" t="s">
        <v>111</v>
      </c>
      <c r="DL4" t="s">
        <v>112</v>
      </c>
      <c r="DM4" t="s">
        <v>113</v>
      </c>
      <c r="DN4" t="s">
        <v>114</v>
      </c>
      <c r="DO4" t="s">
        <v>115</v>
      </c>
      <c r="DP4" t="s">
        <v>116</v>
      </c>
      <c r="DQ4" t="s">
        <v>117</v>
      </c>
    </row>
    <row r="5" spans="1:121" s="11" customFormat="1" x14ac:dyDescent="0.25">
      <c r="A5" s="11">
        <v>1123</v>
      </c>
      <c r="B5" s="13" t="s">
        <v>145</v>
      </c>
      <c r="C5" s="11" t="b">
        <v>0</v>
      </c>
      <c r="D5" s="11">
        <v>275</v>
      </c>
      <c r="E5" s="11" t="b">
        <v>0</v>
      </c>
      <c r="F5" s="11" t="s">
        <v>5</v>
      </c>
      <c r="G5" s="11" t="s">
        <v>146</v>
      </c>
      <c r="H5" s="11" t="b">
        <v>0</v>
      </c>
      <c r="I5" s="11">
        <f>SUM(IncrementalChanges2020[[#This Row],[2020]:[1909]])</f>
        <v>287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v>0</v>
      </c>
      <c r="AS5" s="14">
        <v>0</v>
      </c>
      <c r="AT5" s="14">
        <v>0</v>
      </c>
      <c r="AU5" s="14">
        <v>0</v>
      </c>
      <c r="AV5" s="14">
        <v>0</v>
      </c>
      <c r="AW5" s="14">
        <v>0</v>
      </c>
      <c r="AX5" s="14">
        <v>0</v>
      </c>
      <c r="AY5" s="14">
        <v>0</v>
      </c>
      <c r="AZ5" s="14">
        <v>0</v>
      </c>
      <c r="BA5" s="14">
        <v>287</v>
      </c>
      <c r="BB5" s="14">
        <v>0</v>
      </c>
      <c r="BC5" s="14">
        <v>0</v>
      </c>
      <c r="BD5" s="14">
        <v>0</v>
      </c>
      <c r="BE5" s="14">
        <v>0</v>
      </c>
      <c r="BF5" s="14">
        <v>0</v>
      </c>
      <c r="BG5" s="14">
        <v>0</v>
      </c>
      <c r="BH5" s="14">
        <v>0</v>
      </c>
      <c r="BI5" s="14">
        <v>0</v>
      </c>
      <c r="BJ5" s="14">
        <v>0</v>
      </c>
      <c r="BK5" s="14">
        <v>0</v>
      </c>
      <c r="BL5" s="14">
        <v>0</v>
      </c>
      <c r="BM5" s="14">
        <v>0</v>
      </c>
      <c r="BN5" s="14">
        <v>0</v>
      </c>
      <c r="BO5" s="14">
        <v>0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4">
        <v>0</v>
      </c>
      <c r="BV5" s="14">
        <v>0</v>
      </c>
      <c r="BW5" s="14">
        <v>0</v>
      </c>
      <c r="BX5" s="14">
        <v>0</v>
      </c>
      <c r="BY5" s="14">
        <v>0</v>
      </c>
      <c r="BZ5" s="14">
        <v>0</v>
      </c>
      <c r="CA5" s="14">
        <v>0</v>
      </c>
      <c r="CB5" s="14">
        <v>0</v>
      </c>
      <c r="CC5" s="14">
        <v>0</v>
      </c>
      <c r="CD5" s="14">
        <v>0</v>
      </c>
      <c r="CE5" s="14">
        <v>0</v>
      </c>
      <c r="CF5" s="14">
        <v>0</v>
      </c>
      <c r="CG5" s="14">
        <v>0</v>
      </c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</row>
    <row r="6" spans="1:121" s="11" customFormat="1" x14ac:dyDescent="0.25">
      <c r="A6" s="11">
        <v>1123</v>
      </c>
      <c r="B6" s="13" t="s">
        <v>145</v>
      </c>
      <c r="C6" s="11" t="b">
        <v>0</v>
      </c>
      <c r="D6" s="11">
        <v>275</v>
      </c>
      <c r="E6" s="11" t="b">
        <v>0</v>
      </c>
      <c r="F6" s="11" t="s">
        <v>4</v>
      </c>
      <c r="G6" s="11" t="s">
        <v>146</v>
      </c>
      <c r="H6" s="15" t="b">
        <v>0</v>
      </c>
      <c r="I6" s="11">
        <f>SUM(IncrementalChanges2020[[#This Row],[2020]:[1909]])</f>
        <v>10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0</v>
      </c>
      <c r="BA6" s="14">
        <v>10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14">
        <v>0</v>
      </c>
      <c r="BO6" s="14">
        <v>0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0</v>
      </c>
      <c r="BX6" s="14">
        <v>0</v>
      </c>
      <c r="BY6" s="14">
        <v>0</v>
      </c>
      <c r="BZ6" s="14">
        <v>0</v>
      </c>
      <c r="CA6" s="14">
        <v>0</v>
      </c>
      <c r="CB6" s="14">
        <v>0</v>
      </c>
      <c r="CC6" s="14">
        <v>0</v>
      </c>
      <c r="CD6" s="14">
        <v>0</v>
      </c>
      <c r="CE6" s="14">
        <v>0</v>
      </c>
      <c r="CF6" s="14">
        <v>0</v>
      </c>
      <c r="CG6" s="14">
        <v>0</v>
      </c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</row>
    <row r="7" spans="1:121" s="11" customFormat="1" x14ac:dyDescent="0.25">
      <c r="A7" s="11">
        <v>1123</v>
      </c>
      <c r="B7" s="13" t="s">
        <v>145</v>
      </c>
      <c r="C7" s="11" t="b">
        <v>0</v>
      </c>
      <c r="D7" s="11">
        <v>275</v>
      </c>
      <c r="E7" s="11" t="b">
        <v>0</v>
      </c>
      <c r="F7" s="11" t="s">
        <v>6</v>
      </c>
      <c r="G7" s="11" t="s">
        <v>146</v>
      </c>
      <c r="H7" s="15" t="b">
        <v>0</v>
      </c>
      <c r="I7" s="11">
        <f>SUM(IncrementalChanges2020[[#This Row],[2020]:[1909]])</f>
        <v>20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  <c r="AX7" s="14">
        <v>0</v>
      </c>
      <c r="AY7" s="14">
        <v>0</v>
      </c>
      <c r="AZ7" s="14">
        <v>0</v>
      </c>
      <c r="BA7" s="14">
        <v>20</v>
      </c>
      <c r="BB7" s="14">
        <v>0</v>
      </c>
      <c r="BC7" s="14">
        <v>0</v>
      </c>
      <c r="BD7" s="14">
        <v>0</v>
      </c>
      <c r="BE7" s="14">
        <v>0</v>
      </c>
      <c r="BF7" s="14">
        <v>0</v>
      </c>
      <c r="BG7" s="14">
        <v>0</v>
      </c>
      <c r="BH7" s="14">
        <v>0</v>
      </c>
      <c r="BI7" s="14">
        <v>0</v>
      </c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0</v>
      </c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</row>
    <row r="8" spans="1:121" s="11" customFormat="1" ht="30" x14ac:dyDescent="0.25">
      <c r="A8" s="11">
        <v>1219</v>
      </c>
      <c r="B8" s="13" t="s">
        <v>142</v>
      </c>
      <c r="C8" s="11" t="b">
        <v>1</v>
      </c>
      <c r="D8" s="11">
        <v>132</v>
      </c>
      <c r="G8" s="11" t="s">
        <v>138</v>
      </c>
      <c r="H8" s="15" t="b">
        <v>1</v>
      </c>
      <c r="I8" s="11">
        <f>SUM(IncrementalChanges2020[[#This Row],[2020]:[1909]])</f>
        <v>-154</v>
      </c>
      <c r="J8" s="14">
        <f t="shared" ref="J8:J13" si="0">-J26</f>
        <v>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>
        <v>-154</v>
      </c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21" s="11" customFormat="1" ht="30" x14ac:dyDescent="0.25">
      <c r="A9" s="11">
        <v>1219</v>
      </c>
      <c r="B9" s="13" t="s">
        <v>142</v>
      </c>
      <c r="C9" s="11" t="b">
        <v>1</v>
      </c>
      <c r="D9" s="11">
        <v>132</v>
      </c>
      <c r="G9" s="11" t="s">
        <v>138</v>
      </c>
      <c r="H9" s="15" t="b">
        <v>1</v>
      </c>
      <c r="I9" s="11">
        <f>SUM(IncrementalChanges2020[[#This Row],[2020]:[1909]])</f>
        <v>-2</v>
      </c>
      <c r="J9" s="14">
        <f t="shared" si="0"/>
        <v>0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>
        <v>-2</v>
      </c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</row>
    <row r="10" spans="1:121" s="11" customFormat="1" x14ac:dyDescent="0.25">
      <c r="A10" s="11">
        <v>1223</v>
      </c>
      <c r="B10" s="13" t="s">
        <v>139</v>
      </c>
      <c r="C10" s="13" t="b">
        <v>1</v>
      </c>
      <c r="D10" s="11">
        <v>132</v>
      </c>
      <c r="G10" s="11" t="s">
        <v>138</v>
      </c>
      <c r="H10" s="15" t="b">
        <v>1</v>
      </c>
      <c r="I10" s="11">
        <f>SUM(IncrementalChanges2020[[#This Row],[2020]:[1909]])</f>
        <v>-2</v>
      </c>
      <c r="J10" s="16">
        <f t="shared" si="0"/>
        <v>0</v>
      </c>
      <c r="K10" s="16"/>
      <c r="L10" s="16"/>
      <c r="M10" s="16"/>
      <c r="N10" s="16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>
        <v>-2</v>
      </c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</row>
    <row r="11" spans="1:121" s="11" customFormat="1" x14ac:dyDescent="0.25">
      <c r="A11" s="11">
        <v>1223</v>
      </c>
      <c r="B11" s="13" t="s">
        <v>139</v>
      </c>
      <c r="C11" s="13" t="b">
        <v>1</v>
      </c>
      <c r="D11" s="11">
        <v>132</v>
      </c>
      <c r="G11" s="11" t="s">
        <v>138</v>
      </c>
      <c r="H11" s="15" t="b">
        <v>1</v>
      </c>
      <c r="I11" s="11">
        <f>SUM(IncrementalChanges2020[[#This Row],[2020]:[1909]])</f>
        <v>-10</v>
      </c>
      <c r="J11" s="14">
        <f t="shared" si="0"/>
        <v>0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>
        <v>-10</v>
      </c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</row>
    <row r="12" spans="1:121" s="11" customFormat="1" ht="14.1" customHeight="1" x14ac:dyDescent="0.25">
      <c r="A12" s="11">
        <v>1154</v>
      </c>
      <c r="B12" s="13" t="s">
        <v>141</v>
      </c>
      <c r="C12" s="13" t="b">
        <v>1</v>
      </c>
      <c r="D12" s="11">
        <v>132</v>
      </c>
      <c r="G12" s="11" t="s">
        <v>140</v>
      </c>
      <c r="H12" s="15" t="b">
        <v>1</v>
      </c>
      <c r="I12" s="11">
        <f>SUM(IncrementalChanges2020[[#This Row],[2020]:[1909]])</f>
        <v>-4</v>
      </c>
      <c r="J12" s="16">
        <f t="shared" si="0"/>
        <v>0</v>
      </c>
      <c r="K12" s="16"/>
      <c r="L12" s="16"/>
      <c r="M12" s="16"/>
      <c r="N12" s="16"/>
      <c r="O12" s="16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>
        <v>-4</v>
      </c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</row>
    <row r="13" spans="1:121" s="11" customFormat="1" ht="14.1" customHeight="1" x14ac:dyDescent="0.25">
      <c r="A13" s="11">
        <v>1155</v>
      </c>
      <c r="B13" s="13" t="s">
        <v>141</v>
      </c>
      <c r="C13" s="13" t="b">
        <v>1</v>
      </c>
      <c r="D13" s="11">
        <v>132</v>
      </c>
      <c r="G13" s="11" t="s">
        <v>140</v>
      </c>
      <c r="H13" s="15" t="b">
        <v>1</v>
      </c>
      <c r="I13" s="11">
        <f>SUM(IncrementalChanges2020[[#This Row],[2020]:[1909]])</f>
        <v>-2</v>
      </c>
      <c r="J13" s="16">
        <f t="shared" si="0"/>
        <v>0</v>
      </c>
      <c r="K13" s="16"/>
      <c r="L13" s="16"/>
      <c r="M13" s="16"/>
      <c r="N13" s="16"/>
      <c r="O13" s="16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>
        <v>-2</v>
      </c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</row>
    <row r="14" spans="1:121" s="11" customFormat="1" x14ac:dyDescent="0.25">
      <c r="A14" s="11">
        <v>1124</v>
      </c>
      <c r="B14" s="13" t="s">
        <v>143</v>
      </c>
      <c r="C14" s="13" t="b">
        <v>0</v>
      </c>
      <c r="D14" s="11">
        <v>275</v>
      </c>
      <c r="E14" s="11" t="b">
        <v>0</v>
      </c>
      <c r="F14" s="11" t="s">
        <v>4</v>
      </c>
      <c r="G14" s="11" t="s">
        <v>146</v>
      </c>
      <c r="H14" s="15" t="b">
        <v>0</v>
      </c>
      <c r="I14" s="15">
        <f>SUM(IncrementalChanges2020[[#This Row],[2020]:[1909]])</f>
        <v>51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51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</row>
    <row r="15" spans="1:121" s="11" customFormat="1" x14ac:dyDescent="0.25">
      <c r="A15" s="11">
        <v>1124</v>
      </c>
      <c r="B15" s="13" t="s">
        <v>143</v>
      </c>
      <c r="C15" s="13" t="b">
        <v>0</v>
      </c>
      <c r="D15" s="11">
        <v>275</v>
      </c>
      <c r="E15" s="11" t="b">
        <v>0</v>
      </c>
      <c r="F15" s="11" t="s">
        <v>5</v>
      </c>
      <c r="G15" s="11" t="s">
        <v>146</v>
      </c>
      <c r="H15" s="15" t="b">
        <v>0</v>
      </c>
      <c r="I15" s="15">
        <f>SUM(IncrementalChanges2020[[#This Row],[2020]:[1909]])</f>
        <v>264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264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</row>
    <row r="16" spans="1:121" s="11" customFormat="1" x14ac:dyDescent="0.25">
      <c r="A16" s="11">
        <v>1132</v>
      </c>
      <c r="B16" s="13" t="s">
        <v>144</v>
      </c>
      <c r="C16" s="13" t="b">
        <v>0</v>
      </c>
      <c r="D16" s="11">
        <v>275</v>
      </c>
      <c r="E16" s="11" t="b">
        <v>0</v>
      </c>
      <c r="F16" s="11" t="s">
        <v>5</v>
      </c>
      <c r="G16" s="11" t="s">
        <v>146</v>
      </c>
      <c r="H16" s="15" t="b">
        <v>0</v>
      </c>
      <c r="I16" s="15">
        <f>SUM(IncrementalChanges2020[[#This Row],[2020]:[1909]])</f>
        <v>646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646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</row>
    <row r="17" spans="1:105" s="11" customFormat="1" x14ac:dyDescent="0.25">
      <c r="A17" s="11">
        <v>1122</v>
      </c>
      <c r="B17" s="13" t="s">
        <v>145</v>
      </c>
      <c r="C17" s="13" t="b">
        <v>0</v>
      </c>
      <c r="D17" s="11">
        <v>275</v>
      </c>
      <c r="E17" s="11" t="b">
        <v>0</v>
      </c>
      <c r="F17" s="11" t="s">
        <v>4</v>
      </c>
      <c r="G17" s="11" t="s">
        <v>146</v>
      </c>
      <c r="H17" s="15" t="b">
        <v>0</v>
      </c>
      <c r="I17" s="15">
        <f>SUM(IncrementalChanges2020[[#This Row],[2020]:[1909]])</f>
        <v>226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2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224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</row>
    <row r="18" spans="1:105" s="11" customFormat="1" x14ac:dyDescent="0.25">
      <c r="A18" s="11">
        <v>1122</v>
      </c>
      <c r="B18" s="13" t="s">
        <v>145</v>
      </c>
      <c r="C18" s="13" t="b">
        <v>0</v>
      </c>
      <c r="D18" s="11">
        <v>275</v>
      </c>
      <c r="E18" s="11" t="b">
        <v>0</v>
      </c>
      <c r="F18" s="11" t="s">
        <v>5</v>
      </c>
      <c r="G18" s="11" t="s">
        <v>146</v>
      </c>
      <c r="H18" s="15" t="b">
        <v>0</v>
      </c>
      <c r="I18" s="15">
        <f>SUM(IncrementalChanges2020[[#This Row],[2020]:[1909]])</f>
        <v>43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43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</row>
  </sheetData>
  <pageMargins left="0.7" right="0.7" top="0.75" bottom="0.75" header="0.3" footer="0.3"/>
  <pageSetup paperSize="9" orientation="portrait" r:id="rId1"/>
  <ignoredErrors>
    <ignoredError sqref="I14 I12:I13 I8:I9 I10 I11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Q98"/>
  <sheetViews>
    <sheetView zoomScale="85" zoomScaleNormal="85" workbookViewId="0"/>
  </sheetViews>
  <sheetFormatPr defaultRowHeight="15" x14ac:dyDescent="0.25"/>
  <cols>
    <col min="7" max="7" width="35.28515625" bestFit="1" customWidth="1"/>
    <col min="10" max="10" width="5" bestFit="1" customWidth="1"/>
    <col min="11" max="14" width="5" style="5" customWidth="1"/>
    <col min="15" max="15" width="5" style="5" bestFit="1" customWidth="1"/>
    <col min="16" max="121" width="5" bestFit="1" customWidth="1"/>
  </cols>
  <sheetData>
    <row r="1" spans="1:121" s="5" customFormat="1" x14ac:dyDescent="0.25"/>
    <row r="2" spans="1:121" s="3" customFormat="1" ht="20.25" thickBot="1" x14ac:dyDescent="0.35">
      <c r="B2" s="3" t="s">
        <v>130</v>
      </c>
    </row>
    <row r="3" spans="1:121" s="5" customFormat="1" ht="15.75" thickTop="1" x14ac:dyDescent="0.25"/>
    <row r="4" spans="1:121" s="5" customFormat="1" x14ac:dyDescent="0.25"/>
    <row r="5" spans="1:121" s="7" customFormat="1" ht="18" thickBot="1" x14ac:dyDescent="0.35">
      <c r="A5" s="7" t="s">
        <v>147</v>
      </c>
    </row>
    <row r="6" spans="1:121" ht="15.75" thickTop="1" x14ac:dyDescent="0.25"/>
    <row r="7" spans="1:121" s="10" customFormat="1" x14ac:dyDescent="0.25">
      <c r="B7" s="10" t="s">
        <v>2</v>
      </c>
      <c r="C7" s="10" t="s">
        <v>7</v>
      </c>
      <c r="D7" s="10" t="s">
        <v>120</v>
      </c>
      <c r="E7" s="10" t="s">
        <v>121</v>
      </c>
      <c r="F7" s="10" t="s">
        <v>122</v>
      </c>
      <c r="G7" s="10" t="s">
        <v>0</v>
      </c>
      <c r="J7" s="10">
        <v>2020</v>
      </c>
      <c r="K7" s="10">
        <v>2019</v>
      </c>
      <c r="L7" s="10">
        <v>2018</v>
      </c>
      <c r="M7" s="10">
        <v>2017</v>
      </c>
      <c r="N7" s="10">
        <v>2016</v>
      </c>
      <c r="O7" s="10">
        <v>2015</v>
      </c>
      <c r="P7" s="10">
        <v>2014</v>
      </c>
      <c r="Q7" s="10">
        <v>2013</v>
      </c>
      <c r="R7" s="10">
        <v>2012</v>
      </c>
      <c r="S7" s="10">
        <v>2011</v>
      </c>
      <c r="T7" s="10">
        <v>2010</v>
      </c>
      <c r="U7" s="10">
        <v>2009</v>
      </c>
      <c r="V7" s="10">
        <v>2008</v>
      </c>
      <c r="W7" s="10">
        <v>2007</v>
      </c>
      <c r="X7" s="10">
        <v>2006</v>
      </c>
      <c r="Y7" s="10">
        <v>2005</v>
      </c>
      <c r="Z7" s="10">
        <v>2004</v>
      </c>
      <c r="AA7" s="10">
        <v>2003</v>
      </c>
      <c r="AB7" s="10">
        <v>2002</v>
      </c>
      <c r="AC7" s="10">
        <v>2001</v>
      </c>
      <c r="AD7" s="10">
        <v>2000</v>
      </c>
      <c r="AE7" s="10">
        <v>1999</v>
      </c>
      <c r="AF7" s="10">
        <v>1998</v>
      </c>
      <c r="AG7" s="10">
        <v>1997</v>
      </c>
      <c r="AH7" s="10">
        <v>1996</v>
      </c>
      <c r="AI7" s="10">
        <v>1995</v>
      </c>
      <c r="AJ7" s="10">
        <v>1994</v>
      </c>
      <c r="AK7" s="10">
        <v>1993</v>
      </c>
      <c r="AL7" s="10">
        <v>1992</v>
      </c>
      <c r="AM7" s="10">
        <v>1991</v>
      </c>
      <c r="AN7" s="10">
        <v>1990</v>
      </c>
      <c r="AO7" s="10">
        <v>1989</v>
      </c>
      <c r="AP7" s="10">
        <v>1988</v>
      </c>
      <c r="AQ7" s="10">
        <v>1987</v>
      </c>
      <c r="AR7" s="10">
        <v>1986</v>
      </c>
      <c r="AS7" s="10">
        <v>1985</v>
      </c>
      <c r="AT7" s="10">
        <v>1984</v>
      </c>
      <c r="AU7" s="10">
        <v>1983</v>
      </c>
      <c r="AV7" s="10">
        <v>1982</v>
      </c>
      <c r="AW7" s="10">
        <v>1981</v>
      </c>
      <c r="AX7" s="10">
        <v>1980</v>
      </c>
      <c r="AY7" s="10">
        <v>1979</v>
      </c>
      <c r="AZ7" s="10">
        <v>1978</v>
      </c>
      <c r="BA7" s="10">
        <v>1977</v>
      </c>
      <c r="BB7" s="10">
        <v>1976</v>
      </c>
      <c r="BC7" s="10">
        <v>1975</v>
      </c>
      <c r="BD7" s="10">
        <v>1974</v>
      </c>
      <c r="BE7" s="10">
        <v>1973</v>
      </c>
      <c r="BF7" s="10">
        <v>1972</v>
      </c>
      <c r="BG7" s="10">
        <v>1971</v>
      </c>
      <c r="BH7" s="10">
        <v>1970</v>
      </c>
      <c r="BI7" s="10">
        <v>1969</v>
      </c>
      <c r="BJ7" s="10">
        <v>1968</v>
      </c>
      <c r="BK7" s="10">
        <v>1967</v>
      </c>
      <c r="BL7" s="10">
        <v>1966</v>
      </c>
      <c r="BM7" s="10">
        <v>1965</v>
      </c>
      <c r="BN7" s="10">
        <v>1964</v>
      </c>
      <c r="BO7" s="10">
        <v>1963</v>
      </c>
      <c r="BP7" s="10">
        <v>1962</v>
      </c>
      <c r="BQ7" s="10">
        <v>1961</v>
      </c>
      <c r="BR7" s="10">
        <v>1960</v>
      </c>
      <c r="BS7" s="10">
        <v>1959</v>
      </c>
      <c r="BT7" s="10">
        <v>1958</v>
      </c>
      <c r="BU7" s="10">
        <v>1957</v>
      </c>
      <c r="BV7" s="10">
        <v>1956</v>
      </c>
      <c r="BW7" s="10">
        <v>1955</v>
      </c>
      <c r="BX7" s="10">
        <v>1954</v>
      </c>
      <c r="BY7" s="10">
        <v>1953</v>
      </c>
      <c r="BZ7" s="10">
        <v>1952</v>
      </c>
      <c r="CA7" s="10">
        <v>1951</v>
      </c>
      <c r="CB7" s="10">
        <v>1950</v>
      </c>
      <c r="CC7" s="10">
        <v>1949</v>
      </c>
      <c r="CD7" s="10">
        <v>1948</v>
      </c>
      <c r="CE7" s="10">
        <v>1947</v>
      </c>
      <c r="CF7" s="10">
        <v>1946</v>
      </c>
      <c r="CG7" s="10">
        <v>1945</v>
      </c>
      <c r="CH7" s="10">
        <v>1944</v>
      </c>
      <c r="CI7" s="10">
        <v>1943</v>
      </c>
      <c r="CJ7" s="10">
        <v>1942</v>
      </c>
      <c r="CK7" s="10">
        <v>1941</v>
      </c>
      <c r="CL7" s="10">
        <v>1940</v>
      </c>
      <c r="CM7" s="10">
        <v>1939</v>
      </c>
      <c r="CN7" s="10">
        <v>1938</v>
      </c>
      <c r="CO7" s="10">
        <v>1937</v>
      </c>
      <c r="CP7" s="10">
        <v>1936</v>
      </c>
      <c r="CQ7" s="10">
        <v>1935</v>
      </c>
      <c r="CR7" s="10">
        <v>1934</v>
      </c>
      <c r="CS7" s="10">
        <v>1933</v>
      </c>
      <c r="CT7" s="10">
        <v>1932</v>
      </c>
      <c r="CU7" s="10">
        <v>1931</v>
      </c>
      <c r="CV7" s="10">
        <v>1930</v>
      </c>
      <c r="CW7" s="10">
        <v>1929</v>
      </c>
      <c r="CX7" s="10">
        <v>1928</v>
      </c>
      <c r="CY7" s="10">
        <v>1927</v>
      </c>
      <c r="CZ7" s="10">
        <v>1926</v>
      </c>
      <c r="DA7" s="10">
        <v>1925</v>
      </c>
      <c r="DB7" s="10">
        <v>1924</v>
      </c>
      <c r="DC7" s="10">
        <v>1923</v>
      </c>
      <c r="DD7" s="10">
        <v>1922</v>
      </c>
      <c r="DE7" s="10">
        <v>1921</v>
      </c>
      <c r="DF7" s="10">
        <v>1920</v>
      </c>
      <c r="DG7" s="10">
        <v>1919</v>
      </c>
      <c r="DH7" s="10">
        <v>1918</v>
      </c>
      <c r="DI7" s="10">
        <v>1917</v>
      </c>
      <c r="DJ7" s="10">
        <v>1916</v>
      </c>
      <c r="DK7" s="10">
        <v>1915</v>
      </c>
      <c r="DL7" s="10">
        <v>1914</v>
      </c>
      <c r="DM7" s="10">
        <v>1913</v>
      </c>
      <c r="DN7" s="10">
        <v>1912</v>
      </c>
      <c r="DO7" s="10">
        <v>1911</v>
      </c>
      <c r="DP7" s="10">
        <v>1910</v>
      </c>
      <c r="DQ7" s="10">
        <v>1909</v>
      </c>
    </row>
    <row r="8" spans="1:121" s="10" customFormat="1" x14ac:dyDescent="0.25">
      <c r="B8" s="5" t="b">
        <v>1</v>
      </c>
      <c r="C8" s="5"/>
      <c r="D8" s="5"/>
      <c r="E8" s="5">
        <v>66</v>
      </c>
      <c r="F8" s="5">
        <v>132</v>
      </c>
      <c r="G8" s="5" t="str">
        <f>"Zone " &amp; C8 &amp; "; &gt; " &amp;E8 &amp; "kV &lt;= " &amp; F8 &amp; "kV; Multi Cct: " &amp; D8</f>
        <v xml:space="preserve">Zone ; &gt; 66kV &lt;= 132kV; Multi Cct: </v>
      </c>
      <c r="I8" s="4">
        <f t="shared" ref="I8:I11" si="0">SUM(J8:DQ8)</f>
        <v>366</v>
      </c>
      <c r="J8" s="2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1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127</v>
      </c>
      <c r="BN8" s="11">
        <v>18</v>
      </c>
      <c r="BO8" s="11">
        <v>220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</row>
    <row r="9" spans="1:121" x14ac:dyDescent="0.25">
      <c r="B9" t="b">
        <v>0</v>
      </c>
      <c r="C9" t="s">
        <v>4</v>
      </c>
      <c r="D9" t="b">
        <v>0</v>
      </c>
      <c r="E9">
        <v>132</v>
      </c>
      <c r="F9">
        <v>275</v>
      </c>
      <c r="G9" t="str">
        <f t="shared" ref="G9:G11" si="1">"Zone " &amp; C9 &amp; "; &gt; " &amp;E9 &amp; "kV &lt;= " &amp; F9 &amp; "kV; Multi Cct: " &amp; D9</f>
        <v>Zone B; &gt; 132kV &lt;= 275kV; Multi Cct: FALSE</v>
      </c>
      <c r="H9" s="2"/>
      <c r="I9" s="2">
        <f t="shared" si="0"/>
        <v>287</v>
      </c>
      <c r="J9" s="11">
        <f>SUMIFS(IncrementalChanges2020[2020]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K9" s="11">
        <f>SUMIFS(IncrementalChanges2020[2019]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L9" s="11">
        <f>SUMIFS(IncrementalChanges2020[2018]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M9" s="11">
        <f>SUMIFS(IncrementalChanges2020[2017]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N9" s="11">
        <f>SUMIFS(IncrementalChanges2020[2016]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O9" s="11">
        <f>SUMIFS(IncrementalChanges2020[2015]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P9" s="11">
        <f>SUMIFS(IncrementalChanges2020[2014]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Q9" s="11">
        <f>SUMIFS(IncrementalChanges2020[2013]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R9" s="11">
        <f>SUMIFS(IncrementalChanges2020[2012]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2</v>
      </c>
      <c r="S9" s="11">
        <f>SUMIFS(IncrementalChanges2020[2011]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T9" s="11">
        <f>SUMIFS(IncrementalChanges2020[2010]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U9" s="11">
        <f>SUMIFS(IncrementalChanges2020[2009]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V9" s="11">
        <f>SUMIFS(IncrementalChanges2020[2008]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W9" s="11">
        <f>SUMIFS(IncrementalChanges2020[2007]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X9" s="11">
        <f>SUMIFS(IncrementalChanges2020[2006]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Y9" s="11">
        <f>SUMIFS(IncrementalChanges2020[2005]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Z9" s="11">
        <f>SUMIFS(IncrementalChanges2020[2004]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A9" s="11">
        <f>SUMIFS(IncrementalChanges2020[2003]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B9" s="11">
        <f>SUMIFS(IncrementalChanges2020[2002]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C9" s="11">
        <f>SUMIFS(IncrementalChanges2020[2001]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D9" s="11">
        <f>SUMIFS(IncrementalChanges2020[2000]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E9" s="11">
        <f>SUMIFS(IncrementalChanges2020[1999]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F9" s="11">
        <f>SUMIFS(IncrementalChanges2020[1998]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G9" s="11">
        <f>SUMIFS(IncrementalChanges2020[1997]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H9" s="11">
        <f>SUMIFS(IncrementalChanges2020[1996]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I9" s="11">
        <f>SUMIFS(IncrementalChanges2020[1995]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J9" s="11">
        <f>SUMIFS(IncrementalChanges2020[1994]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K9" s="11">
        <f>SUMIFS(IncrementalChanges2020[1993]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L9" s="11">
        <f>SUMIFS(IncrementalChanges2020[1992]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M9" s="11">
        <f>SUMIFS(IncrementalChanges2020[1991]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N9" s="11">
        <f>SUMIFS(IncrementalChanges2020[1990]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O9" s="11">
        <f>SUMIFS(IncrementalChanges2020[1989]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P9" s="11">
        <f>SUMIFS(IncrementalChanges2020[1988]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Q9" s="11">
        <f>SUMIFS(IncrementalChanges2020[1987]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R9" s="11">
        <f>SUMIFS(IncrementalChanges2020[1986]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S9" s="11">
        <f>SUMIFS(IncrementalChanges2020[1985]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T9" s="11">
        <f>SUMIFS(IncrementalChanges2020[1984]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U9" s="11">
        <f>SUMIFS(IncrementalChanges2020[1983]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V9" s="11">
        <f>SUMIFS(IncrementalChanges2020[1982]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W9" s="11">
        <f>SUMIFS(IncrementalChanges2020[1981]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51</v>
      </c>
      <c r="AX9" s="11">
        <f>SUMIFS(IncrementalChanges2020[1980]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Y9" s="11">
        <f>SUMIFS(IncrementalChanges2020[1979]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AZ9" s="11">
        <f>SUMIFS(IncrementalChanges2020[1978]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A9" s="11">
        <f>SUMIFS(IncrementalChanges2020[1977]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10</v>
      </c>
      <c r="BB9" s="11">
        <f>SUMIFS(IncrementalChanges2020[1976]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C9" s="11">
        <f>SUMIFS(IncrementalChanges2020[1975]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D9" s="11">
        <f>SUMIFS(IncrementalChanges2020[1974]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E9" s="11">
        <f>SUMIFS(IncrementalChanges2020[1973]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224</v>
      </c>
      <c r="BF9" s="11">
        <f>SUMIFS(IncrementalChanges2020[1972]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G9" s="11">
        <f>SUMIFS(IncrementalChanges2020[1971]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H9" s="11">
        <f>SUMIFS(IncrementalChanges2020[1970]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I9" s="11">
        <f>SUMIFS(IncrementalChanges2020[1969]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J9" s="11">
        <f>SUMIFS(IncrementalChanges2020[1968]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K9" s="11">
        <f>SUMIFS(IncrementalChanges2020[1967]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L9" s="11">
        <f>SUMIFS(IncrementalChanges2020[1966]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M9" s="11">
        <f>SUMIFS(IncrementalChanges2020[1965]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N9" s="11">
        <f>SUMIFS(IncrementalChanges2020[1964]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O9" s="11">
        <f>SUMIFS(IncrementalChanges2020[1963]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P9" s="11">
        <f>SUMIFS(IncrementalChanges2020[1962]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Q9" s="11">
        <f>SUMIFS(IncrementalChanges2020[1961]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R9" s="11">
        <f>SUMIFS(IncrementalChanges2020[1960]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S9" s="11">
        <f>SUMIFS(IncrementalChanges2020[1959]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T9" s="11">
        <f>SUMIFS(IncrementalChanges2020[1958]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U9" s="11">
        <f>SUMIFS(IncrementalChanges2020[1957]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V9" s="11">
        <f>SUMIFS(IncrementalChanges2020[1956]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W9" s="11">
        <f>SUMIFS(IncrementalChanges2020[1955]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X9" s="11">
        <f>SUMIFS(IncrementalChanges2020[1954]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Y9" s="11">
        <f>SUMIFS(IncrementalChanges2020[1953]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BZ9" s="11">
        <f>SUMIFS(IncrementalChanges2020[1952]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A9" s="11">
        <f>SUMIFS(IncrementalChanges2020[1951]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B9" s="11">
        <f>SUMIFS(IncrementalChanges2020[1950]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C9" s="11">
        <f>SUMIFS(IncrementalChanges2020[1949]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D9" s="11">
        <f>SUMIFS(IncrementalChanges2020[1948]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E9" s="11">
        <f>SUMIFS(IncrementalChanges2020[1947]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F9" s="11">
        <f>SUMIFS(IncrementalChanges2020[1946]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G9" s="11">
        <f>SUMIFS(IncrementalChanges2020[1945]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H9" s="11">
        <f>SUMIFS(IncrementalChanges2020[1944]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I9" s="11">
        <f>SUMIFS(IncrementalChanges2020[1943]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J9" s="11">
        <f>SUMIFS(IncrementalChanges2020[1942]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K9" s="11">
        <f>SUMIFS(IncrementalChanges2020[1941]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L9" s="11">
        <f>SUMIFS(IncrementalChanges2020[1940]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M9" s="11">
        <f>SUMIFS(IncrementalChanges2020[1939]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N9" s="11">
        <f>SUMIFS(IncrementalChanges2020[1938]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O9" s="11">
        <f>SUMIFS(IncrementalChanges2020[1937]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P9" s="11">
        <f>SUMIFS(IncrementalChanges2020[1936]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Q9" s="11">
        <f>SUMIFS(IncrementalChanges2020[1935]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R9" s="11">
        <f>SUMIFS(IncrementalChanges2020[1934]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S9" s="11">
        <f>SUMIFS(IncrementalChanges2020[1933]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T9" s="11">
        <f>SUMIFS(IncrementalChanges2020[1932]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U9" s="11">
        <f>SUMIFS(IncrementalChanges2020[1931]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V9" s="11">
        <f>SUMIFS(IncrementalChanges2020[1930]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W9" s="11">
        <f>SUMIFS(IncrementalChanges2020[1929]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X9" s="11">
        <f>SUMIFS(IncrementalChanges2020[1928]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Y9" s="11">
        <f>SUMIFS(IncrementalChanges2020[1927]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CZ9" s="11">
        <f>SUMIFS(IncrementalChanges2020[1926]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  <c r="DA9" s="11">
        <f>SUMIFS(IncrementalChanges2020[1925],IncrementalChanges2020[[EnableExclusion]:[EnableExclusion]],FALSE,IncrementalChanges2020[[Voltage]:[Voltage]],CONCATENATE("&gt;"&amp;$E9),IncrementalChanges2020[[Voltage]:[Voltage]],CONCATENATE("&lt;="&amp;$F9),IncrementalChanges2020[[MultipleCircuit]:[MultipleCircuit]],$D9,IncrementalChanges2020[[GrillageFoundation]:[GrillageFoundation]],$B9,IncrementalChanges2020[[CorrosionZone]:[CorrosionZone]],$C9)</f>
        <v>0</v>
      </c>
    </row>
    <row r="10" spans="1:121" x14ac:dyDescent="0.25">
      <c r="B10" t="b">
        <v>0</v>
      </c>
      <c r="C10" t="s">
        <v>5</v>
      </c>
      <c r="D10" t="b">
        <v>0</v>
      </c>
      <c r="E10">
        <v>132</v>
      </c>
      <c r="F10">
        <v>275</v>
      </c>
      <c r="G10" t="str">
        <f t="shared" si="1"/>
        <v>Zone C; &gt; 132kV &lt;= 275kV; Multi Cct: FALSE</v>
      </c>
      <c r="H10" s="2"/>
      <c r="I10" s="2">
        <f t="shared" si="0"/>
        <v>1240</v>
      </c>
      <c r="J10" s="11">
        <f>SUMIFS(IncrementalChanges2020[2020]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K10" s="11">
        <f>SUMIFS(IncrementalChanges2020[2019]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L10" s="11">
        <f>SUMIFS(IncrementalChanges2020[2018]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M10" s="11">
        <f>SUMIFS(IncrementalChanges2020[2017]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N10" s="11">
        <f>SUMIFS(IncrementalChanges2020[2016]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O10" s="11">
        <f>SUMIFS(IncrementalChanges2020[2015]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P10" s="11">
        <f>SUMIFS(IncrementalChanges2020[2014]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Q10" s="11">
        <f>SUMIFS(IncrementalChanges2020[2013]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R10" s="11">
        <f>SUMIFS(IncrementalChanges2020[2012]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S10" s="11">
        <f>SUMIFS(IncrementalChanges2020[2011]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T10" s="11">
        <f>SUMIFS(IncrementalChanges2020[2010]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U10" s="11">
        <f>SUMIFS(IncrementalChanges2020[2009]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V10" s="11">
        <f>SUMIFS(IncrementalChanges2020[2008]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W10" s="11">
        <f>SUMIFS(IncrementalChanges2020[2007]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X10" s="11">
        <f>SUMIFS(IncrementalChanges2020[2006]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Y10" s="11">
        <f>SUMIFS(IncrementalChanges2020[2005]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Z10" s="11">
        <f>SUMIFS(IncrementalChanges2020[2004]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A10" s="11">
        <f>SUMIFS(IncrementalChanges2020[2003]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B10" s="11">
        <f>SUMIFS(IncrementalChanges2020[2002]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C10" s="11">
        <f>SUMIFS(IncrementalChanges2020[2001]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D10" s="11">
        <f>SUMIFS(IncrementalChanges2020[2000]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E10" s="11">
        <f>SUMIFS(IncrementalChanges2020[1999]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F10" s="11">
        <f>SUMIFS(IncrementalChanges2020[1998]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G10" s="11">
        <f>SUMIFS(IncrementalChanges2020[1997]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H10" s="11">
        <f>SUMIFS(IncrementalChanges2020[1996]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I10" s="11">
        <f>SUMIFS(IncrementalChanges2020[1995]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J10" s="11">
        <f>SUMIFS(IncrementalChanges2020[1994]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K10" s="11">
        <f>SUMIFS(IncrementalChanges2020[1993]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L10" s="11">
        <f>SUMIFS(IncrementalChanges2020[1992]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M10" s="11">
        <f>SUMIFS(IncrementalChanges2020[1991]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N10" s="11">
        <f>SUMIFS(IncrementalChanges2020[1990]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O10" s="11">
        <f>SUMIFS(IncrementalChanges2020[1989]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P10" s="11">
        <f>SUMIFS(IncrementalChanges2020[1988]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Q10" s="11">
        <f>SUMIFS(IncrementalChanges2020[1987]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R10" s="11">
        <f>SUMIFS(IncrementalChanges2020[1986]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S10" s="11">
        <f>SUMIFS(IncrementalChanges2020[1985]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T10" s="11">
        <f>SUMIFS(IncrementalChanges2020[1984]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U10" s="11">
        <f>SUMIFS(IncrementalChanges2020[1983]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V10" s="11">
        <f>SUMIFS(IncrementalChanges2020[1982]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W10" s="11">
        <f>SUMIFS(IncrementalChanges2020[1981]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910</v>
      </c>
      <c r="AX10" s="11">
        <f>SUMIFS(IncrementalChanges2020[1980]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Y10" s="11">
        <f>SUMIFS(IncrementalChanges2020[1979]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AZ10" s="11">
        <f>SUMIFS(IncrementalChanges2020[1978]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A10" s="11">
        <f>SUMIFS(IncrementalChanges2020[1977]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287</v>
      </c>
      <c r="BB10" s="11">
        <f>SUMIFS(IncrementalChanges2020[1976]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C10" s="11">
        <f>SUMIFS(IncrementalChanges2020[1975]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D10" s="11">
        <f>SUMIFS(IncrementalChanges2020[1974]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E10" s="11">
        <f>SUMIFS(IncrementalChanges2020[1973]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43</v>
      </c>
      <c r="BF10" s="11">
        <f>SUMIFS(IncrementalChanges2020[1972]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G10" s="11">
        <f>SUMIFS(IncrementalChanges2020[1971]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H10" s="11">
        <f>SUMIFS(IncrementalChanges2020[1970]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I10" s="11">
        <f>SUMIFS(IncrementalChanges2020[1969]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J10" s="11">
        <f>SUMIFS(IncrementalChanges2020[1968]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K10" s="11">
        <f>SUMIFS(IncrementalChanges2020[1967]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L10" s="11">
        <f>SUMIFS(IncrementalChanges2020[1966]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M10" s="11">
        <f>SUMIFS(IncrementalChanges2020[1965]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N10" s="11">
        <f>SUMIFS(IncrementalChanges2020[1964]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O10" s="11">
        <f>SUMIFS(IncrementalChanges2020[1963]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P10" s="11">
        <f>SUMIFS(IncrementalChanges2020[1962]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Q10" s="11">
        <f>SUMIFS(IncrementalChanges2020[1961]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R10" s="11">
        <f>SUMIFS(IncrementalChanges2020[1960]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S10" s="11">
        <f>SUMIFS(IncrementalChanges2020[1959]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T10" s="11">
        <f>SUMIFS(IncrementalChanges2020[1958]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U10" s="11">
        <f>SUMIFS(IncrementalChanges2020[1957]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V10" s="11">
        <f>SUMIFS(IncrementalChanges2020[1956]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W10" s="11">
        <f>SUMIFS(IncrementalChanges2020[1955]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X10" s="11">
        <f>SUMIFS(IncrementalChanges2020[1954]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Y10" s="11">
        <f>SUMIFS(IncrementalChanges2020[1953]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BZ10" s="11">
        <f>SUMIFS(IncrementalChanges2020[1952]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A10" s="11">
        <f>SUMIFS(IncrementalChanges2020[1951]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B10" s="11">
        <f>SUMIFS(IncrementalChanges2020[1950]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C10" s="11">
        <f>SUMIFS(IncrementalChanges2020[1949]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D10" s="11">
        <f>SUMIFS(IncrementalChanges2020[1948]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E10" s="11">
        <f>SUMIFS(IncrementalChanges2020[1947]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F10" s="11">
        <f>SUMIFS(IncrementalChanges2020[1946]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G10" s="11">
        <f>SUMIFS(IncrementalChanges2020[1945]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H10" s="11">
        <f>SUMIFS(IncrementalChanges2020[1944]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I10" s="11">
        <f>SUMIFS(IncrementalChanges2020[1943]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J10" s="11">
        <f>SUMIFS(IncrementalChanges2020[1942]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K10" s="11">
        <f>SUMIFS(IncrementalChanges2020[1941]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L10" s="11">
        <f>SUMIFS(IncrementalChanges2020[1940]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M10" s="11">
        <f>SUMIFS(IncrementalChanges2020[1939]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N10" s="11">
        <f>SUMIFS(IncrementalChanges2020[1938]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O10" s="11">
        <f>SUMIFS(IncrementalChanges2020[1937]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P10" s="11">
        <f>SUMIFS(IncrementalChanges2020[1936]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Q10" s="11">
        <f>SUMIFS(IncrementalChanges2020[1935]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R10" s="11">
        <f>SUMIFS(IncrementalChanges2020[1934]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S10" s="11">
        <f>SUMIFS(IncrementalChanges2020[1933]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T10" s="11">
        <f>SUMIFS(IncrementalChanges2020[1932]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U10" s="11">
        <f>SUMIFS(IncrementalChanges2020[1931]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V10" s="11">
        <f>SUMIFS(IncrementalChanges2020[1930]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W10" s="11">
        <f>SUMIFS(IncrementalChanges2020[1929]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X10" s="11">
        <f>SUMIFS(IncrementalChanges2020[1928]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Y10" s="11">
        <f>SUMIFS(IncrementalChanges2020[1927]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CZ10" s="11">
        <f>SUMIFS(IncrementalChanges2020[1926]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  <c r="DA10" s="11">
        <f>SUMIFS(IncrementalChanges2020[1925],IncrementalChanges2020[[EnableExclusion]:[EnableExclusion]],FALSE,IncrementalChanges2020[[Voltage]:[Voltage]],CONCATENATE("&gt;"&amp;$E10),IncrementalChanges2020[[Voltage]:[Voltage]],CONCATENATE("&lt;="&amp;$F10),IncrementalChanges2020[[MultipleCircuit]:[MultipleCircuit]],$D10,IncrementalChanges2020[[GrillageFoundation]:[GrillageFoundation]],$B10,IncrementalChanges2020[[CorrosionZone]:[CorrosionZone]],$C10)</f>
        <v>0</v>
      </c>
    </row>
    <row r="11" spans="1:121" x14ac:dyDescent="0.25">
      <c r="B11" t="b">
        <v>0</v>
      </c>
      <c r="C11" t="s">
        <v>6</v>
      </c>
      <c r="D11" t="b">
        <v>0</v>
      </c>
      <c r="E11">
        <v>132</v>
      </c>
      <c r="F11">
        <v>275</v>
      </c>
      <c r="G11" t="str">
        <f t="shared" si="1"/>
        <v>Zone D; &gt; 132kV &lt;= 275kV; Multi Cct: FALSE</v>
      </c>
      <c r="H11" s="2"/>
      <c r="I11" s="2">
        <f t="shared" si="0"/>
        <v>20</v>
      </c>
      <c r="J11" s="11">
        <f>SUMIFS(IncrementalChanges2020[2020]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K11" s="11">
        <f>SUMIFS(IncrementalChanges2020[2019]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L11" s="11">
        <f>SUMIFS(IncrementalChanges2020[2018]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M11" s="11">
        <f>SUMIFS(IncrementalChanges2020[2017]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N11" s="11">
        <f>SUMIFS(IncrementalChanges2020[2016]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O11" s="11">
        <f>SUMIFS(IncrementalChanges2020[2015]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P11" s="11">
        <f>SUMIFS(IncrementalChanges2020[2014]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Q11" s="11">
        <f>SUMIFS(IncrementalChanges2020[2013]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R11" s="11">
        <f>SUMIFS(IncrementalChanges2020[2012]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S11" s="11">
        <f>SUMIFS(IncrementalChanges2020[2011]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T11" s="11">
        <f>SUMIFS(IncrementalChanges2020[2010]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U11" s="11">
        <f>SUMIFS(IncrementalChanges2020[2009]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V11" s="11">
        <f>SUMIFS(IncrementalChanges2020[2008]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W11" s="11">
        <f>SUMIFS(IncrementalChanges2020[2007]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X11" s="11">
        <f>SUMIFS(IncrementalChanges2020[2006]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Y11" s="11">
        <f>SUMIFS(IncrementalChanges2020[2005]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Z11" s="11">
        <f>SUMIFS(IncrementalChanges2020[2004]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A11" s="11">
        <f>SUMIFS(IncrementalChanges2020[2003]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B11" s="11">
        <f>SUMIFS(IncrementalChanges2020[2002]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C11" s="11">
        <f>SUMIFS(IncrementalChanges2020[2001]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D11" s="11">
        <f>SUMIFS(IncrementalChanges2020[2000]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E11" s="11">
        <f>SUMIFS(IncrementalChanges2020[1999]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F11" s="11">
        <f>SUMIFS(IncrementalChanges2020[1998]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G11" s="11">
        <f>SUMIFS(IncrementalChanges2020[1997]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H11" s="11">
        <f>SUMIFS(IncrementalChanges2020[1996]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I11" s="11">
        <f>SUMIFS(IncrementalChanges2020[1995]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J11" s="11">
        <f>SUMIFS(IncrementalChanges2020[1994]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K11" s="11">
        <f>SUMIFS(IncrementalChanges2020[1993]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L11" s="11">
        <f>SUMIFS(IncrementalChanges2020[1992]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M11" s="11">
        <f>SUMIFS(IncrementalChanges2020[1991]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N11" s="11">
        <f>SUMIFS(IncrementalChanges2020[1990]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O11" s="11">
        <f>SUMIFS(IncrementalChanges2020[1989]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P11" s="11">
        <f>SUMIFS(IncrementalChanges2020[1988]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Q11" s="11">
        <f>SUMIFS(IncrementalChanges2020[1987]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R11" s="11">
        <f>SUMIFS(IncrementalChanges2020[1986]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S11" s="11">
        <f>SUMIFS(IncrementalChanges2020[1985]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T11" s="11">
        <f>SUMIFS(IncrementalChanges2020[1984]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U11" s="11">
        <f>SUMIFS(IncrementalChanges2020[1983]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V11" s="11">
        <f>SUMIFS(IncrementalChanges2020[1982]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W11" s="11">
        <f>SUMIFS(IncrementalChanges2020[1981]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X11" s="11">
        <f>SUMIFS(IncrementalChanges2020[1980]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Y11" s="11">
        <f>SUMIFS(IncrementalChanges2020[1979]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AZ11" s="11">
        <f>SUMIFS(IncrementalChanges2020[1978]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A11" s="11">
        <f>SUMIFS(IncrementalChanges2020[1977]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20</v>
      </c>
      <c r="BB11" s="11">
        <f>SUMIFS(IncrementalChanges2020[1976]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C11" s="11">
        <f>SUMIFS(IncrementalChanges2020[1975]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D11" s="11">
        <f>SUMIFS(IncrementalChanges2020[1974]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E11" s="11">
        <f>SUMIFS(IncrementalChanges2020[1973]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F11" s="11">
        <f>SUMIFS(IncrementalChanges2020[1972]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G11" s="11">
        <f>SUMIFS(IncrementalChanges2020[1971]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H11" s="11">
        <f>SUMIFS(IncrementalChanges2020[1970]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I11" s="11">
        <f>SUMIFS(IncrementalChanges2020[1969]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J11" s="11">
        <f>SUMIFS(IncrementalChanges2020[1968]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K11" s="11">
        <f>SUMIFS(IncrementalChanges2020[1967]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L11" s="11">
        <f>SUMIFS(IncrementalChanges2020[1966]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M11" s="11">
        <f>SUMIFS(IncrementalChanges2020[1965]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N11" s="11">
        <f>SUMIFS(IncrementalChanges2020[1964]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O11" s="11">
        <f>SUMIFS(IncrementalChanges2020[1963]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P11" s="11">
        <f>SUMIFS(IncrementalChanges2020[1962]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Q11" s="11">
        <f>SUMIFS(IncrementalChanges2020[1961]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R11" s="11">
        <f>SUMIFS(IncrementalChanges2020[1960]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S11" s="11">
        <f>SUMIFS(IncrementalChanges2020[1959]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T11" s="11">
        <f>SUMIFS(IncrementalChanges2020[1958]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U11" s="11">
        <f>SUMIFS(IncrementalChanges2020[1957]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V11" s="11">
        <f>SUMIFS(IncrementalChanges2020[1956]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W11" s="11">
        <f>SUMIFS(IncrementalChanges2020[1955]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X11" s="11">
        <f>SUMIFS(IncrementalChanges2020[1954]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Y11" s="11">
        <f>SUMIFS(IncrementalChanges2020[1953]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BZ11" s="11">
        <f>SUMIFS(IncrementalChanges2020[1952]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A11" s="11">
        <f>SUMIFS(IncrementalChanges2020[1951]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B11" s="11">
        <f>SUMIFS(IncrementalChanges2020[1950]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C11" s="11">
        <f>SUMIFS(IncrementalChanges2020[1949]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D11" s="11">
        <f>SUMIFS(IncrementalChanges2020[1948]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E11" s="11">
        <f>SUMIFS(IncrementalChanges2020[1947]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F11" s="11">
        <f>SUMIFS(IncrementalChanges2020[1946]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G11" s="11">
        <f>SUMIFS(IncrementalChanges2020[1945]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H11" s="11">
        <f>SUMIFS(IncrementalChanges2020[1944]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I11" s="11">
        <f>SUMIFS(IncrementalChanges2020[1943]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J11" s="11">
        <f>SUMIFS(IncrementalChanges2020[1942]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K11" s="11">
        <f>SUMIFS(IncrementalChanges2020[1941]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L11" s="11">
        <f>SUMIFS(IncrementalChanges2020[1940]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M11" s="11">
        <f>SUMIFS(IncrementalChanges2020[1939]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N11" s="11">
        <f>SUMIFS(IncrementalChanges2020[1938]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O11" s="11">
        <f>SUMIFS(IncrementalChanges2020[1937]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P11" s="11">
        <f>SUMIFS(IncrementalChanges2020[1936]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Q11" s="11">
        <f>SUMIFS(IncrementalChanges2020[1935]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R11" s="11">
        <f>SUMIFS(IncrementalChanges2020[1934]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S11" s="11">
        <f>SUMIFS(IncrementalChanges2020[1933]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T11" s="11">
        <f>SUMIFS(IncrementalChanges2020[1932]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U11" s="11">
        <f>SUMIFS(IncrementalChanges2020[1931]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V11" s="11">
        <f>SUMIFS(IncrementalChanges2020[1930]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W11" s="11">
        <f>SUMIFS(IncrementalChanges2020[1929]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X11" s="11">
        <f>SUMIFS(IncrementalChanges2020[1928]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Y11" s="11">
        <f>SUMIFS(IncrementalChanges2020[1927]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CZ11" s="11">
        <f>SUMIFS(IncrementalChanges2020[1926]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  <c r="DA11" s="11">
        <f>SUMIFS(IncrementalChanges2020[1925],IncrementalChanges2020[[EnableExclusion]:[EnableExclusion]],FALSE,IncrementalChanges2020[[Voltage]:[Voltage]],CONCATENATE("&gt;"&amp;$E11),IncrementalChanges2020[[Voltage]:[Voltage]],CONCATENATE("&lt;="&amp;$F11),IncrementalChanges2020[[MultipleCircuit]:[MultipleCircuit]],$D11,IncrementalChanges2020[[GrillageFoundation]:[GrillageFoundation]],$B11,IncrementalChanges2020[[CorrosionZone]:[CorrosionZone]],$C11)</f>
        <v>0</v>
      </c>
    </row>
    <row r="12" spans="1:121" x14ac:dyDescent="0.25">
      <c r="I12" s="2">
        <f t="shared" ref="I12:AN12" si="2">SUM(I8:I11)</f>
        <v>1913</v>
      </c>
      <c r="J12" s="4">
        <f t="shared" si="2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  <c r="N12" s="4">
        <f t="shared" si="2"/>
        <v>0</v>
      </c>
      <c r="O12" s="4">
        <f t="shared" si="2"/>
        <v>0</v>
      </c>
      <c r="P12" s="4">
        <f t="shared" si="2"/>
        <v>0</v>
      </c>
      <c r="Q12" s="4">
        <f t="shared" si="2"/>
        <v>0</v>
      </c>
      <c r="R12" s="4">
        <f t="shared" si="2"/>
        <v>2</v>
      </c>
      <c r="S12" s="4">
        <f t="shared" si="2"/>
        <v>0</v>
      </c>
      <c r="T12" s="4">
        <f t="shared" si="2"/>
        <v>0</v>
      </c>
      <c r="U12" s="4">
        <f t="shared" si="2"/>
        <v>0</v>
      </c>
      <c r="V12" s="4">
        <f t="shared" si="2"/>
        <v>0</v>
      </c>
      <c r="W12" s="4">
        <f t="shared" si="2"/>
        <v>0</v>
      </c>
      <c r="X12" s="4">
        <f t="shared" si="2"/>
        <v>0</v>
      </c>
      <c r="Y12" s="4">
        <f t="shared" si="2"/>
        <v>0</v>
      </c>
      <c r="Z12" s="4">
        <f t="shared" si="2"/>
        <v>0</v>
      </c>
      <c r="AA12" s="4">
        <f t="shared" si="2"/>
        <v>0</v>
      </c>
      <c r="AB12" s="4">
        <f t="shared" si="2"/>
        <v>0</v>
      </c>
      <c r="AC12" s="4">
        <f t="shared" si="2"/>
        <v>0</v>
      </c>
      <c r="AD12" s="4">
        <f t="shared" si="2"/>
        <v>0</v>
      </c>
      <c r="AE12" s="4">
        <f t="shared" si="2"/>
        <v>0</v>
      </c>
      <c r="AF12" s="4">
        <f t="shared" si="2"/>
        <v>0</v>
      </c>
      <c r="AG12" s="4">
        <f t="shared" si="2"/>
        <v>0</v>
      </c>
      <c r="AH12" s="4">
        <f t="shared" si="2"/>
        <v>0</v>
      </c>
      <c r="AI12" s="4">
        <f t="shared" si="2"/>
        <v>0</v>
      </c>
      <c r="AJ12" s="4">
        <f t="shared" si="2"/>
        <v>0</v>
      </c>
      <c r="AK12" s="4">
        <f t="shared" si="2"/>
        <v>0</v>
      </c>
      <c r="AL12" s="4">
        <f t="shared" si="2"/>
        <v>0</v>
      </c>
      <c r="AM12" s="4">
        <f t="shared" si="2"/>
        <v>0</v>
      </c>
      <c r="AN12" s="4">
        <f t="shared" si="2"/>
        <v>0</v>
      </c>
      <c r="AO12" s="4">
        <f t="shared" ref="AO12:BT12" si="3">SUM(AO8:AO11)</f>
        <v>0</v>
      </c>
      <c r="AP12" s="4">
        <f t="shared" si="3"/>
        <v>0</v>
      </c>
      <c r="AQ12" s="4">
        <f t="shared" si="3"/>
        <v>0</v>
      </c>
      <c r="AR12" s="4">
        <f t="shared" si="3"/>
        <v>0</v>
      </c>
      <c r="AS12" s="4">
        <f t="shared" si="3"/>
        <v>0</v>
      </c>
      <c r="AT12" s="4">
        <f t="shared" si="3"/>
        <v>0</v>
      </c>
      <c r="AU12" s="4">
        <f t="shared" si="3"/>
        <v>0</v>
      </c>
      <c r="AV12" s="4">
        <f t="shared" si="3"/>
        <v>0</v>
      </c>
      <c r="AW12" s="4">
        <f t="shared" si="3"/>
        <v>961</v>
      </c>
      <c r="AX12" s="4">
        <f t="shared" si="3"/>
        <v>0</v>
      </c>
      <c r="AY12" s="4">
        <f t="shared" si="3"/>
        <v>0</v>
      </c>
      <c r="AZ12" s="4">
        <f t="shared" si="3"/>
        <v>1</v>
      </c>
      <c r="BA12" s="4">
        <f t="shared" si="3"/>
        <v>317</v>
      </c>
      <c r="BB12" s="4">
        <f t="shared" si="3"/>
        <v>0</v>
      </c>
      <c r="BC12" s="4">
        <f t="shared" si="3"/>
        <v>0</v>
      </c>
      <c r="BD12" s="4">
        <f t="shared" si="3"/>
        <v>0</v>
      </c>
      <c r="BE12" s="4">
        <f t="shared" si="3"/>
        <v>267</v>
      </c>
      <c r="BF12" s="4">
        <f t="shared" si="3"/>
        <v>0</v>
      </c>
      <c r="BG12" s="4">
        <f t="shared" si="3"/>
        <v>0</v>
      </c>
      <c r="BH12" s="4">
        <f t="shared" si="3"/>
        <v>0</v>
      </c>
      <c r="BI12" s="4">
        <f t="shared" si="3"/>
        <v>0</v>
      </c>
      <c r="BJ12" s="4">
        <f t="shared" si="3"/>
        <v>0</v>
      </c>
      <c r="BK12" s="4">
        <f t="shared" si="3"/>
        <v>0</v>
      </c>
      <c r="BL12" s="4">
        <f t="shared" si="3"/>
        <v>0</v>
      </c>
      <c r="BM12" s="4">
        <f t="shared" si="3"/>
        <v>127</v>
      </c>
      <c r="BN12" s="4">
        <f t="shared" si="3"/>
        <v>18</v>
      </c>
      <c r="BO12" s="4">
        <f t="shared" si="3"/>
        <v>220</v>
      </c>
      <c r="BP12" s="4">
        <f t="shared" si="3"/>
        <v>0</v>
      </c>
      <c r="BQ12" s="4">
        <f t="shared" si="3"/>
        <v>0</v>
      </c>
      <c r="BR12" s="4">
        <f t="shared" si="3"/>
        <v>0</v>
      </c>
      <c r="BS12" s="4">
        <f t="shared" si="3"/>
        <v>0</v>
      </c>
      <c r="BT12" s="4">
        <f t="shared" si="3"/>
        <v>0</v>
      </c>
      <c r="BU12" s="4">
        <f t="shared" ref="BU12:CZ12" si="4">SUM(BU8:BU11)</f>
        <v>0</v>
      </c>
      <c r="BV12" s="4">
        <f t="shared" si="4"/>
        <v>0</v>
      </c>
      <c r="BW12" s="4">
        <f t="shared" si="4"/>
        <v>0</v>
      </c>
      <c r="BX12" s="4">
        <f t="shared" si="4"/>
        <v>0</v>
      </c>
      <c r="BY12" s="4">
        <f t="shared" si="4"/>
        <v>0</v>
      </c>
      <c r="BZ12" s="4">
        <f t="shared" si="4"/>
        <v>0</v>
      </c>
      <c r="CA12" s="4">
        <f t="shared" si="4"/>
        <v>0</v>
      </c>
      <c r="CB12" s="4">
        <f t="shared" si="4"/>
        <v>0</v>
      </c>
      <c r="CC12" s="4">
        <f t="shared" si="4"/>
        <v>0</v>
      </c>
      <c r="CD12" s="4">
        <f t="shared" si="4"/>
        <v>0</v>
      </c>
      <c r="CE12" s="4">
        <f t="shared" si="4"/>
        <v>0</v>
      </c>
      <c r="CF12" s="4">
        <f t="shared" si="4"/>
        <v>0</v>
      </c>
      <c r="CG12" s="4">
        <f t="shared" si="4"/>
        <v>0</v>
      </c>
      <c r="CH12" s="4">
        <f t="shared" si="4"/>
        <v>0</v>
      </c>
      <c r="CI12" s="4">
        <f t="shared" si="4"/>
        <v>0</v>
      </c>
      <c r="CJ12" s="4">
        <f t="shared" si="4"/>
        <v>0</v>
      </c>
      <c r="CK12" s="4">
        <f t="shared" si="4"/>
        <v>0</v>
      </c>
      <c r="CL12" s="4">
        <f t="shared" si="4"/>
        <v>0</v>
      </c>
      <c r="CM12" s="4">
        <f t="shared" si="4"/>
        <v>0</v>
      </c>
      <c r="CN12" s="4">
        <f t="shared" si="4"/>
        <v>0</v>
      </c>
      <c r="CO12" s="4">
        <f t="shared" si="4"/>
        <v>0</v>
      </c>
      <c r="CP12" s="4">
        <f t="shared" si="4"/>
        <v>0</v>
      </c>
      <c r="CQ12" s="4">
        <f t="shared" si="4"/>
        <v>0</v>
      </c>
      <c r="CR12" s="4">
        <f t="shared" si="4"/>
        <v>0</v>
      </c>
      <c r="CS12" s="4">
        <f t="shared" si="4"/>
        <v>0</v>
      </c>
      <c r="CT12" s="4">
        <f t="shared" si="4"/>
        <v>0</v>
      </c>
      <c r="CU12" s="4">
        <f t="shared" si="4"/>
        <v>0</v>
      </c>
      <c r="CV12" s="4">
        <f t="shared" si="4"/>
        <v>0</v>
      </c>
      <c r="CW12" s="4">
        <f t="shared" si="4"/>
        <v>0</v>
      </c>
      <c r="CX12" s="4">
        <f t="shared" si="4"/>
        <v>0</v>
      </c>
      <c r="CY12" s="4">
        <f t="shared" si="4"/>
        <v>0</v>
      </c>
      <c r="CZ12" s="4">
        <f t="shared" si="4"/>
        <v>0</v>
      </c>
      <c r="DA12" s="4">
        <f t="shared" ref="DA12" si="5">SUM(DA8:DA11)</f>
        <v>0</v>
      </c>
    </row>
    <row r="16" spans="1:121" s="7" customFormat="1" ht="18" thickBot="1" x14ac:dyDescent="0.35">
      <c r="A16" s="7" t="s">
        <v>129</v>
      </c>
    </row>
    <row r="17" spans="1:121" s="10" customFormat="1" ht="15.75" thickTop="1" x14ac:dyDescent="0.25">
      <c r="B17" s="10" t="s">
        <v>2</v>
      </c>
      <c r="C17" s="10" t="s">
        <v>7</v>
      </c>
      <c r="D17" s="10" t="s">
        <v>120</v>
      </c>
      <c r="E17" s="10" t="s">
        <v>121</v>
      </c>
      <c r="F17" s="10" t="s">
        <v>122</v>
      </c>
      <c r="G17" s="10" t="s">
        <v>0</v>
      </c>
      <c r="J17" s="10">
        <v>2020</v>
      </c>
      <c r="K17" s="10">
        <v>2019</v>
      </c>
      <c r="L17" s="10">
        <v>2018</v>
      </c>
      <c r="M17" s="10">
        <v>2017</v>
      </c>
      <c r="N17" s="10">
        <v>2016</v>
      </c>
      <c r="O17" s="10">
        <v>2015</v>
      </c>
      <c r="P17" s="10">
        <v>2014</v>
      </c>
      <c r="Q17" s="10">
        <v>2013</v>
      </c>
      <c r="R17" s="10">
        <v>2012</v>
      </c>
      <c r="S17" s="10">
        <v>2011</v>
      </c>
      <c r="T17" s="10">
        <v>2010</v>
      </c>
      <c r="U17" s="10">
        <v>2009</v>
      </c>
      <c r="V17" s="10">
        <v>2008</v>
      </c>
      <c r="W17" s="10">
        <v>2007</v>
      </c>
      <c r="X17" s="10">
        <v>2006</v>
      </c>
      <c r="Y17" s="10">
        <v>2005</v>
      </c>
      <c r="Z17" s="10">
        <v>2004</v>
      </c>
      <c r="AA17" s="10">
        <v>2003</v>
      </c>
      <c r="AB17" s="10">
        <v>2002</v>
      </c>
      <c r="AC17" s="10">
        <v>2001</v>
      </c>
      <c r="AD17" s="10">
        <v>2000</v>
      </c>
      <c r="AE17" s="10">
        <v>1999</v>
      </c>
      <c r="AF17" s="10">
        <v>1998</v>
      </c>
      <c r="AG17" s="10">
        <v>1997</v>
      </c>
      <c r="AH17" s="10">
        <v>1996</v>
      </c>
      <c r="AI17" s="10">
        <v>1995</v>
      </c>
      <c r="AJ17" s="10">
        <v>1994</v>
      </c>
      <c r="AK17" s="10">
        <v>1993</v>
      </c>
      <c r="AL17" s="10">
        <v>1992</v>
      </c>
      <c r="AM17" s="10">
        <v>1991</v>
      </c>
      <c r="AN17" s="10">
        <v>1990</v>
      </c>
      <c r="AO17" s="10">
        <v>1989</v>
      </c>
      <c r="AP17" s="10">
        <v>1988</v>
      </c>
      <c r="AQ17" s="10">
        <v>1987</v>
      </c>
      <c r="AR17" s="10">
        <v>1986</v>
      </c>
      <c r="AS17" s="10">
        <v>1985</v>
      </c>
      <c r="AT17" s="10">
        <v>1984</v>
      </c>
      <c r="AU17" s="10">
        <v>1983</v>
      </c>
      <c r="AV17" s="10">
        <v>1982</v>
      </c>
      <c r="AW17" s="10">
        <v>1981</v>
      </c>
      <c r="AX17" s="10">
        <v>1980</v>
      </c>
      <c r="AY17" s="10">
        <v>1979</v>
      </c>
      <c r="AZ17" s="10">
        <v>1978</v>
      </c>
      <c r="BA17" s="10">
        <v>1977</v>
      </c>
      <c r="BB17" s="10">
        <v>1976</v>
      </c>
      <c r="BC17" s="10">
        <v>1975</v>
      </c>
      <c r="BD17" s="10">
        <v>1974</v>
      </c>
      <c r="BE17" s="10">
        <v>1973</v>
      </c>
      <c r="BF17" s="10">
        <v>1972</v>
      </c>
      <c r="BG17" s="10">
        <v>1971</v>
      </c>
      <c r="BH17" s="10">
        <v>1970</v>
      </c>
      <c r="BI17" s="10">
        <v>1969</v>
      </c>
      <c r="BJ17" s="10">
        <v>1968</v>
      </c>
      <c r="BK17" s="10">
        <v>1967</v>
      </c>
      <c r="BL17" s="10">
        <v>1966</v>
      </c>
      <c r="BM17" s="10">
        <v>1965</v>
      </c>
      <c r="BN17" s="10">
        <v>1964</v>
      </c>
      <c r="BO17" s="10">
        <v>1963</v>
      </c>
      <c r="BP17" s="10">
        <v>1962</v>
      </c>
      <c r="BQ17" s="10">
        <v>1961</v>
      </c>
      <c r="BR17" s="10">
        <v>1960</v>
      </c>
      <c r="BS17" s="10">
        <v>1959</v>
      </c>
      <c r="BT17" s="10">
        <v>1958</v>
      </c>
      <c r="BU17" s="10">
        <v>1957</v>
      </c>
      <c r="BV17" s="10">
        <v>1956</v>
      </c>
      <c r="BW17" s="10">
        <v>1955</v>
      </c>
      <c r="BX17" s="10">
        <v>1954</v>
      </c>
      <c r="BY17" s="10">
        <v>1953</v>
      </c>
      <c r="BZ17" s="10">
        <v>1952</v>
      </c>
      <c r="CA17" s="10">
        <v>1951</v>
      </c>
      <c r="CB17" s="10">
        <v>1950</v>
      </c>
      <c r="CC17" s="10">
        <v>1949</v>
      </c>
      <c r="CD17" s="10">
        <v>1948</v>
      </c>
      <c r="CE17" s="10">
        <v>1947</v>
      </c>
      <c r="CF17" s="10">
        <v>1946</v>
      </c>
      <c r="CG17" s="10">
        <v>1945</v>
      </c>
      <c r="CH17" s="10">
        <v>1944</v>
      </c>
      <c r="CI17" s="10">
        <v>1943</v>
      </c>
      <c r="CJ17" s="10">
        <v>1942</v>
      </c>
      <c r="CK17" s="10">
        <v>1941</v>
      </c>
      <c r="CL17" s="10">
        <v>1940</v>
      </c>
      <c r="CM17" s="10">
        <v>1939</v>
      </c>
      <c r="CN17" s="10">
        <v>1938</v>
      </c>
      <c r="CO17" s="10">
        <v>1937</v>
      </c>
      <c r="CP17" s="10">
        <v>1936</v>
      </c>
      <c r="CQ17" s="10">
        <v>1935</v>
      </c>
      <c r="CR17" s="10">
        <v>1934</v>
      </c>
      <c r="CS17" s="10">
        <v>1933</v>
      </c>
      <c r="CT17" s="10">
        <v>1932</v>
      </c>
      <c r="CU17" s="10">
        <v>1931</v>
      </c>
      <c r="CV17" s="10">
        <v>1930</v>
      </c>
      <c r="CW17" s="10">
        <v>1929</v>
      </c>
      <c r="CX17" s="10">
        <v>1928</v>
      </c>
      <c r="CY17" s="10">
        <v>1927</v>
      </c>
      <c r="CZ17" s="10">
        <v>1926</v>
      </c>
      <c r="DA17" s="10">
        <v>1925</v>
      </c>
      <c r="DB17" s="10">
        <v>1924</v>
      </c>
      <c r="DC17" s="10">
        <v>1923</v>
      </c>
      <c r="DD17" s="10">
        <v>1922</v>
      </c>
      <c r="DE17" s="10">
        <v>1921</v>
      </c>
      <c r="DF17" s="10">
        <v>1920</v>
      </c>
      <c r="DG17" s="10">
        <v>1919</v>
      </c>
      <c r="DH17" s="10">
        <v>1918</v>
      </c>
      <c r="DI17" s="10">
        <v>1917</v>
      </c>
      <c r="DJ17" s="10">
        <v>1916</v>
      </c>
      <c r="DK17" s="10">
        <v>1915</v>
      </c>
      <c r="DL17" s="10">
        <v>1914</v>
      </c>
      <c r="DM17" s="10">
        <v>1913</v>
      </c>
      <c r="DN17" s="10">
        <v>1912</v>
      </c>
      <c r="DO17" s="10">
        <v>1911</v>
      </c>
      <c r="DP17" s="10">
        <v>1910</v>
      </c>
      <c r="DQ17" s="10">
        <v>1909</v>
      </c>
    </row>
    <row r="18" spans="1:121" s="10" customFormat="1" x14ac:dyDescent="0.25">
      <c r="B18" s="5" t="b">
        <v>1</v>
      </c>
      <c r="C18" s="5"/>
      <c r="D18" s="5"/>
      <c r="E18" s="5">
        <v>66</v>
      </c>
      <c r="F18" s="5">
        <v>132</v>
      </c>
      <c r="G18" s="5" t="str">
        <f t="shared" ref="G18:G21" si="6">"Zone " &amp; C18 &amp; "; &gt; " &amp;E18 &amp; "kV &lt;= " &amp; F18 &amp; "kV; Multi Cct: " &amp; D18</f>
        <v xml:space="preserve">Zone ; &gt; 66kV &lt;= 132kV; Multi Cct: </v>
      </c>
      <c r="I18" s="4">
        <f t="shared" ref="I18:I21" si="7">SUM(J18:DQ18)</f>
        <v>-174</v>
      </c>
      <c r="J18" s="11">
        <f>SUMIFS(IncrementalChanges2020[2020]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K18" s="11">
        <f>SUMIFS(IncrementalChanges2020[2019]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L18" s="11">
        <f>SUMIFS(IncrementalChanges2020[2018]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M18" s="11">
        <f>SUMIFS(IncrementalChanges2020[2017]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N18" s="11">
        <f>SUMIFS(IncrementalChanges2020[2016]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O18" s="11">
        <f>SUMIFS(IncrementalChanges2020[2015]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P18" s="11">
        <f>SUMIFS(IncrementalChanges2020[2014]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Q18" s="11">
        <f>SUMIFS(IncrementalChanges2020[2013]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R18" s="11">
        <f>SUMIFS(IncrementalChanges2020[2012]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S18" s="11">
        <f>SUMIFS(IncrementalChanges2020[2011]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T18" s="11">
        <f>SUMIFS(IncrementalChanges2020[2010]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U18" s="11">
        <f>SUMIFS(IncrementalChanges2020[2009]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V18" s="11">
        <f>SUMIFS(IncrementalChanges2020[2008]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W18" s="11">
        <f>SUMIFS(IncrementalChanges2020[2007]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X18" s="11">
        <f>SUMIFS(IncrementalChanges2020[2006]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Y18" s="11">
        <f>SUMIFS(IncrementalChanges2020[2005]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Z18" s="11">
        <f>SUMIFS(IncrementalChanges2020[2004]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A18" s="11">
        <f>SUMIFS(IncrementalChanges2020[2003]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B18" s="11">
        <f>SUMIFS(IncrementalChanges2020[2002]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C18" s="11">
        <f>SUMIFS(IncrementalChanges2020[2001]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D18" s="11">
        <f>SUMIFS(IncrementalChanges2020[2000]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E18" s="11">
        <f>SUMIFS(IncrementalChanges2020[1999]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F18" s="11">
        <f>SUMIFS(IncrementalChanges2020[1998]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G18" s="11">
        <f>SUMIFS(IncrementalChanges2020[1997]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H18" s="11">
        <f>SUMIFS(IncrementalChanges2020[1996]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I18" s="11">
        <f>SUMIFS(IncrementalChanges2020[1995]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J18" s="11">
        <f>SUMIFS(IncrementalChanges2020[1994]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K18" s="11">
        <f>SUMIFS(IncrementalChanges2020[1993]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L18" s="11">
        <f>SUMIFS(IncrementalChanges2020[1992]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M18" s="11">
        <f>SUMIFS(IncrementalChanges2020[1991]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N18" s="11">
        <f>SUMIFS(IncrementalChanges2020[1990]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O18" s="11">
        <f>SUMIFS(IncrementalChanges2020[1989]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P18" s="11">
        <f>SUMIFS(IncrementalChanges2020[1988]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Q18" s="11">
        <f>SUMIFS(IncrementalChanges2020[1987]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R18" s="11">
        <f>SUMIFS(IncrementalChanges2020[1986]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S18" s="11">
        <f>SUMIFS(IncrementalChanges2020[1985]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T18" s="11">
        <f>SUMIFS(IncrementalChanges2020[1984]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U18" s="11">
        <f>SUMIFS(IncrementalChanges2020[1983]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V18" s="11">
        <f>SUMIFS(IncrementalChanges2020[1982]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W18" s="11">
        <f>SUMIFS(IncrementalChanges2020[1981]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X18" s="11">
        <f>SUMIFS(IncrementalChanges2020[1980]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Y18" s="11">
        <f>SUMIFS(IncrementalChanges2020[1979]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AZ18" s="11">
        <f>SUMIFS(IncrementalChanges2020[1978]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A18" s="11">
        <f>SUMIFS(IncrementalChanges2020[1977]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B18" s="11">
        <f>SUMIFS(IncrementalChanges2020[1976]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C18" s="11">
        <f>SUMIFS(IncrementalChanges2020[1975]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D18" s="11">
        <f>SUMIFS(IncrementalChanges2020[1974]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E18" s="11">
        <f>SUMIFS(IncrementalChanges2020[1973]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F18" s="11">
        <f>SUMIFS(IncrementalChanges2020[1972]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G18" s="11">
        <f>SUMIFS(IncrementalChanges2020[1971]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H18" s="11">
        <f>SUMIFS(IncrementalChanges2020[1970]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I18" s="11">
        <f>SUMIFS(IncrementalChanges2020[1969]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J18" s="11">
        <f>SUMIFS(IncrementalChanges2020[1968]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K18" s="11">
        <f>SUMIFS(IncrementalChanges2020[1967]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L18" s="11">
        <f>SUMIFS(IncrementalChanges2020[1966]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M18" s="11">
        <f>SUMIFS(IncrementalChanges2020[1965]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N18" s="11">
        <f>SUMIFS(IncrementalChanges2020[1964]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O18" s="11">
        <f>SUMIFS(IncrementalChanges2020[1963]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-174</v>
      </c>
      <c r="BP18" s="11">
        <f>SUMIFS(IncrementalChanges2020[1962]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Q18" s="11">
        <f>SUMIFS(IncrementalChanges2020[1961]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R18" s="11">
        <f>SUMIFS(IncrementalChanges2020[1960]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S18" s="11">
        <f>SUMIFS(IncrementalChanges2020[1959]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T18" s="11">
        <f>SUMIFS(IncrementalChanges2020[1958]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U18" s="11">
        <f>SUMIFS(IncrementalChanges2020[1957]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V18" s="11">
        <f>SUMIFS(IncrementalChanges2020[1956]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W18" s="11">
        <f>SUMIFS(IncrementalChanges2020[1955]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X18" s="11">
        <f>SUMIFS(IncrementalChanges2020[1954]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Y18" s="11">
        <f>SUMIFS(IncrementalChanges2020[1953]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BZ18" s="11">
        <f>SUMIFS(IncrementalChanges2020[1952]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A18" s="11">
        <f>SUMIFS(IncrementalChanges2020[1951]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B18" s="11">
        <f>SUMIFS(IncrementalChanges2020[1950]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C18" s="11">
        <f>SUMIFS(IncrementalChanges2020[1949]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D18" s="11">
        <f>SUMIFS(IncrementalChanges2020[1948]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E18" s="11">
        <f>SUMIFS(IncrementalChanges2020[1947]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F18" s="11">
        <f>SUMIFS(IncrementalChanges2020[1946]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G18" s="11">
        <f>SUMIFS(IncrementalChanges2020[1945]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H18" s="11">
        <f>SUMIFS(IncrementalChanges2020[1944]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I18" s="11">
        <f>SUMIFS(IncrementalChanges2020[1943]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J18" s="11">
        <f>SUMIFS(IncrementalChanges2020[1942]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K18" s="11">
        <f>SUMIFS(IncrementalChanges2020[1941]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L18" s="11">
        <f>SUMIFS(IncrementalChanges2020[1940]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M18" s="11">
        <f>SUMIFS(IncrementalChanges2020[1939]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N18" s="11">
        <f>SUMIFS(IncrementalChanges2020[1938]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O18" s="11">
        <f>SUMIFS(IncrementalChanges2020[1937]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P18" s="11">
        <f>SUMIFS(IncrementalChanges2020[1936]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Q18" s="11">
        <f>SUMIFS(IncrementalChanges2020[1935]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R18" s="11">
        <f>SUMIFS(IncrementalChanges2020[1934]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S18" s="11">
        <f>SUMIFS(IncrementalChanges2020[1933]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T18" s="11">
        <f>SUMIFS(IncrementalChanges2020[1932]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U18" s="11">
        <f>SUMIFS(IncrementalChanges2020[1931]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V18" s="11">
        <f>SUMIFS(IncrementalChanges2020[1930]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W18" s="11">
        <f>SUMIFS(IncrementalChanges2020[1929]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X18" s="11">
        <f>SUMIFS(IncrementalChanges2020[1928]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Y18" s="11">
        <f>SUMIFS(IncrementalChanges2020[1927]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CZ18" s="11">
        <f>SUMIFS(IncrementalChanges2020[1926]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A18" s="11">
        <f>SUMIFS(IncrementalChanges2020[1925]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B18" s="11">
        <f>SUMIFS(IncrementalChanges2020[1924]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C18" s="11">
        <f>SUMIFS(IncrementalChanges2020[1923]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D18" s="11">
        <f>SUMIFS(IncrementalChanges2020[1922]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E18" s="11">
        <f>SUMIFS(IncrementalChanges2020[1921]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F18" s="11">
        <f>SUMIFS(IncrementalChanges2020[1920]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G18" s="11">
        <f>SUMIFS(IncrementalChanges2020[1919]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H18" s="11">
        <f>SUMIFS(IncrementalChanges2020[1918]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I18" s="11">
        <f>SUMIFS(IncrementalChanges2020[1917]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  <c r="DJ18" s="11">
        <f>SUMIFS(IncrementalChanges2020[1916],IncrementalChanges2020[[EnableExclusion]:[EnableExclusion]],TRUE,IncrementalChanges2020[[Voltage]:[Voltage]],CONCATENATE("&gt;"&amp;$E18),IncrementalChanges2020[[Voltage]:[Voltage]],CONCATENATE("&lt;="&amp;$F18),IncrementalChanges2020[[GrillageFoundation]:[GrillageFoundation]],$B18)</f>
        <v>0</v>
      </c>
    </row>
    <row r="19" spans="1:121" x14ac:dyDescent="0.25">
      <c r="B19" t="b">
        <v>0</v>
      </c>
      <c r="C19" t="s">
        <v>4</v>
      </c>
      <c r="D19" t="b">
        <v>0</v>
      </c>
      <c r="E19">
        <v>132</v>
      </c>
      <c r="F19">
        <v>275</v>
      </c>
      <c r="G19" t="str">
        <f t="shared" si="6"/>
        <v>Zone B; &gt; 132kV &lt;= 275kV; Multi Cct: FALSE</v>
      </c>
      <c r="I19" s="2">
        <f t="shared" si="7"/>
        <v>0</v>
      </c>
      <c r="J19" s="11">
        <f>SUMIFS(IncrementalChanges2020[2020]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K19" s="11">
        <f>SUMIFS(IncrementalChanges2020[2019]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L19" s="11">
        <f>SUMIFS(IncrementalChanges2020[2018]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M19" s="11">
        <f>SUMIFS(IncrementalChanges2020[2017]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N19" s="11">
        <f>SUMIFS(IncrementalChanges2020[2016]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O19" s="11">
        <f>SUMIFS(IncrementalChanges2020[2015]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P19" s="11">
        <f>SUMIFS(IncrementalChanges2020[2014]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Q19" s="11">
        <f>SUMIFS(IncrementalChanges2020[2013]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R19" s="11">
        <f>SUMIFS(IncrementalChanges2020[2012]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S19" s="11">
        <f>SUMIFS(IncrementalChanges2020[2011]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T19" s="11">
        <f>SUMIFS(IncrementalChanges2020[2010]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U19" s="11">
        <f>SUMIFS(IncrementalChanges2020[2009]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V19" s="11">
        <f>SUMIFS(IncrementalChanges2020[2008]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W19" s="11">
        <f>SUMIFS(IncrementalChanges2020[2007]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X19" s="11">
        <f>SUMIFS(IncrementalChanges2020[2006]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Y19" s="11">
        <f>SUMIFS(IncrementalChanges2020[2005]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Z19" s="11">
        <f>SUMIFS(IncrementalChanges2020[2004]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A19" s="11">
        <f>SUMIFS(IncrementalChanges2020[2003]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B19" s="11">
        <f>SUMIFS(IncrementalChanges2020[2002]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C19" s="11">
        <f>SUMIFS(IncrementalChanges2020[2001]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D19" s="11">
        <f>SUMIFS(IncrementalChanges2020[2000]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E19" s="11">
        <f>SUMIFS(IncrementalChanges2020[1999]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F19" s="11">
        <f>SUMIFS(IncrementalChanges2020[1998]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G19" s="11">
        <f>SUMIFS(IncrementalChanges2020[1997]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H19" s="11">
        <f>SUMIFS(IncrementalChanges2020[1996]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I19" s="11">
        <f>SUMIFS(IncrementalChanges2020[1995]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J19" s="11">
        <f>SUMIFS(IncrementalChanges2020[1994]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K19" s="11">
        <f>SUMIFS(IncrementalChanges2020[1993]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L19" s="11">
        <f>SUMIFS(IncrementalChanges2020[1992]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M19" s="11">
        <f>SUMIFS(IncrementalChanges2020[1991]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N19" s="11">
        <f>SUMIFS(IncrementalChanges2020[1990]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O19" s="11">
        <f>SUMIFS(IncrementalChanges2020[1989]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P19" s="11">
        <f>SUMIFS(IncrementalChanges2020[1988]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Q19" s="11">
        <f>SUMIFS(IncrementalChanges2020[1987]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R19" s="11">
        <f>SUMIFS(IncrementalChanges2020[1986]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S19" s="11">
        <f>SUMIFS(IncrementalChanges2020[1985]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T19" s="11">
        <f>SUMIFS(IncrementalChanges2020[1984]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U19" s="11">
        <f>SUMIFS(IncrementalChanges2020[1983]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V19" s="11">
        <f>SUMIFS(IncrementalChanges2020[1982]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W19" s="11">
        <f>SUMIFS(IncrementalChanges2020[1981]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X19" s="11">
        <f>SUMIFS(IncrementalChanges2020[1980]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Y19" s="11">
        <f>SUMIFS(IncrementalChanges2020[1979]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AZ19" s="11">
        <f>SUMIFS(IncrementalChanges2020[1978]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A19" s="11">
        <f>SUMIFS(IncrementalChanges2020[1977]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B19" s="11">
        <f>SUMIFS(IncrementalChanges2020[1976]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C19" s="11">
        <f>SUMIFS(IncrementalChanges2020[1975]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D19" s="11">
        <f>SUMIFS(IncrementalChanges2020[1974]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E19" s="11">
        <f>SUMIFS(IncrementalChanges2020[1973]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F19" s="11">
        <f>SUMIFS(IncrementalChanges2020[1972]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G19" s="11">
        <f>SUMIFS(IncrementalChanges2020[1971]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H19" s="11">
        <f>SUMIFS(IncrementalChanges2020[1970]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I19" s="11">
        <f>SUMIFS(IncrementalChanges2020[1969]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J19" s="11">
        <f>SUMIFS(IncrementalChanges2020[1968]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K19" s="11">
        <f>SUMIFS(IncrementalChanges2020[1967]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L19" s="11">
        <f>SUMIFS(IncrementalChanges2020[1966]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M19" s="11">
        <f>SUMIFS(IncrementalChanges2020[1965]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N19" s="11">
        <f>SUMIFS(IncrementalChanges2020[1964]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O19" s="11">
        <f>SUMIFS(IncrementalChanges2020[1963]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P19" s="11">
        <f>SUMIFS(IncrementalChanges2020[1962]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Q19" s="11">
        <f>SUMIFS(IncrementalChanges2020[1961]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R19" s="11">
        <f>SUMIFS(IncrementalChanges2020[1960]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S19" s="11">
        <f>SUMIFS(IncrementalChanges2020[1959]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T19" s="11">
        <f>SUMIFS(IncrementalChanges2020[1958]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U19" s="11">
        <f>SUMIFS(IncrementalChanges2020[1957]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V19" s="11">
        <f>SUMIFS(IncrementalChanges2020[1956]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W19" s="11">
        <f>SUMIFS(IncrementalChanges2020[1955]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X19" s="11">
        <f>SUMIFS(IncrementalChanges2020[1954]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Y19" s="11">
        <f>SUMIFS(IncrementalChanges2020[1953]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BZ19" s="11">
        <f>SUMIFS(IncrementalChanges2020[1952]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A19" s="11">
        <f>SUMIFS(IncrementalChanges2020[1951]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B19" s="11">
        <f>SUMIFS(IncrementalChanges2020[1950]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C19" s="11">
        <f>SUMIFS(IncrementalChanges2020[1949]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D19" s="11">
        <f>SUMIFS(IncrementalChanges2020[1948]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E19" s="11">
        <f>SUMIFS(IncrementalChanges2020[1947]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F19" s="11">
        <f>SUMIFS(IncrementalChanges2020[1946]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G19" s="11">
        <f>SUMIFS(IncrementalChanges2020[1945]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H19" s="11">
        <f>SUMIFS(IncrementalChanges2020[1944]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I19" s="11">
        <f>SUMIFS(IncrementalChanges2020[1943]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J19" s="11">
        <f>SUMIFS(IncrementalChanges2020[1942]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K19" s="11">
        <f>SUMIFS(IncrementalChanges2020[1941]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L19" s="11">
        <f>SUMIFS(IncrementalChanges2020[1940]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M19" s="11">
        <f>SUMIFS(IncrementalChanges2020[1939]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N19" s="11">
        <f>SUMIFS(IncrementalChanges2020[1938]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O19" s="11">
        <f>SUMIFS(IncrementalChanges2020[1937]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P19" s="11">
        <f>SUMIFS(IncrementalChanges2020[1936]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Q19" s="11">
        <f>SUMIFS(IncrementalChanges2020[1935]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R19" s="11">
        <f>SUMIFS(IncrementalChanges2020[1934]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S19" s="11">
        <f>SUMIFS(IncrementalChanges2020[1933]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T19" s="11">
        <f>SUMIFS(IncrementalChanges2020[1932]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U19" s="11">
        <f>SUMIFS(IncrementalChanges2020[1931]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V19" s="11">
        <f>SUMIFS(IncrementalChanges2020[1930]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W19" s="11">
        <f>SUMIFS(IncrementalChanges2020[1929]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X19" s="11">
        <f>SUMIFS(IncrementalChanges2020[1928]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Y19" s="11">
        <f>SUMIFS(IncrementalChanges2020[1927]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CZ19" s="11">
        <f>SUMIFS(IncrementalChanges2020[1926]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A19" s="11">
        <f>SUMIFS(IncrementalChanges2020[1925]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B19" s="11">
        <f>SUMIFS(IncrementalChanges2020[1924]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C19" s="11">
        <f>SUMIFS(IncrementalChanges2020[1923]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D19" s="11">
        <f>SUMIFS(IncrementalChanges2020[1922]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E19" s="11">
        <f>SUMIFS(IncrementalChanges2020[1921]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F19" s="11">
        <f>SUMIFS(IncrementalChanges2020[1920]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G19" s="11">
        <f>SUMIFS(IncrementalChanges2020[1919]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H19" s="11">
        <f>SUMIFS(IncrementalChanges2020[1918]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I19" s="11">
        <f>SUMIFS(IncrementalChanges2020[1917]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  <c r="DJ19" s="11">
        <f>SUMIFS(IncrementalChanges2020[1916],IncrementalChanges2020[[EnableExclusion]:[EnableExclusion]],TRUE,IncrementalChanges2020[[Voltage]:[Voltage]],CONCATENATE("&gt;"&amp;$E19),IncrementalChanges2020[[Voltage]:[Voltage]],CONCATENATE("&lt;="&amp;$F19),IncrementalChanges2020[[MultipleCircuit]:[MultipleCircuit]],$D19,IncrementalChanges2020[[GrillageFoundation]:[GrillageFoundation]],$B19,IncrementalChanges2020[[CorrosionZone]:[CorrosionZone]],$C19)</f>
        <v>0</v>
      </c>
    </row>
    <row r="20" spans="1:121" x14ac:dyDescent="0.25">
      <c r="B20" t="b">
        <v>0</v>
      </c>
      <c r="C20" t="s">
        <v>5</v>
      </c>
      <c r="D20" t="b">
        <v>0</v>
      </c>
      <c r="E20">
        <v>132</v>
      </c>
      <c r="F20">
        <v>275</v>
      </c>
      <c r="G20" t="str">
        <f t="shared" si="6"/>
        <v>Zone C; &gt; 132kV &lt;= 275kV; Multi Cct: FALSE</v>
      </c>
      <c r="I20" s="2">
        <f t="shared" si="7"/>
        <v>0</v>
      </c>
      <c r="J20" s="11">
        <f>SUMIFS(IncrementalChanges2020[2020]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K20" s="11">
        <f>SUMIFS(IncrementalChanges2020[2019]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L20" s="11">
        <f>SUMIFS(IncrementalChanges2020[2018]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M20" s="11">
        <f>SUMIFS(IncrementalChanges2020[2017]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N20" s="11">
        <f>SUMIFS(IncrementalChanges2020[2016]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O20" s="11">
        <f>SUMIFS(IncrementalChanges2020[2015]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P20" s="11">
        <f>SUMIFS(IncrementalChanges2020[2014]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Q20" s="11">
        <f>SUMIFS(IncrementalChanges2020[2013]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R20" s="11">
        <f>SUMIFS(IncrementalChanges2020[2012]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S20" s="11">
        <f>SUMIFS(IncrementalChanges2020[2011]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T20" s="11">
        <f>SUMIFS(IncrementalChanges2020[2010]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U20" s="11">
        <f>SUMIFS(IncrementalChanges2020[2009]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V20" s="11">
        <f>SUMIFS(IncrementalChanges2020[2008]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W20" s="11">
        <f>SUMIFS(IncrementalChanges2020[2007]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X20" s="11">
        <f>SUMIFS(IncrementalChanges2020[2006]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Y20" s="11">
        <f>SUMIFS(IncrementalChanges2020[2005]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Z20" s="11">
        <f>SUMIFS(IncrementalChanges2020[2004]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A20" s="11">
        <f>SUMIFS(IncrementalChanges2020[2003]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B20" s="11">
        <f>SUMIFS(IncrementalChanges2020[2002]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C20" s="11">
        <f>SUMIFS(IncrementalChanges2020[2001]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D20" s="11">
        <f>SUMIFS(IncrementalChanges2020[2000]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E20" s="11">
        <f>SUMIFS(IncrementalChanges2020[1999]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F20" s="11">
        <f>SUMIFS(IncrementalChanges2020[1998]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G20" s="11">
        <f>SUMIFS(IncrementalChanges2020[1997]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H20" s="11">
        <f>SUMIFS(IncrementalChanges2020[1996]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I20" s="11">
        <f>SUMIFS(IncrementalChanges2020[1995]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J20" s="11">
        <f>SUMIFS(IncrementalChanges2020[1994]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K20" s="11">
        <f>SUMIFS(IncrementalChanges2020[1993]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L20" s="11">
        <f>SUMIFS(IncrementalChanges2020[1992]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M20" s="11">
        <f>SUMIFS(IncrementalChanges2020[1991]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N20" s="11">
        <f>SUMIFS(IncrementalChanges2020[1990]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O20" s="11">
        <f>SUMIFS(IncrementalChanges2020[1989]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P20" s="11">
        <f>SUMIFS(IncrementalChanges2020[1988]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Q20" s="11">
        <f>SUMIFS(IncrementalChanges2020[1987]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R20" s="11">
        <f>SUMIFS(IncrementalChanges2020[1986]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S20" s="11">
        <f>SUMIFS(IncrementalChanges2020[1985]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T20" s="11">
        <f>SUMIFS(IncrementalChanges2020[1984]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U20" s="11">
        <f>SUMIFS(IncrementalChanges2020[1983]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V20" s="11">
        <f>SUMIFS(IncrementalChanges2020[1982]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W20" s="11">
        <f>SUMIFS(IncrementalChanges2020[1981]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X20" s="11">
        <f>SUMIFS(IncrementalChanges2020[1980]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Y20" s="11">
        <f>SUMIFS(IncrementalChanges2020[1979]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AZ20" s="11">
        <f>SUMIFS(IncrementalChanges2020[1978]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A20" s="11">
        <f>SUMIFS(IncrementalChanges2020[1977]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B20" s="11">
        <f>SUMIFS(IncrementalChanges2020[1976]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C20" s="11">
        <f>SUMIFS(IncrementalChanges2020[1975]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D20" s="11">
        <f>SUMIFS(IncrementalChanges2020[1974]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E20" s="11">
        <f>SUMIFS(IncrementalChanges2020[1973]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F20" s="11">
        <f>SUMIFS(IncrementalChanges2020[1972]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G20" s="11">
        <f>SUMIFS(IncrementalChanges2020[1971]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H20" s="11">
        <f>SUMIFS(IncrementalChanges2020[1970]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I20" s="11">
        <f>SUMIFS(IncrementalChanges2020[1969]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J20" s="11">
        <f>SUMIFS(IncrementalChanges2020[1968]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K20" s="11">
        <f>SUMIFS(IncrementalChanges2020[1967]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L20" s="11">
        <f>SUMIFS(IncrementalChanges2020[1966]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M20" s="11">
        <f>SUMIFS(IncrementalChanges2020[1965]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N20" s="11">
        <f>SUMIFS(IncrementalChanges2020[1964]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O20" s="11">
        <f>SUMIFS(IncrementalChanges2020[1963]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P20" s="11">
        <f>SUMIFS(IncrementalChanges2020[1962]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Q20" s="11">
        <f>SUMIFS(IncrementalChanges2020[1961]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R20" s="11">
        <f>SUMIFS(IncrementalChanges2020[1960]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S20" s="11">
        <f>SUMIFS(IncrementalChanges2020[1959]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T20" s="11">
        <f>SUMIFS(IncrementalChanges2020[1958]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U20" s="11">
        <f>SUMIFS(IncrementalChanges2020[1957]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V20" s="11">
        <f>SUMIFS(IncrementalChanges2020[1956]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W20" s="11">
        <f>SUMIFS(IncrementalChanges2020[1955]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X20" s="11">
        <f>SUMIFS(IncrementalChanges2020[1954]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Y20" s="11">
        <f>SUMIFS(IncrementalChanges2020[1953]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BZ20" s="11">
        <f>SUMIFS(IncrementalChanges2020[1952]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A20" s="11">
        <f>SUMIFS(IncrementalChanges2020[1951]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B20" s="11">
        <f>SUMIFS(IncrementalChanges2020[1950]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C20" s="11">
        <f>SUMIFS(IncrementalChanges2020[1949]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D20" s="11">
        <f>SUMIFS(IncrementalChanges2020[1948]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E20" s="11">
        <f>SUMIFS(IncrementalChanges2020[1947]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F20" s="11">
        <f>SUMIFS(IncrementalChanges2020[1946]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G20" s="11">
        <f>SUMIFS(IncrementalChanges2020[1945]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H20" s="11">
        <f>SUMIFS(IncrementalChanges2020[1944]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I20" s="11">
        <f>SUMIFS(IncrementalChanges2020[1943]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J20" s="11">
        <f>SUMIFS(IncrementalChanges2020[1942]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K20" s="11">
        <f>SUMIFS(IncrementalChanges2020[1941]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L20" s="11">
        <f>SUMIFS(IncrementalChanges2020[1940]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M20" s="11">
        <f>SUMIFS(IncrementalChanges2020[1939]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N20" s="11">
        <f>SUMIFS(IncrementalChanges2020[1938]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O20" s="11">
        <f>SUMIFS(IncrementalChanges2020[1937]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P20" s="11">
        <f>SUMIFS(IncrementalChanges2020[1936]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Q20" s="11">
        <f>SUMIFS(IncrementalChanges2020[1935]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R20" s="11">
        <f>SUMIFS(IncrementalChanges2020[1934]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S20" s="11">
        <f>SUMIFS(IncrementalChanges2020[1933]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T20" s="11">
        <f>SUMIFS(IncrementalChanges2020[1932]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U20" s="11">
        <f>SUMIFS(IncrementalChanges2020[1931]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V20" s="11">
        <f>SUMIFS(IncrementalChanges2020[1930]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W20" s="11">
        <f>SUMIFS(IncrementalChanges2020[1929]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X20" s="11">
        <f>SUMIFS(IncrementalChanges2020[1928]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Y20" s="11">
        <f>SUMIFS(IncrementalChanges2020[1927]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CZ20" s="11">
        <f>SUMIFS(IncrementalChanges2020[1926]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A20" s="11">
        <f>SUMIFS(IncrementalChanges2020[1925]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B20" s="11">
        <f>SUMIFS(IncrementalChanges2020[1924]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C20" s="11">
        <f>SUMIFS(IncrementalChanges2020[1923]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D20" s="11">
        <f>SUMIFS(IncrementalChanges2020[1922]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E20" s="11">
        <f>SUMIFS(IncrementalChanges2020[1921]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F20" s="11">
        <f>SUMIFS(IncrementalChanges2020[1920]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G20" s="11">
        <f>SUMIFS(IncrementalChanges2020[1919]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H20" s="11">
        <f>SUMIFS(IncrementalChanges2020[1918]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I20" s="11">
        <f>SUMIFS(IncrementalChanges2020[1917]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  <c r="DJ20" s="11">
        <f>SUMIFS(IncrementalChanges2020[1916],IncrementalChanges2020[[EnableExclusion]:[EnableExclusion]],TRUE,IncrementalChanges2020[[Voltage]:[Voltage]],CONCATENATE("&gt;"&amp;$E20),IncrementalChanges2020[[Voltage]:[Voltage]],CONCATENATE("&lt;="&amp;$F20),IncrementalChanges2020[[MultipleCircuit]:[MultipleCircuit]],$D20,IncrementalChanges2020[[GrillageFoundation]:[GrillageFoundation]],$B20,IncrementalChanges2020[[CorrosionZone]:[CorrosionZone]],$C20)</f>
        <v>0</v>
      </c>
    </row>
    <row r="21" spans="1:121" x14ac:dyDescent="0.25">
      <c r="B21" t="b">
        <v>0</v>
      </c>
      <c r="C21" t="s">
        <v>6</v>
      </c>
      <c r="D21" t="b">
        <v>0</v>
      </c>
      <c r="E21">
        <v>132</v>
      </c>
      <c r="F21">
        <v>275</v>
      </c>
      <c r="G21" t="str">
        <f t="shared" si="6"/>
        <v>Zone D; &gt; 132kV &lt;= 275kV; Multi Cct: FALSE</v>
      </c>
      <c r="I21" s="2">
        <f t="shared" si="7"/>
        <v>0</v>
      </c>
      <c r="J21" s="11">
        <f>SUMIFS(IncrementalChanges2020[2020]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K21" s="11">
        <f>SUMIFS(IncrementalChanges2020[2019]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L21" s="11">
        <f>SUMIFS(IncrementalChanges2020[2018]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M21" s="11">
        <f>SUMIFS(IncrementalChanges2020[2017]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N21" s="11">
        <f>SUMIFS(IncrementalChanges2020[2016]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O21" s="11">
        <f>SUMIFS(IncrementalChanges2020[2015]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P21" s="11">
        <f>SUMIFS(IncrementalChanges2020[2014]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Q21" s="11">
        <f>SUMIFS(IncrementalChanges2020[2013]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R21" s="11">
        <f>SUMIFS(IncrementalChanges2020[2012]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S21" s="11">
        <f>SUMIFS(IncrementalChanges2020[2011]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T21" s="11">
        <f>SUMIFS(IncrementalChanges2020[2010]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U21" s="11">
        <f>SUMIFS(IncrementalChanges2020[2009]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V21" s="11">
        <f>SUMIFS(IncrementalChanges2020[2008]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W21" s="11">
        <f>SUMIFS(IncrementalChanges2020[2007]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X21" s="11">
        <f>SUMIFS(IncrementalChanges2020[2006]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Y21" s="11">
        <f>SUMIFS(IncrementalChanges2020[2005]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Z21" s="11">
        <f>SUMIFS(IncrementalChanges2020[2004]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A21" s="11">
        <f>SUMIFS(IncrementalChanges2020[2003]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B21" s="11">
        <f>SUMIFS(IncrementalChanges2020[2002]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C21" s="11">
        <f>SUMIFS(IncrementalChanges2020[2001]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D21" s="11">
        <f>SUMIFS(IncrementalChanges2020[2000]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E21" s="11">
        <f>SUMIFS(IncrementalChanges2020[1999]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F21" s="11">
        <f>SUMIFS(IncrementalChanges2020[1998]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G21" s="11">
        <f>SUMIFS(IncrementalChanges2020[1997]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H21" s="11">
        <f>SUMIFS(IncrementalChanges2020[1996]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I21" s="11">
        <f>SUMIFS(IncrementalChanges2020[1995]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J21" s="11">
        <f>SUMIFS(IncrementalChanges2020[1994]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K21" s="11">
        <f>SUMIFS(IncrementalChanges2020[1993]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L21" s="11">
        <f>SUMIFS(IncrementalChanges2020[1992]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M21" s="11">
        <f>SUMIFS(IncrementalChanges2020[1991]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N21" s="11">
        <f>SUMIFS(IncrementalChanges2020[1990]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O21" s="11">
        <f>SUMIFS(IncrementalChanges2020[1989]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P21" s="11">
        <f>SUMIFS(IncrementalChanges2020[1988]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Q21" s="11">
        <f>SUMIFS(IncrementalChanges2020[1987]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R21" s="11">
        <f>SUMIFS(IncrementalChanges2020[1986]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S21" s="11">
        <f>SUMIFS(IncrementalChanges2020[1985]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T21" s="11">
        <f>SUMIFS(IncrementalChanges2020[1984]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U21" s="11">
        <f>SUMIFS(IncrementalChanges2020[1983]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V21" s="11">
        <f>SUMIFS(IncrementalChanges2020[1982]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W21" s="11">
        <f>SUMIFS(IncrementalChanges2020[1981]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X21" s="11">
        <f>SUMIFS(IncrementalChanges2020[1980]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Y21" s="11">
        <f>SUMIFS(IncrementalChanges2020[1979]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AZ21" s="11">
        <f>SUMIFS(IncrementalChanges2020[1978]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A21" s="11">
        <f>SUMIFS(IncrementalChanges2020[1977]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B21" s="11">
        <f>SUMIFS(IncrementalChanges2020[1976]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C21" s="11">
        <f>SUMIFS(IncrementalChanges2020[1975]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D21" s="11">
        <f>SUMIFS(IncrementalChanges2020[1974]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E21" s="11">
        <f>SUMIFS(IncrementalChanges2020[1973]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F21" s="11">
        <f>SUMIFS(IncrementalChanges2020[1972]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G21" s="11">
        <f>SUMIFS(IncrementalChanges2020[1971]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H21" s="11">
        <f>SUMIFS(IncrementalChanges2020[1970]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I21" s="11">
        <f>SUMIFS(IncrementalChanges2020[1969]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J21" s="11">
        <f>SUMIFS(IncrementalChanges2020[1968]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K21" s="11">
        <f>SUMIFS(IncrementalChanges2020[1967]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L21" s="11">
        <f>SUMIFS(IncrementalChanges2020[1966]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M21" s="11">
        <f>SUMIFS(IncrementalChanges2020[1965]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N21" s="11">
        <f>SUMIFS(IncrementalChanges2020[1964]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O21" s="11">
        <f>SUMIFS(IncrementalChanges2020[1963]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P21" s="11">
        <f>SUMIFS(IncrementalChanges2020[1962]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Q21" s="11">
        <f>SUMIFS(IncrementalChanges2020[1961]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R21" s="11">
        <f>SUMIFS(IncrementalChanges2020[1960]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S21" s="11">
        <f>SUMIFS(IncrementalChanges2020[1959]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T21" s="11">
        <f>SUMIFS(IncrementalChanges2020[1958]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U21" s="11">
        <f>SUMIFS(IncrementalChanges2020[1957]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V21" s="11">
        <f>SUMIFS(IncrementalChanges2020[1956]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W21" s="11">
        <f>SUMIFS(IncrementalChanges2020[1955]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X21" s="11">
        <f>SUMIFS(IncrementalChanges2020[1954]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Y21" s="11">
        <f>SUMIFS(IncrementalChanges2020[1953]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BZ21" s="11">
        <f>SUMIFS(IncrementalChanges2020[1952]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A21" s="11">
        <f>SUMIFS(IncrementalChanges2020[1951]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B21" s="11">
        <f>SUMIFS(IncrementalChanges2020[1950]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C21" s="11">
        <f>SUMIFS(IncrementalChanges2020[1949]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D21" s="11">
        <f>SUMIFS(IncrementalChanges2020[1948]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E21" s="11">
        <f>SUMIFS(IncrementalChanges2020[1947]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F21" s="11">
        <f>SUMIFS(IncrementalChanges2020[1946]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G21" s="11">
        <f>SUMIFS(IncrementalChanges2020[1945]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H21" s="11">
        <f>SUMIFS(IncrementalChanges2020[1944]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I21" s="11">
        <f>SUMIFS(IncrementalChanges2020[1943]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J21" s="11">
        <f>SUMIFS(IncrementalChanges2020[1942]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K21" s="11">
        <f>SUMIFS(IncrementalChanges2020[1941]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L21" s="11">
        <f>SUMIFS(IncrementalChanges2020[1940]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M21" s="11">
        <f>SUMIFS(IncrementalChanges2020[1939]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N21" s="11">
        <f>SUMIFS(IncrementalChanges2020[1938]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O21" s="11">
        <f>SUMIFS(IncrementalChanges2020[1937]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P21" s="11">
        <f>SUMIFS(IncrementalChanges2020[1936]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Q21" s="11">
        <f>SUMIFS(IncrementalChanges2020[1935]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R21" s="11">
        <f>SUMIFS(IncrementalChanges2020[1934]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S21" s="11">
        <f>SUMIFS(IncrementalChanges2020[1933]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T21" s="11">
        <f>SUMIFS(IncrementalChanges2020[1932]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U21" s="11">
        <f>SUMIFS(IncrementalChanges2020[1931]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V21" s="11">
        <f>SUMIFS(IncrementalChanges2020[1930]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W21" s="11">
        <f>SUMIFS(IncrementalChanges2020[1929]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X21" s="11">
        <f>SUMIFS(IncrementalChanges2020[1928]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Y21" s="11">
        <f>SUMIFS(IncrementalChanges2020[1927]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CZ21" s="11">
        <f>SUMIFS(IncrementalChanges2020[1926]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A21" s="11">
        <f>SUMIFS(IncrementalChanges2020[1925]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B21" s="11">
        <f>SUMIFS(IncrementalChanges2020[1924]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C21" s="11">
        <f>SUMIFS(IncrementalChanges2020[1923]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D21" s="11">
        <f>SUMIFS(IncrementalChanges2020[1922]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E21" s="11">
        <f>SUMIFS(IncrementalChanges2020[1921]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F21" s="11">
        <f>SUMIFS(IncrementalChanges2020[1920]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G21" s="11">
        <f>SUMIFS(IncrementalChanges2020[1919]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H21" s="11">
        <f>SUMIFS(IncrementalChanges2020[1918]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I21" s="11">
        <f>SUMIFS(IncrementalChanges2020[1917]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  <c r="DJ21" s="11">
        <f>SUMIFS(IncrementalChanges2020[1916],IncrementalChanges2020[[EnableExclusion]:[EnableExclusion]],TRUE,IncrementalChanges2020[[Voltage]:[Voltage]],CONCATENATE("&gt;"&amp;$E21),IncrementalChanges2020[[Voltage]:[Voltage]],CONCATENATE("&lt;="&amp;$F21),IncrementalChanges2020[[MultipleCircuit]:[MultipleCircuit]],$D21,IncrementalChanges2020[[GrillageFoundation]:[GrillageFoundation]],$B21,IncrementalChanges2020[[CorrosionZone]:[CorrosionZone]],$C21)</f>
        <v>0</v>
      </c>
    </row>
    <row r="22" spans="1:121" x14ac:dyDescent="0.25">
      <c r="I22" s="4">
        <f t="shared" ref="I22:AN22" si="8">SUM(I18:I21)</f>
        <v>-174</v>
      </c>
      <c r="J22" s="4">
        <f t="shared" si="8"/>
        <v>0</v>
      </c>
      <c r="K22" s="4">
        <f t="shared" si="8"/>
        <v>0</v>
      </c>
      <c r="L22" s="4">
        <f t="shared" si="8"/>
        <v>0</v>
      </c>
      <c r="M22" s="4">
        <f t="shared" si="8"/>
        <v>0</v>
      </c>
      <c r="N22" s="4">
        <f t="shared" si="8"/>
        <v>0</v>
      </c>
      <c r="O22" s="4">
        <f t="shared" si="8"/>
        <v>0</v>
      </c>
      <c r="P22" s="4">
        <f t="shared" si="8"/>
        <v>0</v>
      </c>
      <c r="Q22" s="4">
        <f t="shared" si="8"/>
        <v>0</v>
      </c>
      <c r="R22" s="4">
        <f t="shared" si="8"/>
        <v>0</v>
      </c>
      <c r="S22" s="4">
        <f t="shared" si="8"/>
        <v>0</v>
      </c>
      <c r="T22" s="4">
        <f t="shared" si="8"/>
        <v>0</v>
      </c>
      <c r="U22" s="4">
        <f t="shared" si="8"/>
        <v>0</v>
      </c>
      <c r="V22" s="4">
        <f t="shared" si="8"/>
        <v>0</v>
      </c>
      <c r="W22" s="4">
        <f t="shared" si="8"/>
        <v>0</v>
      </c>
      <c r="X22" s="4">
        <f t="shared" si="8"/>
        <v>0</v>
      </c>
      <c r="Y22" s="4">
        <f t="shared" si="8"/>
        <v>0</v>
      </c>
      <c r="Z22" s="4">
        <f t="shared" si="8"/>
        <v>0</v>
      </c>
      <c r="AA22" s="4">
        <f t="shared" si="8"/>
        <v>0</v>
      </c>
      <c r="AB22" s="4">
        <f t="shared" si="8"/>
        <v>0</v>
      </c>
      <c r="AC22" s="4">
        <f t="shared" si="8"/>
        <v>0</v>
      </c>
      <c r="AD22" s="4">
        <f t="shared" si="8"/>
        <v>0</v>
      </c>
      <c r="AE22" s="4">
        <f t="shared" si="8"/>
        <v>0</v>
      </c>
      <c r="AF22" s="4">
        <f t="shared" si="8"/>
        <v>0</v>
      </c>
      <c r="AG22" s="4">
        <f t="shared" si="8"/>
        <v>0</v>
      </c>
      <c r="AH22" s="4">
        <f t="shared" si="8"/>
        <v>0</v>
      </c>
      <c r="AI22" s="4">
        <f t="shared" si="8"/>
        <v>0</v>
      </c>
      <c r="AJ22" s="4">
        <f t="shared" si="8"/>
        <v>0</v>
      </c>
      <c r="AK22" s="4">
        <f t="shared" si="8"/>
        <v>0</v>
      </c>
      <c r="AL22" s="4">
        <f t="shared" si="8"/>
        <v>0</v>
      </c>
      <c r="AM22" s="4">
        <f t="shared" si="8"/>
        <v>0</v>
      </c>
      <c r="AN22" s="4">
        <f t="shared" si="8"/>
        <v>0</v>
      </c>
      <c r="AO22" s="4">
        <f t="shared" ref="AO22:BT22" si="9">SUM(AO18:AO21)</f>
        <v>0</v>
      </c>
      <c r="AP22" s="4">
        <f t="shared" si="9"/>
        <v>0</v>
      </c>
      <c r="AQ22" s="4">
        <f t="shared" si="9"/>
        <v>0</v>
      </c>
      <c r="AR22" s="4">
        <f t="shared" si="9"/>
        <v>0</v>
      </c>
      <c r="AS22" s="4">
        <f t="shared" si="9"/>
        <v>0</v>
      </c>
      <c r="AT22" s="4">
        <f t="shared" si="9"/>
        <v>0</v>
      </c>
      <c r="AU22" s="4">
        <f t="shared" si="9"/>
        <v>0</v>
      </c>
      <c r="AV22" s="4">
        <f t="shared" si="9"/>
        <v>0</v>
      </c>
      <c r="AW22" s="4">
        <f t="shared" si="9"/>
        <v>0</v>
      </c>
      <c r="AX22" s="4">
        <f t="shared" si="9"/>
        <v>0</v>
      </c>
      <c r="AY22" s="4">
        <f t="shared" si="9"/>
        <v>0</v>
      </c>
      <c r="AZ22" s="4">
        <f t="shared" si="9"/>
        <v>0</v>
      </c>
      <c r="BA22" s="4">
        <f t="shared" si="9"/>
        <v>0</v>
      </c>
      <c r="BB22" s="4">
        <f t="shared" si="9"/>
        <v>0</v>
      </c>
      <c r="BC22" s="4">
        <f t="shared" si="9"/>
        <v>0</v>
      </c>
      <c r="BD22" s="4">
        <f t="shared" si="9"/>
        <v>0</v>
      </c>
      <c r="BE22" s="4">
        <f t="shared" si="9"/>
        <v>0</v>
      </c>
      <c r="BF22" s="4">
        <f t="shared" si="9"/>
        <v>0</v>
      </c>
      <c r="BG22" s="4">
        <f t="shared" si="9"/>
        <v>0</v>
      </c>
      <c r="BH22" s="4">
        <f t="shared" si="9"/>
        <v>0</v>
      </c>
      <c r="BI22" s="4">
        <f t="shared" si="9"/>
        <v>0</v>
      </c>
      <c r="BJ22" s="4">
        <f t="shared" si="9"/>
        <v>0</v>
      </c>
      <c r="BK22" s="4">
        <f t="shared" si="9"/>
        <v>0</v>
      </c>
      <c r="BL22" s="4">
        <f t="shared" si="9"/>
        <v>0</v>
      </c>
      <c r="BM22" s="4">
        <f t="shared" si="9"/>
        <v>0</v>
      </c>
      <c r="BN22" s="4">
        <f t="shared" si="9"/>
        <v>0</v>
      </c>
      <c r="BO22" s="4">
        <f t="shared" si="9"/>
        <v>-174</v>
      </c>
      <c r="BP22" s="4">
        <f t="shared" si="9"/>
        <v>0</v>
      </c>
      <c r="BQ22" s="4">
        <f t="shared" si="9"/>
        <v>0</v>
      </c>
      <c r="BR22" s="4">
        <f t="shared" si="9"/>
        <v>0</v>
      </c>
      <c r="BS22" s="4">
        <f t="shared" si="9"/>
        <v>0</v>
      </c>
      <c r="BT22" s="4">
        <f t="shared" si="9"/>
        <v>0</v>
      </c>
      <c r="BU22" s="4">
        <f t="shared" ref="BU22:CZ22" si="10">SUM(BU18:BU21)</f>
        <v>0</v>
      </c>
      <c r="BV22" s="4">
        <f t="shared" si="10"/>
        <v>0</v>
      </c>
      <c r="BW22" s="4">
        <f t="shared" si="10"/>
        <v>0</v>
      </c>
      <c r="BX22" s="4">
        <f t="shared" si="10"/>
        <v>0</v>
      </c>
      <c r="BY22" s="4">
        <f t="shared" si="10"/>
        <v>0</v>
      </c>
      <c r="BZ22" s="4">
        <f t="shared" si="10"/>
        <v>0</v>
      </c>
      <c r="CA22" s="4">
        <f t="shared" si="10"/>
        <v>0</v>
      </c>
      <c r="CB22" s="4">
        <f t="shared" si="10"/>
        <v>0</v>
      </c>
      <c r="CC22" s="4">
        <f t="shared" si="10"/>
        <v>0</v>
      </c>
      <c r="CD22" s="4">
        <f t="shared" si="10"/>
        <v>0</v>
      </c>
      <c r="CE22" s="4">
        <f t="shared" si="10"/>
        <v>0</v>
      </c>
      <c r="CF22" s="4">
        <f t="shared" si="10"/>
        <v>0</v>
      </c>
      <c r="CG22" s="4">
        <f t="shared" si="10"/>
        <v>0</v>
      </c>
      <c r="CH22" s="4">
        <f t="shared" si="10"/>
        <v>0</v>
      </c>
      <c r="CI22" s="4">
        <f t="shared" si="10"/>
        <v>0</v>
      </c>
      <c r="CJ22" s="4">
        <f t="shared" si="10"/>
        <v>0</v>
      </c>
      <c r="CK22" s="4">
        <f t="shared" si="10"/>
        <v>0</v>
      </c>
      <c r="CL22" s="4">
        <f t="shared" si="10"/>
        <v>0</v>
      </c>
      <c r="CM22" s="4">
        <f t="shared" si="10"/>
        <v>0</v>
      </c>
      <c r="CN22" s="4">
        <f t="shared" si="10"/>
        <v>0</v>
      </c>
      <c r="CO22" s="4">
        <f t="shared" si="10"/>
        <v>0</v>
      </c>
      <c r="CP22" s="4">
        <f t="shared" si="10"/>
        <v>0</v>
      </c>
      <c r="CQ22" s="4">
        <f t="shared" si="10"/>
        <v>0</v>
      </c>
      <c r="CR22" s="4">
        <f t="shared" si="10"/>
        <v>0</v>
      </c>
      <c r="CS22" s="4">
        <f t="shared" si="10"/>
        <v>0</v>
      </c>
      <c r="CT22" s="4">
        <f t="shared" si="10"/>
        <v>0</v>
      </c>
      <c r="CU22" s="4">
        <f t="shared" si="10"/>
        <v>0</v>
      </c>
      <c r="CV22" s="4">
        <f t="shared" si="10"/>
        <v>0</v>
      </c>
      <c r="CW22" s="4">
        <f t="shared" si="10"/>
        <v>0</v>
      </c>
      <c r="CX22" s="4">
        <f t="shared" si="10"/>
        <v>0</v>
      </c>
      <c r="CY22" s="4">
        <f t="shared" si="10"/>
        <v>0</v>
      </c>
      <c r="CZ22" s="4">
        <f t="shared" si="10"/>
        <v>0</v>
      </c>
      <c r="DA22" s="4">
        <f t="shared" ref="DA22:DJ22" si="11">SUM(DA18:DA21)</f>
        <v>0</v>
      </c>
      <c r="DB22" s="4">
        <f t="shared" si="11"/>
        <v>0</v>
      </c>
      <c r="DC22" s="4">
        <f t="shared" si="11"/>
        <v>0</v>
      </c>
      <c r="DD22" s="4">
        <f t="shared" si="11"/>
        <v>0</v>
      </c>
      <c r="DE22" s="4">
        <f t="shared" si="11"/>
        <v>0</v>
      </c>
      <c r="DF22" s="4">
        <f t="shared" si="11"/>
        <v>0</v>
      </c>
      <c r="DG22" s="4">
        <f t="shared" si="11"/>
        <v>0</v>
      </c>
      <c r="DH22" s="4">
        <f t="shared" si="11"/>
        <v>0</v>
      </c>
      <c r="DI22" s="4">
        <f t="shared" si="11"/>
        <v>0</v>
      </c>
      <c r="DJ22" s="4">
        <f t="shared" si="11"/>
        <v>0</v>
      </c>
    </row>
    <row r="26" spans="1:121" s="7" customFormat="1" ht="18" thickBot="1" x14ac:dyDescent="0.35">
      <c r="A26" s="7" t="s">
        <v>131</v>
      </c>
    </row>
    <row r="27" spans="1:121" s="10" customFormat="1" ht="15.75" thickTop="1" x14ac:dyDescent="0.25">
      <c r="B27" s="10" t="s">
        <v>2</v>
      </c>
      <c r="C27" s="10" t="s">
        <v>7</v>
      </c>
      <c r="D27" s="10" t="s">
        <v>120</v>
      </c>
      <c r="E27" s="10" t="s">
        <v>121</v>
      </c>
      <c r="F27" s="10" t="s">
        <v>122</v>
      </c>
      <c r="G27" s="10" t="s">
        <v>0</v>
      </c>
      <c r="J27" s="10">
        <v>2020</v>
      </c>
      <c r="K27" s="10">
        <v>2019</v>
      </c>
      <c r="L27" s="10">
        <v>2018</v>
      </c>
      <c r="M27" s="10">
        <v>2017</v>
      </c>
      <c r="N27" s="10">
        <v>2016</v>
      </c>
      <c r="O27" s="10">
        <v>2015</v>
      </c>
      <c r="P27" s="10">
        <v>2014</v>
      </c>
      <c r="Q27" s="10">
        <v>2013</v>
      </c>
      <c r="R27" s="10">
        <v>2012</v>
      </c>
      <c r="S27" s="10">
        <v>2011</v>
      </c>
      <c r="T27" s="10">
        <v>2010</v>
      </c>
      <c r="U27" s="10">
        <v>2009</v>
      </c>
      <c r="V27" s="10">
        <v>2008</v>
      </c>
      <c r="W27" s="10">
        <v>2007</v>
      </c>
      <c r="X27" s="10">
        <v>2006</v>
      </c>
      <c r="Y27" s="10">
        <v>2005</v>
      </c>
      <c r="Z27" s="10">
        <v>2004</v>
      </c>
      <c r="AA27" s="10">
        <v>2003</v>
      </c>
      <c r="AB27" s="10">
        <v>2002</v>
      </c>
      <c r="AC27" s="10">
        <v>2001</v>
      </c>
      <c r="AD27" s="10">
        <v>2000</v>
      </c>
      <c r="AE27" s="10">
        <v>1999</v>
      </c>
      <c r="AF27" s="10">
        <v>1998</v>
      </c>
      <c r="AG27" s="10">
        <v>1997</v>
      </c>
      <c r="AH27" s="10">
        <v>1996</v>
      </c>
      <c r="AI27" s="10">
        <v>1995</v>
      </c>
      <c r="AJ27" s="10">
        <v>1994</v>
      </c>
      <c r="AK27" s="10">
        <v>1993</v>
      </c>
      <c r="AL27" s="10">
        <v>1992</v>
      </c>
      <c r="AM27" s="10">
        <v>1991</v>
      </c>
      <c r="AN27" s="10">
        <v>1990</v>
      </c>
      <c r="AO27" s="10">
        <v>1989</v>
      </c>
      <c r="AP27" s="10">
        <v>1988</v>
      </c>
      <c r="AQ27" s="10">
        <v>1987</v>
      </c>
      <c r="AR27" s="10">
        <v>1986</v>
      </c>
      <c r="AS27" s="10">
        <v>1985</v>
      </c>
      <c r="AT27" s="10">
        <v>1984</v>
      </c>
      <c r="AU27" s="10">
        <v>1983</v>
      </c>
      <c r="AV27" s="10">
        <v>1982</v>
      </c>
      <c r="AW27" s="10">
        <v>1981</v>
      </c>
      <c r="AX27" s="10">
        <v>1980</v>
      </c>
      <c r="AY27" s="10">
        <v>1979</v>
      </c>
      <c r="AZ27" s="10">
        <v>1978</v>
      </c>
      <c r="BA27" s="10">
        <v>1977</v>
      </c>
      <c r="BB27" s="10">
        <v>1976</v>
      </c>
      <c r="BC27" s="10">
        <v>1975</v>
      </c>
      <c r="BD27" s="10">
        <v>1974</v>
      </c>
      <c r="BE27" s="10">
        <v>1973</v>
      </c>
      <c r="BF27" s="10">
        <v>1972</v>
      </c>
      <c r="BG27" s="10">
        <v>1971</v>
      </c>
      <c r="BH27" s="10">
        <v>1970</v>
      </c>
      <c r="BI27" s="10">
        <v>1969</v>
      </c>
      <c r="BJ27" s="10">
        <v>1968</v>
      </c>
      <c r="BK27" s="10">
        <v>1967</v>
      </c>
      <c r="BL27" s="10">
        <v>1966</v>
      </c>
      <c r="BM27" s="10">
        <v>1965</v>
      </c>
      <c r="BN27" s="10">
        <v>1964</v>
      </c>
      <c r="BO27" s="10">
        <v>1963</v>
      </c>
      <c r="BP27" s="10">
        <v>1962</v>
      </c>
      <c r="BQ27" s="10">
        <v>1961</v>
      </c>
      <c r="BR27" s="10">
        <v>1960</v>
      </c>
      <c r="BS27" s="10">
        <v>1959</v>
      </c>
      <c r="BT27" s="10">
        <v>1958</v>
      </c>
      <c r="BU27" s="10">
        <v>1957</v>
      </c>
      <c r="BV27" s="10">
        <v>1956</v>
      </c>
      <c r="BW27" s="10">
        <v>1955</v>
      </c>
      <c r="BX27" s="10">
        <v>1954</v>
      </c>
      <c r="BY27" s="10">
        <v>1953</v>
      </c>
      <c r="BZ27" s="10">
        <v>1952</v>
      </c>
      <c r="CA27" s="10">
        <v>1951</v>
      </c>
      <c r="CB27" s="10">
        <v>1950</v>
      </c>
      <c r="CC27" s="10">
        <v>1949</v>
      </c>
      <c r="CD27" s="10">
        <v>1948</v>
      </c>
      <c r="CE27" s="10">
        <v>1947</v>
      </c>
      <c r="CF27" s="10">
        <v>1946</v>
      </c>
      <c r="CG27" s="10">
        <v>1945</v>
      </c>
      <c r="CH27" s="10">
        <v>1944</v>
      </c>
      <c r="CI27" s="10">
        <v>1943</v>
      </c>
      <c r="CJ27" s="10">
        <v>1942</v>
      </c>
      <c r="CK27" s="10">
        <v>1941</v>
      </c>
      <c r="CL27" s="10">
        <v>1940</v>
      </c>
      <c r="CM27" s="10">
        <v>1939</v>
      </c>
      <c r="CN27" s="10">
        <v>1938</v>
      </c>
      <c r="CO27" s="10">
        <v>1937</v>
      </c>
      <c r="CP27" s="10">
        <v>1936</v>
      </c>
      <c r="CQ27" s="10">
        <v>1935</v>
      </c>
      <c r="CR27" s="10">
        <v>1934</v>
      </c>
      <c r="CS27" s="10">
        <v>1933</v>
      </c>
      <c r="CT27" s="10">
        <v>1932</v>
      </c>
      <c r="CU27" s="10">
        <v>1931</v>
      </c>
      <c r="CV27" s="10">
        <v>1930</v>
      </c>
      <c r="CW27" s="10">
        <v>1929</v>
      </c>
      <c r="CX27" s="10">
        <v>1928</v>
      </c>
      <c r="CY27" s="10">
        <v>1927</v>
      </c>
      <c r="CZ27" s="10">
        <v>1926</v>
      </c>
      <c r="DA27" s="10">
        <v>1925</v>
      </c>
      <c r="DB27" s="10">
        <v>1924</v>
      </c>
      <c r="DC27" s="10">
        <v>1923</v>
      </c>
      <c r="DD27" s="10">
        <v>1922</v>
      </c>
      <c r="DE27" s="10">
        <v>1921</v>
      </c>
      <c r="DF27" s="10">
        <v>1920</v>
      </c>
      <c r="DG27" s="10">
        <v>1919</v>
      </c>
      <c r="DH27" s="10">
        <v>1918</v>
      </c>
      <c r="DI27" s="10">
        <v>1917</v>
      </c>
      <c r="DJ27" s="10">
        <v>1916</v>
      </c>
      <c r="DK27" s="10">
        <v>1915</v>
      </c>
      <c r="DL27" s="10">
        <v>1914</v>
      </c>
      <c r="DM27" s="10">
        <v>1913</v>
      </c>
      <c r="DN27" s="10">
        <v>1912</v>
      </c>
      <c r="DO27" s="10">
        <v>1911</v>
      </c>
      <c r="DP27" s="10">
        <v>1910</v>
      </c>
      <c r="DQ27" s="10">
        <v>1909</v>
      </c>
    </row>
    <row r="28" spans="1:121" s="10" customFormat="1" x14ac:dyDescent="0.25">
      <c r="B28" s="5" t="b">
        <v>1</v>
      </c>
      <c r="C28" s="5"/>
      <c r="D28" s="5"/>
      <c r="E28" s="5">
        <v>66</v>
      </c>
      <c r="F28" s="5">
        <v>132</v>
      </c>
      <c r="G28" s="5" t="str">
        <f t="shared" ref="G28:G31" si="12">"Zone " &amp; C28 &amp; "; &gt; " &amp;E28 &amp; "kV &lt;= " &amp; F28 &amp; "kV; Multi Cct: " &amp; D28</f>
        <v xml:space="preserve">Zone ; &gt; 66kV &lt;= 132kV; Multi Cct: </v>
      </c>
      <c r="I28" s="12">
        <f t="shared" ref="I28:I31" si="13">SUM(J28:DQ28)</f>
        <v>192</v>
      </c>
      <c r="J28" s="11">
        <f t="shared" ref="J28:AO28" si="14">J18+J8</f>
        <v>0</v>
      </c>
      <c r="K28" s="11">
        <f t="shared" si="14"/>
        <v>0</v>
      </c>
      <c r="L28" s="11">
        <f t="shared" si="14"/>
        <v>0</v>
      </c>
      <c r="M28" s="11">
        <f t="shared" si="14"/>
        <v>0</v>
      </c>
      <c r="N28" s="11">
        <f t="shared" si="14"/>
        <v>0</v>
      </c>
      <c r="O28" s="11">
        <f t="shared" si="14"/>
        <v>0</v>
      </c>
      <c r="P28" s="11">
        <f t="shared" si="14"/>
        <v>0</v>
      </c>
      <c r="Q28" s="11">
        <f t="shared" si="14"/>
        <v>0</v>
      </c>
      <c r="R28" s="11">
        <f t="shared" si="14"/>
        <v>0</v>
      </c>
      <c r="S28" s="11">
        <f t="shared" si="14"/>
        <v>0</v>
      </c>
      <c r="T28" s="11">
        <f t="shared" si="14"/>
        <v>0</v>
      </c>
      <c r="U28" s="11">
        <f t="shared" si="14"/>
        <v>0</v>
      </c>
      <c r="V28" s="11">
        <f t="shared" si="14"/>
        <v>0</v>
      </c>
      <c r="W28" s="11">
        <f t="shared" si="14"/>
        <v>0</v>
      </c>
      <c r="X28" s="11">
        <f t="shared" si="14"/>
        <v>0</v>
      </c>
      <c r="Y28" s="11">
        <f t="shared" si="14"/>
        <v>0</v>
      </c>
      <c r="Z28" s="11">
        <f t="shared" si="14"/>
        <v>0</v>
      </c>
      <c r="AA28" s="11">
        <f t="shared" si="14"/>
        <v>0</v>
      </c>
      <c r="AB28" s="11">
        <f t="shared" si="14"/>
        <v>0</v>
      </c>
      <c r="AC28" s="11">
        <f t="shared" si="14"/>
        <v>0</v>
      </c>
      <c r="AD28" s="11">
        <f t="shared" si="14"/>
        <v>0</v>
      </c>
      <c r="AE28" s="11">
        <f t="shared" si="14"/>
        <v>0</v>
      </c>
      <c r="AF28" s="11">
        <f t="shared" si="14"/>
        <v>0</v>
      </c>
      <c r="AG28" s="11">
        <f t="shared" si="14"/>
        <v>0</v>
      </c>
      <c r="AH28" s="11">
        <f t="shared" si="14"/>
        <v>0</v>
      </c>
      <c r="AI28" s="11">
        <f t="shared" si="14"/>
        <v>0</v>
      </c>
      <c r="AJ28" s="11">
        <f t="shared" si="14"/>
        <v>0</v>
      </c>
      <c r="AK28" s="11">
        <f t="shared" si="14"/>
        <v>0</v>
      </c>
      <c r="AL28" s="11">
        <f t="shared" si="14"/>
        <v>0</v>
      </c>
      <c r="AM28" s="11">
        <f t="shared" si="14"/>
        <v>0</v>
      </c>
      <c r="AN28" s="11">
        <f t="shared" si="14"/>
        <v>0</v>
      </c>
      <c r="AO28" s="11">
        <f t="shared" si="14"/>
        <v>0</v>
      </c>
      <c r="AP28" s="11">
        <f t="shared" ref="AP28:BU28" si="15">AP18+AP8</f>
        <v>0</v>
      </c>
      <c r="AQ28" s="11">
        <f t="shared" si="15"/>
        <v>0</v>
      </c>
      <c r="AR28" s="11">
        <f t="shared" si="15"/>
        <v>0</v>
      </c>
      <c r="AS28" s="11">
        <f t="shared" si="15"/>
        <v>0</v>
      </c>
      <c r="AT28" s="11">
        <f t="shared" si="15"/>
        <v>0</v>
      </c>
      <c r="AU28" s="11">
        <f t="shared" si="15"/>
        <v>0</v>
      </c>
      <c r="AV28" s="11">
        <f t="shared" si="15"/>
        <v>0</v>
      </c>
      <c r="AW28" s="11">
        <f t="shared" si="15"/>
        <v>0</v>
      </c>
      <c r="AX28" s="11">
        <f t="shared" si="15"/>
        <v>0</v>
      </c>
      <c r="AY28" s="11">
        <f t="shared" si="15"/>
        <v>0</v>
      </c>
      <c r="AZ28" s="11">
        <f t="shared" si="15"/>
        <v>1</v>
      </c>
      <c r="BA28" s="11">
        <f t="shared" si="15"/>
        <v>0</v>
      </c>
      <c r="BB28" s="11">
        <f t="shared" si="15"/>
        <v>0</v>
      </c>
      <c r="BC28" s="11">
        <f t="shared" si="15"/>
        <v>0</v>
      </c>
      <c r="BD28" s="11">
        <f t="shared" si="15"/>
        <v>0</v>
      </c>
      <c r="BE28" s="11">
        <f t="shared" si="15"/>
        <v>0</v>
      </c>
      <c r="BF28" s="11">
        <f t="shared" si="15"/>
        <v>0</v>
      </c>
      <c r="BG28" s="11">
        <f t="shared" si="15"/>
        <v>0</v>
      </c>
      <c r="BH28" s="11">
        <f t="shared" si="15"/>
        <v>0</v>
      </c>
      <c r="BI28" s="11">
        <f t="shared" si="15"/>
        <v>0</v>
      </c>
      <c r="BJ28" s="11">
        <f t="shared" si="15"/>
        <v>0</v>
      </c>
      <c r="BK28" s="11">
        <f t="shared" si="15"/>
        <v>0</v>
      </c>
      <c r="BL28" s="11">
        <f t="shared" si="15"/>
        <v>0</v>
      </c>
      <c r="BM28" s="11">
        <f t="shared" si="15"/>
        <v>127</v>
      </c>
      <c r="BN28" s="11">
        <f t="shared" si="15"/>
        <v>18</v>
      </c>
      <c r="BO28" s="11">
        <f t="shared" si="15"/>
        <v>46</v>
      </c>
      <c r="BP28" s="11">
        <f t="shared" si="15"/>
        <v>0</v>
      </c>
      <c r="BQ28" s="11">
        <f t="shared" si="15"/>
        <v>0</v>
      </c>
      <c r="BR28" s="11">
        <f t="shared" si="15"/>
        <v>0</v>
      </c>
      <c r="BS28" s="11">
        <f t="shared" si="15"/>
        <v>0</v>
      </c>
      <c r="BT28" s="11">
        <f t="shared" si="15"/>
        <v>0</v>
      </c>
      <c r="BU28" s="11">
        <f t="shared" si="15"/>
        <v>0</v>
      </c>
      <c r="BV28" s="11">
        <f t="shared" ref="BV28:DA28" si="16">BV18+BV8</f>
        <v>0</v>
      </c>
      <c r="BW28" s="11">
        <f t="shared" si="16"/>
        <v>0</v>
      </c>
      <c r="BX28" s="11">
        <f t="shared" si="16"/>
        <v>0</v>
      </c>
      <c r="BY28" s="11">
        <f t="shared" si="16"/>
        <v>0</v>
      </c>
      <c r="BZ28" s="11">
        <f t="shared" si="16"/>
        <v>0</v>
      </c>
      <c r="CA28" s="11">
        <f t="shared" si="16"/>
        <v>0</v>
      </c>
      <c r="CB28" s="11">
        <f t="shared" si="16"/>
        <v>0</v>
      </c>
      <c r="CC28" s="11">
        <f t="shared" si="16"/>
        <v>0</v>
      </c>
      <c r="CD28" s="11">
        <f t="shared" si="16"/>
        <v>0</v>
      </c>
      <c r="CE28" s="11">
        <f t="shared" si="16"/>
        <v>0</v>
      </c>
      <c r="CF28" s="11">
        <f t="shared" si="16"/>
        <v>0</v>
      </c>
      <c r="CG28" s="11">
        <f t="shared" si="16"/>
        <v>0</v>
      </c>
      <c r="CH28" s="11">
        <f t="shared" si="16"/>
        <v>0</v>
      </c>
      <c r="CI28" s="11">
        <f t="shared" si="16"/>
        <v>0</v>
      </c>
      <c r="CJ28" s="11">
        <f t="shared" si="16"/>
        <v>0</v>
      </c>
      <c r="CK28" s="11">
        <f t="shared" si="16"/>
        <v>0</v>
      </c>
      <c r="CL28" s="11">
        <f t="shared" si="16"/>
        <v>0</v>
      </c>
      <c r="CM28" s="11">
        <f t="shared" si="16"/>
        <v>0</v>
      </c>
      <c r="CN28" s="11">
        <f t="shared" si="16"/>
        <v>0</v>
      </c>
      <c r="CO28" s="11">
        <f t="shared" si="16"/>
        <v>0</v>
      </c>
      <c r="CP28" s="11">
        <f t="shared" si="16"/>
        <v>0</v>
      </c>
      <c r="CQ28" s="11">
        <f t="shared" si="16"/>
        <v>0</v>
      </c>
      <c r="CR28" s="11">
        <f t="shared" si="16"/>
        <v>0</v>
      </c>
      <c r="CS28" s="11">
        <f t="shared" si="16"/>
        <v>0</v>
      </c>
      <c r="CT28" s="11">
        <f t="shared" si="16"/>
        <v>0</v>
      </c>
      <c r="CU28" s="11">
        <f t="shared" si="16"/>
        <v>0</v>
      </c>
      <c r="CV28" s="11">
        <f t="shared" si="16"/>
        <v>0</v>
      </c>
      <c r="CW28" s="11">
        <f t="shared" si="16"/>
        <v>0</v>
      </c>
      <c r="CX28" s="11">
        <f t="shared" si="16"/>
        <v>0</v>
      </c>
      <c r="CY28" s="11">
        <f t="shared" si="16"/>
        <v>0</v>
      </c>
      <c r="CZ28" s="11">
        <f t="shared" si="16"/>
        <v>0</v>
      </c>
      <c r="DA28" s="11">
        <f t="shared" si="16"/>
        <v>0</v>
      </c>
      <c r="DB28" s="11">
        <f t="shared" ref="DB28:DJ28" si="17">DB18+DB8</f>
        <v>0</v>
      </c>
      <c r="DC28" s="11">
        <f t="shared" si="17"/>
        <v>0</v>
      </c>
      <c r="DD28" s="11">
        <f t="shared" si="17"/>
        <v>0</v>
      </c>
      <c r="DE28" s="11">
        <f t="shared" si="17"/>
        <v>0</v>
      </c>
      <c r="DF28" s="11">
        <f t="shared" si="17"/>
        <v>0</v>
      </c>
      <c r="DG28" s="11">
        <f t="shared" si="17"/>
        <v>0</v>
      </c>
      <c r="DH28" s="11">
        <f t="shared" si="17"/>
        <v>0</v>
      </c>
      <c r="DI28" s="11">
        <f t="shared" si="17"/>
        <v>0</v>
      </c>
      <c r="DJ28" s="11">
        <f t="shared" si="17"/>
        <v>0</v>
      </c>
    </row>
    <row r="29" spans="1:121" x14ac:dyDescent="0.25">
      <c r="B29" t="b">
        <v>0</v>
      </c>
      <c r="C29" t="s">
        <v>4</v>
      </c>
      <c r="D29" t="b">
        <v>0</v>
      </c>
      <c r="E29">
        <v>132</v>
      </c>
      <c r="F29">
        <v>275</v>
      </c>
      <c r="G29" t="str">
        <f t="shared" si="12"/>
        <v>Zone B; &gt; 132kV &lt;= 275kV; Multi Cct: FALSE</v>
      </c>
      <c r="I29" s="12">
        <f t="shared" si="13"/>
        <v>287</v>
      </c>
      <c r="J29" s="11">
        <f t="shared" ref="J29:AO29" si="18">J19+J9</f>
        <v>0</v>
      </c>
      <c r="K29" s="11">
        <f t="shared" si="18"/>
        <v>0</v>
      </c>
      <c r="L29" s="11">
        <f t="shared" si="18"/>
        <v>0</v>
      </c>
      <c r="M29" s="11">
        <f t="shared" si="18"/>
        <v>0</v>
      </c>
      <c r="N29" s="11">
        <f t="shared" si="18"/>
        <v>0</v>
      </c>
      <c r="O29" s="11">
        <f t="shared" si="18"/>
        <v>0</v>
      </c>
      <c r="P29" s="11">
        <f t="shared" si="18"/>
        <v>0</v>
      </c>
      <c r="Q29" s="11">
        <f t="shared" si="18"/>
        <v>0</v>
      </c>
      <c r="R29" s="11">
        <f t="shared" si="18"/>
        <v>2</v>
      </c>
      <c r="S29" s="11">
        <f t="shared" si="18"/>
        <v>0</v>
      </c>
      <c r="T29" s="11">
        <f t="shared" si="18"/>
        <v>0</v>
      </c>
      <c r="U29" s="11">
        <f t="shared" si="18"/>
        <v>0</v>
      </c>
      <c r="V29" s="11">
        <f t="shared" si="18"/>
        <v>0</v>
      </c>
      <c r="W29" s="11">
        <f t="shared" si="18"/>
        <v>0</v>
      </c>
      <c r="X29" s="11">
        <f t="shared" si="18"/>
        <v>0</v>
      </c>
      <c r="Y29" s="11">
        <f t="shared" si="18"/>
        <v>0</v>
      </c>
      <c r="Z29" s="11">
        <f t="shared" si="18"/>
        <v>0</v>
      </c>
      <c r="AA29" s="11">
        <f t="shared" si="18"/>
        <v>0</v>
      </c>
      <c r="AB29" s="11">
        <f t="shared" si="18"/>
        <v>0</v>
      </c>
      <c r="AC29" s="11">
        <f t="shared" si="18"/>
        <v>0</v>
      </c>
      <c r="AD29" s="11">
        <f t="shared" si="18"/>
        <v>0</v>
      </c>
      <c r="AE29" s="11">
        <f t="shared" si="18"/>
        <v>0</v>
      </c>
      <c r="AF29" s="11">
        <f t="shared" si="18"/>
        <v>0</v>
      </c>
      <c r="AG29" s="11">
        <f t="shared" si="18"/>
        <v>0</v>
      </c>
      <c r="AH29" s="11">
        <f t="shared" si="18"/>
        <v>0</v>
      </c>
      <c r="AI29" s="11">
        <f t="shared" si="18"/>
        <v>0</v>
      </c>
      <c r="AJ29" s="11">
        <f t="shared" si="18"/>
        <v>0</v>
      </c>
      <c r="AK29" s="11">
        <f t="shared" si="18"/>
        <v>0</v>
      </c>
      <c r="AL29" s="11">
        <f t="shared" si="18"/>
        <v>0</v>
      </c>
      <c r="AM29" s="11">
        <f t="shared" si="18"/>
        <v>0</v>
      </c>
      <c r="AN29" s="11">
        <f t="shared" si="18"/>
        <v>0</v>
      </c>
      <c r="AO29" s="11">
        <f t="shared" si="18"/>
        <v>0</v>
      </c>
      <c r="AP29" s="11">
        <f t="shared" ref="AP29:BU29" si="19">AP19+AP9</f>
        <v>0</v>
      </c>
      <c r="AQ29" s="11">
        <f t="shared" si="19"/>
        <v>0</v>
      </c>
      <c r="AR29" s="11">
        <f t="shared" si="19"/>
        <v>0</v>
      </c>
      <c r="AS29" s="11">
        <f t="shared" si="19"/>
        <v>0</v>
      </c>
      <c r="AT29" s="11">
        <f t="shared" si="19"/>
        <v>0</v>
      </c>
      <c r="AU29" s="11">
        <f t="shared" si="19"/>
        <v>0</v>
      </c>
      <c r="AV29" s="11">
        <f t="shared" si="19"/>
        <v>0</v>
      </c>
      <c r="AW29" s="11">
        <f t="shared" si="19"/>
        <v>51</v>
      </c>
      <c r="AX29" s="11">
        <f t="shared" si="19"/>
        <v>0</v>
      </c>
      <c r="AY29" s="11">
        <f t="shared" si="19"/>
        <v>0</v>
      </c>
      <c r="AZ29" s="11">
        <f t="shared" si="19"/>
        <v>0</v>
      </c>
      <c r="BA29" s="11">
        <f t="shared" si="19"/>
        <v>10</v>
      </c>
      <c r="BB29" s="11">
        <f t="shared" si="19"/>
        <v>0</v>
      </c>
      <c r="BC29" s="11">
        <f t="shared" si="19"/>
        <v>0</v>
      </c>
      <c r="BD29" s="11">
        <f t="shared" si="19"/>
        <v>0</v>
      </c>
      <c r="BE29" s="11">
        <f t="shared" si="19"/>
        <v>224</v>
      </c>
      <c r="BF29" s="11">
        <f t="shared" si="19"/>
        <v>0</v>
      </c>
      <c r="BG29" s="11">
        <f t="shared" si="19"/>
        <v>0</v>
      </c>
      <c r="BH29" s="11">
        <f t="shared" si="19"/>
        <v>0</v>
      </c>
      <c r="BI29" s="11">
        <f t="shared" si="19"/>
        <v>0</v>
      </c>
      <c r="BJ29" s="11">
        <f t="shared" si="19"/>
        <v>0</v>
      </c>
      <c r="BK29" s="11">
        <f t="shared" si="19"/>
        <v>0</v>
      </c>
      <c r="BL29" s="11">
        <f t="shared" si="19"/>
        <v>0</v>
      </c>
      <c r="BM29" s="11">
        <f t="shared" si="19"/>
        <v>0</v>
      </c>
      <c r="BN29" s="11">
        <f t="shared" si="19"/>
        <v>0</v>
      </c>
      <c r="BO29" s="11">
        <f t="shared" si="19"/>
        <v>0</v>
      </c>
      <c r="BP29" s="11">
        <f t="shared" si="19"/>
        <v>0</v>
      </c>
      <c r="BQ29" s="11">
        <f t="shared" si="19"/>
        <v>0</v>
      </c>
      <c r="BR29" s="11">
        <f t="shared" si="19"/>
        <v>0</v>
      </c>
      <c r="BS29" s="11">
        <f t="shared" si="19"/>
        <v>0</v>
      </c>
      <c r="BT29" s="11">
        <f t="shared" si="19"/>
        <v>0</v>
      </c>
      <c r="BU29" s="11">
        <f t="shared" si="19"/>
        <v>0</v>
      </c>
      <c r="BV29" s="11">
        <f t="shared" ref="BV29:DA29" si="20">BV19+BV9</f>
        <v>0</v>
      </c>
      <c r="BW29" s="11">
        <f t="shared" si="20"/>
        <v>0</v>
      </c>
      <c r="BX29" s="11">
        <f t="shared" si="20"/>
        <v>0</v>
      </c>
      <c r="BY29" s="11">
        <f t="shared" si="20"/>
        <v>0</v>
      </c>
      <c r="BZ29" s="11">
        <f t="shared" si="20"/>
        <v>0</v>
      </c>
      <c r="CA29" s="11">
        <f t="shared" si="20"/>
        <v>0</v>
      </c>
      <c r="CB29" s="11">
        <f t="shared" si="20"/>
        <v>0</v>
      </c>
      <c r="CC29" s="11">
        <f t="shared" si="20"/>
        <v>0</v>
      </c>
      <c r="CD29" s="11">
        <f t="shared" si="20"/>
        <v>0</v>
      </c>
      <c r="CE29" s="11">
        <f t="shared" si="20"/>
        <v>0</v>
      </c>
      <c r="CF29" s="11">
        <f t="shared" si="20"/>
        <v>0</v>
      </c>
      <c r="CG29" s="11">
        <f t="shared" si="20"/>
        <v>0</v>
      </c>
      <c r="CH29" s="11">
        <f t="shared" si="20"/>
        <v>0</v>
      </c>
      <c r="CI29" s="11">
        <f t="shared" si="20"/>
        <v>0</v>
      </c>
      <c r="CJ29" s="11">
        <f t="shared" si="20"/>
        <v>0</v>
      </c>
      <c r="CK29" s="11">
        <f t="shared" si="20"/>
        <v>0</v>
      </c>
      <c r="CL29" s="11">
        <f t="shared" si="20"/>
        <v>0</v>
      </c>
      <c r="CM29" s="11">
        <f t="shared" si="20"/>
        <v>0</v>
      </c>
      <c r="CN29" s="11">
        <f t="shared" si="20"/>
        <v>0</v>
      </c>
      <c r="CO29" s="11">
        <f t="shared" si="20"/>
        <v>0</v>
      </c>
      <c r="CP29" s="11">
        <f t="shared" si="20"/>
        <v>0</v>
      </c>
      <c r="CQ29" s="11">
        <f t="shared" si="20"/>
        <v>0</v>
      </c>
      <c r="CR29" s="11">
        <f t="shared" si="20"/>
        <v>0</v>
      </c>
      <c r="CS29" s="11">
        <f t="shared" si="20"/>
        <v>0</v>
      </c>
      <c r="CT29" s="11">
        <f t="shared" si="20"/>
        <v>0</v>
      </c>
      <c r="CU29" s="11">
        <f t="shared" si="20"/>
        <v>0</v>
      </c>
      <c r="CV29" s="11">
        <f t="shared" si="20"/>
        <v>0</v>
      </c>
      <c r="CW29" s="11">
        <f t="shared" si="20"/>
        <v>0</v>
      </c>
      <c r="CX29" s="11">
        <f t="shared" si="20"/>
        <v>0</v>
      </c>
      <c r="CY29" s="11">
        <f t="shared" si="20"/>
        <v>0</v>
      </c>
      <c r="CZ29" s="11">
        <f t="shared" si="20"/>
        <v>0</v>
      </c>
      <c r="DA29" s="11">
        <f t="shared" si="20"/>
        <v>0</v>
      </c>
      <c r="DB29" s="11">
        <f t="shared" ref="DB29:DJ29" si="21">DB19+DB9</f>
        <v>0</v>
      </c>
      <c r="DC29" s="11">
        <f t="shared" si="21"/>
        <v>0</v>
      </c>
      <c r="DD29" s="11">
        <f t="shared" si="21"/>
        <v>0</v>
      </c>
      <c r="DE29" s="11">
        <f t="shared" si="21"/>
        <v>0</v>
      </c>
      <c r="DF29" s="11">
        <f t="shared" si="21"/>
        <v>0</v>
      </c>
      <c r="DG29" s="11">
        <f t="shared" si="21"/>
        <v>0</v>
      </c>
      <c r="DH29" s="11">
        <f t="shared" si="21"/>
        <v>0</v>
      </c>
      <c r="DI29" s="11">
        <f t="shared" si="21"/>
        <v>0</v>
      </c>
      <c r="DJ29" s="11">
        <f t="shared" si="21"/>
        <v>0</v>
      </c>
    </row>
    <row r="30" spans="1:121" x14ac:dyDescent="0.25">
      <c r="B30" t="b">
        <v>0</v>
      </c>
      <c r="C30" t="s">
        <v>5</v>
      </c>
      <c r="D30" t="b">
        <v>0</v>
      </c>
      <c r="E30">
        <v>132</v>
      </c>
      <c r="F30">
        <v>275</v>
      </c>
      <c r="G30" t="str">
        <f t="shared" si="12"/>
        <v>Zone C; &gt; 132kV &lt;= 275kV; Multi Cct: FALSE</v>
      </c>
      <c r="I30" s="12">
        <f t="shared" si="13"/>
        <v>1240</v>
      </c>
      <c r="J30" s="11">
        <f t="shared" ref="J30:AO30" si="22">J20+J10</f>
        <v>0</v>
      </c>
      <c r="K30" s="11">
        <f t="shared" si="22"/>
        <v>0</v>
      </c>
      <c r="L30" s="11">
        <f t="shared" si="22"/>
        <v>0</v>
      </c>
      <c r="M30" s="11">
        <f t="shared" si="22"/>
        <v>0</v>
      </c>
      <c r="N30" s="11">
        <f t="shared" si="22"/>
        <v>0</v>
      </c>
      <c r="O30" s="11">
        <f t="shared" si="22"/>
        <v>0</v>
      </c>
      <c r="P30" s="11">
        <f t="shared" si="22"/>
        <v>0</v>
      </c>
      <c r="Q30" s="11">
        <f t="shared" si="22"/>
        <v>0</v>
      </c>
      <c r="R30" s="11">
        <f t="shared" si="22"/>
        <v>0</v>
      </c>
      <c r="S30" s="11">
        <f t="shared" si="22"/>
        <v>0</v>
      </c>
      <c r="T30" s="11">
        <f t="shared" si="22"/>
        <v>0</v>
      </c>
      <c r="U30" s="11">
        <f t="shared" si="22"/>
        <v>0</v>
      </c>
      <c r="V30" s="11">
        <f t="shared" si="22"/>
        <v>0</v>
      </c>
      <c r="W30" s="11">
        <f t="shared" si="22"/>
        <v>0</v>
      </c>
      <c r="X30" s="11">
        <f t="shared" si="22"/>
        <v>0</v>
      </c>
      <c r="Y30" s="11">
        <f t="shared" si="22"/>
        <v>0</v>
      </c>
      <c r="Z30" s="11">
        <f t="shared" si="22"/>
        <v>0</v>
      </c>
      <c r="AA30" s="11">
        <f t="shared" si="22"/>
        <v>0</v>
      </c>
      <c r="AB30" s="11">
        <f t="shared" si="22"/>
        <v>0</v>
      </c>
      <c r="AC30" s="11">
        <f t="shared" si="22"/>
        <v>0</v>
      </c>
      <c r="AD30" s="11">
        <f t="shared" si="22"/>
        <v>0</v>
      </c>
      <c r="AE30" s="11">
        <f t="shared" si="22"/>
        <v>0</v>
      </c>
      <c r="AF30" s="11">
        <f t="shared" si="22"/>
        <v>0</v>
      </c>
      <c r="AG30" s="11">
        <f t="shared" si="22"/>
        <v>0</v>
      </c>
      <c r="AH30" s="11">
        <f t="shared" si="22"/>
        <v>0</v>
      </c>
      <c r="AI30" s="11">
        <f t="shared" si="22"/>
        <v>0</v>
      </c>
      <c r="AJ30" s="11">
        <f t="shared" si="22"/>
        <v>0</v>
      </c>
      <c r="AK30" s="11">
        <f t="shared" si="22"/>
        <v>0</v>
      </c>
      <c r="AL30" s="11">
        <f t="shared" si="22"/>
        <v>0</v>
      </c>
      <c r="AM30" s="11">
        <f t="shared" si="22"/>
        <v>0</v>
      </c>
      <c r="AN30" s="11">
        <f t="shared" si="22"/>
        <v>0</v>
      </c>
      <c r="AO30" s="11">
        <f t="shared" si="22"/>
        <v>0</v>
      </c>
      <c r="AP30" s="11">
        <f t="shared" ref="AP30:BU30" si="23">AP20+AP10</f>
        <v>0</v>
      </c>
      <c r="AQ30" s="11">
        <f t="shared" si="23"/>
        <v>0</v>
      </c>
      <c r="AR30" s="11">
        <f t="shared" si="23"/>
        <v>0</v>
      </c>
      <c r="AS30" s="11">
        <f t="shared" si="23"/>
        <v>0</v>
      </c>
      <c r="AT30" s="11">
        <f t="shared" si="23"/>
        <v>0</v>
      </c>
      <c r="AU30" s="11">
        <f t="shared" si="23"/>
        <v>0</v>
      </c>
      <c r="AV30" s="11">
        <f t="shared" si="23"/>
        <v>0</v>
      </c>
      <c r="AW30" s="11">
        <f t="shared" si="23"/>
        <v>910</v>
      </c>
      <c r="AX30" s="11">
        <f t="shared" si="23"/>
        <v>0</v>
      </c>
      <c r="AY30" s="11">
        <f t="shared" si="23"/>
        <v>0</v>
      </c>
      <c r="AZ30" s="11">
        <f t="shared" si="23"/>
        <v>0</v>
      </c>
      <c r="BA30" s="11">
        <f t="shared" si="23"/>
        <v>287</v>
      </c>
      <c r="BB30" s="11">
        <f t="shared" si="23"/>
        <v>0</v>
      </c>
      <c r="BC30" s="11">
        <f t="shared" si="23"/>
        <v>0</v>
      </c>
      <c r="BD30" s="11">
        <f t="shared" si="23"/>
        <v>0</v>
      </c>
      <c r="BE30" s="11">
        <f t="shared" si="23"/>
        <v>43</v>
      </c>
      <c r="BF30" s="11">
        <f t="shared" si="23"/>
        <v>0</v>
      </c>
      <c r="BG30" s="11">
        <f t="shared" si="23"/>
        <v>0</v>
      </c>
      <c r="BH30" s="11">
        <f t="shared" si="23"/>
        <v>0</v>
      </c>
      <c r="BI30" s="11">
        <f t="shared" si="23"/>
        <v>0</v>
      </c>
      <c r="BJ30" s="11">
        <f t="shared" si="23"/>
        <v>0</v>
      </c>
      <c r="BK30" s="11">
        <f t="shared" si="23"/>
        <v>0</v>
      </c>
      <c r="BL30" s="11">
        <f t="shared" si="23"/>
        <v>0</v>
      </c>
      <c r="BM30" s="11">
        <f t="shared" si="23"/>
        <v>0</v>
      </c>
      <c r="BN30" s="11">
        <f t="shared" si="23"/>
        <v>0</v>
      </c>
      <c r="BO30" s="11">
        <f t="shared" si="23"/>
        <v>0</v>
      </c>
      <c r="BP30" s="11">
        <f t="shared" si="23"/>
        <v>0</v>
      </c>
      <c r="BQ30" s="11">
        <f t="shared" si="23"/>
        <v>0</v>
      </c>
      <c r="BR30" s="11">
        <f t="shared" si="23"/>
        <v>0</v>
      </c>
      <c r="BS30" s="11">
        <f t="shared" si="23"/>
        <v>0</v>
      </c>
      <c r="BT30" s="11">
        <f t="shared" si="23"/>
        <v>0</v>
      </c>
      <c r="BU30" s="11">
        <f t="shared" si="23"/>
        <v>0</v>
      </c>
      <c r="BV30" s="11">
        <f t="shared" ref="BV30:DA30" si="24">BV20+BV10</f>
        <v>0</v>
      </c>
      <c r="BW30" s="11">
        <f t="shared" si="24"/>
        <v>0</v>
      </c>
      <c r="BX30" s="11">
        <f t="shared" si="24"/>
        <v>0</v>
      </c>
      <c r="BY30" s="11">
        <f t="shared" si="24"/>
        <v>0</v>
      </c>
      <c r="BZ30" s="11">
        <f t="shared" si="24"/>
        <v>0</v>
      </c>
      <c r="CA30" s="11">
        <f t="shared" si="24"/>
        <v>0</v>
      </c>
      <c r="CB30" s="11">
        <f t="shared" si="24"/>
        <v>0</v>
      </c>
      <c r="CC30" s="11">
        <f t="shared" si="24"/>
        <v>0</v>
      </c>
      <c r="CD30" s="11">
        <f t="shared" si="24"/>
        <v>0</v>
      </c>
      <c r="CE30" s="11">
        <f t="shared" si="24"/>
        <v>0</v>
      </c>
      <c r="CF30" s="11">
        <f t="shared" si="24"/>
        <v>0</v>
      </c>
      <c r="CG30" s="11">
        <f t="shared" si="24"/>
        <v>0</v>
      </c>
      <c r="CH30" s="11">
        <f t="shared" si="24"/>
        <v>0</v>
      </c>
      <c r="CI30" s="11">
        <f t="shared" si="24"/>
        <v>0</v>
      </c>
      <c r="CJ30" s="11">
        <f t="shared" si="24"/>
        <v>0</v>
      </c>
      <c r="CK30" s="11">
        <f t="shared" si="24"/>
        <v>0</v>
      </c>
      <c r="CL30" s="11">
        <f t="shared" si="24"/>
        <v>0</v>
      </c>
      <c r="CM30" s="11">
        <f t="shared" si="24"/>
        <v>0</v>
      </c>
      <c r="CN30" s="11">
        <f t="shared" si="24"/>
        <v>0</v>
      </c>
      <c r="CO30" s="11">
        <f t="shared" si="24"/>
        <v>0</v>
      </c>
      <c r="CP30" s="11">
        <f t="shared" si="24"/>
        <v>0</v>
      </c>
      <c r="CQ30" s="11">
        <f t="shared" si="24"/>
        <v>0</v>
      </c>
      <c r="CR30" s="11">
        <f t="shared" si="24"/>
        <v>0</v>
      </c>
      <c r="CS30" s="11">
        <f t="shared" si="24"/>
        <v>0</v>
      </c>
      <c r="CT30" s="11">
        <f t="shared" si="24"/>
        <v>0</v>
      </c>
      <c r="CU30" s="11">
        <f t="shared" si="24"/>
        <v>0</v>
      </c>
      <c r="CV30" s="11">
        <f t="shared" si="24"/>
        <v>0</v>
      </c>
      <c r="CW30" s="11">
        <f t="shared" si="24"/>
        <v>0</v>
      </c>
      <c r="CX30" s="11">
        <f t="shared" si="24"/>
        <v>0</v>
      </c>
      <c r="CY30" s="11">
        <f t="shared" si="24"/>
        <v>0</v>
      </c>
      <c r="CZ30" s="11">
        <f t="shared" si="24"/>
        <v>0</v>
      </c>
      <c r="DA30" s="11">
        <f t="shared" si="24"/>
        <v>0</v>
      </c>
      <c r="DB30" s="11">
        <f t="shared" ref="DB30:DJ30" si="25">DB20+DB10</f>
        <v>0</v>
      </c>
      <c r="DC30" s="11">
        <f t="shared" si="25"/>
        <v>0</v>
      </c>
      <c r="DD30" s="11">
        <f t="shared" si="25"/>
        <v>0</v>
      </c>
      <c r="DE30" s="11">
        <f t="shared" si="25"/>
        <v>0</v>
      </c>
      <c r="DF30" s="11">
        <f t="shared" si="25"/>
        <v>0</v>
      </c>
      <c r="DG30" s="11">
        <f t="shared" si="25"/>
        <v>0</v>
      </c>
      <c r="DH30" s="11">
        <f t="shared" si="25"/>
        <v>0</v>
      </c>
      <c r="DI30" s="11">
        <f t="shared" si="25"/>
        <v>0</v>
      </c>
      <c r="DJ30" s="11">
        <f t="shared" si="25"/>
        <v>0</v>
      </c>
    </row>
    <row r="31" spans="1:121" x14ac:dyDescent="0.25">
      <c r="B31" t="b">
        <v>0</v>
      </c>
      <c r="C31" t="s">
        <v>6</v>
      </c>
      <c r="D31" t="b">
        <v>0</v>
      </c>
      <c r="E31">
        <v>132</v>
      </c>
      <c r="F31">
        <v>275</v>
      </c>
      <c r="G31" t="str">
        <f t="shared" si="12"/>
        <v>Zone D; &gt; 132kV &lt;= 275kV; Multi Cct: FALSE</v>
      </c>
      <c r="I31" s="12">
        <f t="shared" si="13"/>
        <v>20</v>
      </c>
      <c r="J31" s="11">
        <f t="shared" ref="J31:AO31" si="26">J21+J11</f>
        <v>0</v>
      </c>
      <c r="K31" s="11">
        <f t="shared" si="26"/>
        <v>0</v>
      </c>
      <c r="L31" s="11">
        <f t="shared" si="26"/>
        <v>0</v>
      </c>
      <c r="M31" s="11">
        <f t="shared" si="26"/>
        <v>0</v>
      </c>
      <c r="N31" s="11">
        <f t="shared" si="26"/>
        <v>0</v>
      </c>
      <c r="O31" s="11">
        <f t="shared" si="26"/>
        <v>0</v>
      </c>
      <c r="P31" s="11">
        <f t="shared" si="26"/>
        <v>0</v>
      </c>
      <c r="Q31" s="11">
        <f t="shared" si="26"/>
        <v>0</v>
      </c>
      <c r="R31" s="11">
        <f t="shared" si="26"/>
        <v>0</v>
      </c>
      <c r="S31" s="11">
        <f t="shared" si="26"/>
        <v>0</v>
      </c>
      <c r="T31" s="11">
        <f t="shared" si="26"/>
        <v>0</v>
      </c>
      <c r="U31" s="11">
        <f t="shared" si="26"/>
        <v>0</v>
      </c>
      <c r="V31" s="11">
        <f t="shared" si="26"/>
        <v>0</v>
      </c>
      <c r="W31" s="11">
        <f t="shared" si="26"/>
        <v>0</v>
      </c>
      <c r="X31" s="11">
        <f t="shared" si="26"/>
        <v>0</v>
      </c>
      <c r="Y31" s="11">
        <f t="shared" si="26"/>
        <v>0</v>
      </c>
      <c r="Z31" s="11">
        <f t="shared" si="26"/>
        <v>0</v>
      </c>
      <c r="AA31" s="11">
        <f t="shared" si="26"/>
        <v>0</v>
      </c>
      <c r="AB31" s="11">
        <f t="shared" si="26"/>
        <v>0</v>
      </c>
      <c r="AC31" s="11">
        <f t="shared" si="26"/>
        <v>0</v>
      </c>
      <c r="AD31" s="11">
        <f t="shared" si="26"/>
        <v>0</v>
      </c>
      <c r="AE31" s="11">
        <f t="shared" si="26"/>
        <v>0</v>
      </c>
      <c r="AF31" s="11">
        <f t="shared" si="26"/>
        <v>0</v>
      </c>
      <c r="AG31" s="11">
        <f t="shared" si="26"/>
        <v>0</v>
      </c>
      <c r="AH31" s="11">
        <f t="shared" si="26"/>
        <v>0</v>
      </c>
      <c r="AI31" s="11">
        <f t="shared" si="26"/>
        <v>0</v>
      </c>
      <c r="AJ31" s="11">
        <f t="shared" si="26"/>
        <v>0</v>
      </c>
      <c r="AK31" s="11">
        <f t="shared" si="26"/>
        <v>0</v>
      </c>
      <c r="AL31" s="11">
        <f t="shared" si="26"/>
        <v>0</v>
      </c>
      <c r="AM31" s="11">
        <f t="shared" si="26"/>
        <v>0</v>
      </c>
      <c r="AN31" s="11">
        <f t="shared" si="26"/>
        <v>0</v>
      </c>
      <c r="AO31" s="11">
        <f t="shared" si="26"/>
        <v>0</v>
      </c>
      <c r="AP31" s="11">
        <f t="shared" ref="AP31:BU31" si="27">AP21+AP11</f>
        <v>0</v>
      </c>
      <c r="AQ31" s="11">
        <f t="shared" si="27"/>
        <v>0</v>
      </c>
      <c r="AR31" s="11">
        <f t="shared" si="27"/>
        <v>0</v>
      </c>
      <c r="AS31" s="11">
        <f t="shared" si="27"/>
        <v>0</v>
      </c>
      <c r="AT31" s="11">
        <f t="shared" si="27"/>
        <v>0</v>
      </c>
      <c r="AU31" s="11">
        <f t="shared" si="27"/>
        <v>0</v>
      </c>
      <c r="AV31" s="11">
        <f t="shared" si="27"/>
        <v>0</v>
      </c>
      <c r="AW31" s="11">
        <f t="shared" si="27"/>
        <v>0</v>
      </c>
      <c r="AX31" s="11">
        <f t="shared" si="27"/>
        <v>0</v>
      </c>
      <c r="AY31" s="11">
        <f t="shared" si="27"/>
        <v>0</v>
      </c>
      <c r="AZ31" s="11">
        <f t="shared" si="27"/>
        <v>0</v>
      </c>
      <c r="BA31" s="11">
        <f t="shared" si="27"/>
        <v>20</v>
      </c>
      <c r="BB31" s="11">
        <f t="shared" si="27"/>
        <v>0</v>
      </c>
      <c r="BC31" s="11">
        <f t="shared" si="27"/>
        <v>0</v>
      </c>
      <c r="BD31" s="11">
        <f t="shared" si="27"/>
        <v>0</v>
      </c>
      <c r="BE31" s="11">
        <f t="shared" si="27"/>
        <v>0</v>
      </c>
      <c r="BF31" s="11">
        <f t="shared" si="27"/>
        <v>0</v>
      </c>
      <c r="BG31" s="11">
        <f t="shared" si="27"/>
        <v>0</v>
      </c>
      <c r="BH31" s="11">
        <f t="shared" si="27"/>
        <v>0</v>
      </c>
      <c r="BI31" s="11">
        <f t="shared" si="27"/>
        <v>0</v>
      </c>
      <c r="BJ31" s="11">
        <f t="shared" si="27"/>
        <v>0</v>
      </c>
      <c r="BK31" s="11">
        <f t="shared" si="27"/>
        <v>0</v>
      </c>
      <c r="BL31" s="11">
        <f t="shared" si="27"/>
        <v>0</v>
      </c>
      <c r="BM31" s="11">
        <f t="shared" si="27"/>
        <v>0</v>
      </c>
      <c r="BN31" s="11">
        <f t="shared" si="27"/>
        <v>0</v>
      </c>
      <c r="BO31" s="11">
        <f t="shared" si="27"/>
        <v>0</v>
      </c>
      <c r="BP31" s="11">
        <f t="shared" si="27"/>
        <v>0</v>
      </c>
      <c r="BQ31" s="11">
        <f t="shared" si="27"/>
        <v>0</v>
      </c>
      <c r="BR31" s="11">
        <f t="shared" si="27"/>
        <v>0</v>
      </c>
      <c r="BS31" s="11">
        <f t="shared" si="27"/>
        <v>0</v>
      </c>
      <c r="BT31" s="11">
        <f t="shared" si="27"/>
        <v>0</v>
      </c>
      <c r="BU31" s="11">
        <f t="shared" si="27"/>
        <v>0</v>
      </c>
      <c r="BV31" s="11">
        <f t="shared" ref="BV31:DA31" si="28">BV21+BV11</f>
        <v>0</v>
      </c>
      <c r="BW31" s="11">
        <f t="shared" si="28"/>
        <v>0</v>
      </c>
      <c r="BX31" s="11">
        <f t="shared" si="28"/>
        <v>0</v>
      </c>
      <c r="BY31" s="11">
        <f t="shared" si="28"/>
        <v>0</v>
      </c>
      <c r="BZ31" s="11">
        <f t="shared" si="28"/>
        <v>0</v>
      </c>
      <c r="CA31" s="11">
        <f t="shared" si="28"/>
        <v>0</v>
      </c>
      <c r="CB31" s="11">
        <f t="shared" si="28"/>
        <v>0</v>
      </c>
      <c r="CC31" s="11">
        <f t="shared" si="28"/>
        <v>0</v>
      </c>
      <c r="CD31" s="11">
        <f t="shared" si="28"/>
        <v>0</v>
      </c>
      <c r="CE31" s="11">
        <f t="shared" si="28"/>
        <v>0</v>
      </c>
      <c r="CF31" s="11">
        <f t="shared" si="28"/>
        <v>0</v>
      </c>
      <c r="CG31" s="11">
        <f t="shared" si="28"/>
        <v>0</v>
      </c>
      <c r="CH31" s="11">
        <f t="shared" si="28"/>
        <v>0</v>
      </c>
      <c r="CI31" s="11">
        <f t="shared" si="28"/>
        <v>0</v>
      </c>
      <c r="CJ31" s="11">
        <f t="shared" si="28"/>
        <v>0</v>
      </c>
      <c r="CK31" s="11">
        <f t="shared" si="28"/>
        <v>0</v>
      </c>
      <c r="CL31" s="11">
        <f t="shared" si="28"/>
        <v>0</v>
      </c>
      <c r="CM31" s="11">
        <f t="shared" si="28"/>
        <v>0</v>
      </c>
      <c r="CN31" s="11">
        <f t="shared" si="28"/>
        <v>0</v>
      </c>
      <c r="CO31" s="11">
        <f t="shared" si="28"/>
        <v>0</v>
      </c>
      <c r="CP31" s="11">
        <f t="shared" si="28"/>
        <v>0</v>
      </c>
      <c r="CQ31" s="11">
        <f t="shared" si="28"/>
        <v>0</v>
      </c>
      <c r="CR31" s="11">
        <f t="shared" si="28"/>
        <v>0</v>
      </c>
      <c r="CS31" s="11">
        <f t="shared" si="28"/>
        <v>0</v>
      </c>
      <c r="CT31" s="11">
        <f t="shared" si="28"/>
        <v>0</v>
      </c>
      <c r="CU31" s="11">
        <f t="shared" si="28"/>
        <v>0</v>
      </c>
      <c r="CV31" s="11">
        <f t="shared" si="28"/>
        <v>0</v>
      </c>
      <c r="CW31" s="11">
        <f t="shared" si="28"/>
        <v>0</v>
      </c>
      <c r="CX31" s="11">
        <f t="shared" si="28"/>
        <v>0</v>
      </c>
      <c r="CY31" s="11">
        <f t="shared" si="28"/>
        <v>0</v>
      </c>
      <c r="CZ31" s="11">
        <f t="shared" si="28"/>
        <v>0</v>
      </c>
      <c r="DA31" s="11">
        <f t="shared" si="28"/>
        <v>0</v>
      </c>
      <c r="DB31" s="11">
        <f t="shared" ref="DB31:DJ31" si="29">DB21+DB11</f>
        <v>0</v>
      </c>
      <c r="DC31" s="11">
        <f t="shared" si="29"/>
        <v>0</v>
      </c>
      <c r="DD31" s="11">
        <f t="shared" si="29"/>
        <v>0</v>
      </c>
      <c r="DE31" s="11">
        <f t="shared" si="29"/>
        <v>0</v>
      </c>
      <c r="DF31" s="11">
        <f t="shared" si="29"/>
        <v>0</v>
      </c>
      <c r="DG31" s="11">
        <f t="shared" si="29"/>
        <v>0</v>
      </c>
      <c r="DH31" s="11">
        <f t="shared" si="29"/>
        <v>0</v>
      </c>
      <c r="DI31" s="11">
        <f t="shared" si="29"/>
        <v>0</v>
      </c>
      <c r="DJ31" s="11">
        <f t="shared" si="29"/>
        <v>0</v>
      </c>
    </row>
    <row r="32" spans="1:121" x14ac:dyDescent="0.25">
      <c r="I32" s="2">
        <f t="shared" ref="I32:AN32" si="30">SUM(I28:I31)</f>
        <v>1739</v>
      </c>
      <c r="J32" s="4">
        <f t="shared" si="30"/>
        <v>0</v>
      </c>
      <c r="K32" s="4">
        <f t="shared" si="30"/>
        <v>0</v>
      </c>
      <c r="L32" s="4">
        <f t="shared" si="30"/>
        <v>0</v>
      </c>
      <c r="M32" s="4">
        <f t="shared" si="30"/>
        <v>0</v>
      </c>
      <c r="N32" s="4">
        <f t="shared" si="30"/>
        <v>0</v>
      </c>
      <c r="O32" s="4">
        <f t="shared" si="30"/>
        <v>0</v>
      </c>
      <c r="P32" s="4">
        <f t="shared" si="30"/>
        <v>0</v>
      </c>
      <c r="Q32" s="4">
        <f t="shared" si="30"/>
        <v>0</v>
      </c>
      <c r="R32" s="4">
        <f t="shared" si="30"/>
        <v>2</v>
      </c>
      <c r="S32" s="4">
        <f t="shared" si="30"/>
        <v>0</v>
      </c>
      <c r="T32" s="4">
        <f t="shared" si="30"/>
        <v>0</v>
      </c>
      <c r="U32" s="4">
        <f t="shared" si="30"/>
        <v>0</v>
      </c>
      <c r="V32" s="4">
        <f t="shared" si="30"/>
        <v>0</v>
      </c>
      <c r="W32" s="4">
        <f t="shared" si="30"/>
        <v>0</v>
      </c>
      <c r="X32" s="4">
        <f t="shared" si="30"/>
        <v>0</v>
      </c>
      <c r="Y32" s="4">
        <f t="shared" si="30"/>
        <v>0</v>
      </c>
      <c r="Z32" s="4">
        <f t="shared" si="30"/>
        <v>0</v>
      </c>
      <c r="AA32" s="4">
        <f t="shared" si="30"/>
        <v>0</v>
      </c>
      <c r="AB32" s="4">
        <f t="shared" si="30"/>
        <v>0</v>
      </c>
      <c r="AC32" s="4">
        <f t="shared" si="30"/>
        <v>0</v>
      </c>
      <c r="AD32" s="4">
        <f t="shared" si="30"/>
        <v>0</v>
      </c>
      <c r="AE32" s="4">
        <f t="shared" si="30"/>
        <v>0</v>
      </c>
      <c r="AF32" s="4">
        <f t="shared" si="30"/>
        <v>0</v>
      </c>
      <c r="AG32" s="4">
        <f t="shared" si="30"/>
        <v>0</v>
      </c>
      <c r="AH32" s="4">
        <f t="shared" si="30"/>
        <v>0</v>
      </c>
      <c r="AI32" s="4">
        <f t="shared" si="30"/>
        <v>0</v>
      </c>
      <c r="AJ32" s="4">
        <f t="shared" si="30"/>
        <v>0</v>
      </c>
      <c r="AK32" s="4">
        <f t="shared" si="30"/>
        <v>0</v>
      </c>
      <c r="AL32" s="4">
        <f t="shared" si="30"/>
        <v>0</v>
      </c>
      <c r="AM32" s="4">
        <f t="shared" si="30"/>
        <v>0</v>
      </c>
      <c r="AN32" s="4">
        <f t="shared" si="30"/>
        <v>0</v>
      </c>
      <c r="AO32" s="4">
        <f t="shared" ref="AO32:BT32" si="31">SUM(AO28:AO31)</f>
        <v>0</v>
      </c>
      <c r="AP32" s="4">
        <f t="shared" si="31"/>
        <v>0</v>
      </c>
      <c r="AQ32" s="4">
        <f t="shared" si="31"/>
        <v>0</v>
      </c>
      <c r="AR32" s="4">
        <f t="shared" si="31"/>
        <v>0</v>
      </c>
      <c r="AS32" s="4">
        <f t="shared" si="31"/>
        <v>0</v>
      </c>
      <c r="AT32" s="4">
        <f t="shared" si="31"/>
        <v>0</v>
      </c>
      <c r="AU32" s="4">
        <f t="shared" si="31"/>
        <v>0</v>
      </c>
      <c r="AV32" s="4">
        <f t="shared" si="31"/>
        <v>0</v>
      </c>
      <c r="AW32" s="4">
        <f t="shared" si="31"/>
        <v>961</v>
      </c>
      <c r="AX32" s="4">
        <f t="shared" si="31"/>
        <v>0</v>
      </c>
      <c r="AY32" s="4">
        <f t="shared" si="31"/>
        <v>0</v>
      </c>
      <c r="AZ32" s="4">
        <f t="shared" si="31"/>
        <v>1</v>
      </c>
      <c r="BA32" s="4">
        <f t="shared" si="31"/>
        <v>317</v>
      </c>
      <c r="BB32" s="4">
        <f t="shared" si="31"/>
        <v>0</v>
      </c>
      <c r="BC32" s="4">
        <f t="shared" si="31"/>
        <v>0</v>
      </c>
      <c r="BD32" s="4">
        <f t="shared" si="31"/>
        <v>0</v>
      </c>
      <c r="BE32" s="4">
        <f t="shared" si="31"/>
        <v>267</v>
      </c>
      <c r="BF32" s="4">
        <f t="shared" si="31"/>
        <v>0</v>
      </c>
      <c r="BG32" s="4">
        <f t="shared" si="31"/>
        <v>0</v>
      </c>
      <c r="BH32" s="4">
        <f t="shared" si="31"/>
        <v>0</v>
      </c>
      <c r="BI32" s="4">
        <f t="shared" si="31"/>
        <v>0</v>
      </c>
      <c r="BJ32" s="4">
        <f t="shared" si="31"/>
        <v>0</v>
      </c>
      <c r="BK32" s="4">
        <f t="shared" si="31"/>
        <v>0</v>
      </c>
      <c r="BL32" s="4">
        <f t="shared" si="31"/>
        <v>0</v>
      </c>
      <c r="BM32" s="4">
        <f t="shared" si="31"/>
        <v>127</v>
      </c>
      <c r="BN32" s="4">
        <f t="shared" si="31"/>
        <v>18</v>
      </c>
      <c r="BO32" s="4">
        <f t="shared" si="31"/>
        <v>46</v>
      </c>
      <c r="BP32" s="4">
        <f t="shared" si="31"/>
        <v>0</v>
      </c>
      <c r="BQ32" s="4">
        <f t="shared" si="31"/>
        <v>0</v>
      </c>
      <c r="BR32" s="4">
        <f t="shared" si="31"/>
        <v>0</v>
      </c>
      <c r="BS32" s="4">
        <f t="shared" si="31"/>
        <v>0</v>
      </c>
      <c r="BT32" s="4">
        <f t="shared" si="31"/>
        <v>0</v>
      </c>
      <c r="BU32" s="4">
        <f t="shared" ref="BU32:CZ32" si="32">SUM(BU28:BU31)</f>
        <v>0</v>
      </c>
      <c r="BV32" s="4">
        <f t="shared" si="32"/>
        <v>0</v>
      </c>
      <c r="BW32" s="4">
        <f t="shared" si="32"/>
        <v>0</v>
      </c>
      <c r="BX32" s="4">
        <f t="shared" si="32"/>
        <v>0</v>
      </c>
      <c r="BY32" s="4">
        <f t="shared" si="32"/>
        <v>0</v>
      </c>
      <c r="BZ32" s="4">
        <f t="shared" si="32"/>
        <v>0</v>
      </c>
      <c r="CA32" s="4">
        <f t="shared" si="32"/>
        <v>0</v>
      </c>
      <c r="CB32" s="4">
        <f t="shared" si="32"/>
        <v>0</v>
      </c>
      <c r="CC32" s="4">
        <f t="shared" si="32"/>
        <v>0</v>
      </c>
      <c r="CD32" s="4">
        <f t="shared" si="32"/>
        <v>0</v>
      </c>
      <c r="CE32" s="4">
        <f t="shared" si="32"/>
        <v>0</v>
      </c>
      <c r="CF32" s="4">
        <f t="shared" si="32"/>
        <v>0</v>
      </c>
      <c r="CG32" s="4">
        <f t="shared" si="32"/>
        <v>0</v>
      </c>
      <c r="CH32" s="4">
        <f t="shared" si="32"/>
        <v>0</v>
      </c>
      <c r="CI32" s="4">
        <f t="shared" si="32"/>
        <v>0</v>
      </c>
      <c r="CJ32" s="4">
        <f t="shared" si="32"/>
        <v>0</v>
      </c>
      <c r="CK32" s="4">
        <f t="shared" si="32"/>
        <v>0</v>
      </c>
      <c r="CL32" s="4">
        <f t="shared" si="32"/>
        <v>0</v>
      </c>
      <c r="CM32" s="4">
        <f t="shared" si="32"/>
        <v>0</v>
      </c>
      <c r="CN32" s="4">
        <f t="shared" si="32"/>
        <v>0</v>
      </c>
      <c r="CO32" s="4">
        <f t="shared" si="32"/>
        <v>0</v>
      </c>
      <c r="CP32" s="4">
        <f t="shared" si="32"/>
        <v>0</v>
      </c>
      <c r="CQ32" s="4">
        <f t="shared" si="32"/>
        <v>0</v>
      </c>
      <c r="CR32" s="4">
        <f t="shared" si="32"/>
        <v>0</v>
      </c>
      <c r="CS32" s="4">
        <f t="shared" si="32"/>
        <v>0</v>
      </c>
      <c r="CT32" s="4">
        <f t="shared" si="32"/>
        <v>0</v>
      </c>
      <c r="CU32" s="4">
        <f t="shared" si="32"/>
        <v>0</v>
      </c>
      <c r="CV32" s="4">
        <f t="shared" si="32"/>
        <v>0</v>
      </c>
      <c r="CW32" s="4">
        <f t="shared" si="32"/>
        <v>0</v>
      </c>
      <c r="CX32" s="4">
        <f t="shared" si="32"/>
        <v>0</v>
      </c>
      <c r="CY32" s="4">
        <f t="shared" si="32"/>
        <v>0</v>
      </c>
      <c r="CZ32" s="4">
        <f t="shared" si="32"/>
        <v>0</v>
      </c>
      <c r="DA32" s="4">
        <f t="shared" ref="DA32:DJ32" si="33">SUM(DA28:DA31)</f>
        <v>0</v>
      </c>
      <c r="DB32" s="4">
        <f t="shared" si="33"/>
        <v>0</v>
      </c>
      <c r="DC32" s="4">
        <f t="shared" si="33"/>
        <v>0</v>
      </c>
      <c r="DD32" s="4">
        <f t="shared" si="33"/>
        <v>0</v>
      </c>
      <c r="DE32" s="4">
        <f t="shared" si="33"/>
        <v>0</v>
      </c>
      <c r="DF32" s="4">
        <f t="shared" si="33"/>
        <v>0</v>
      </c>
      <c r="DG32" s="4">
        <f t="shared" si="33"/>
        <v>0</v>
      </c>
      <c r="DH32" s="4">
        <f t="shared" si="33"/>
        <v>0</v>
      </c>
      <c r="DI32" s="4">
        <f t="shared" si="33"/>
        <v>0</v>
      </c>
      <c r="DJ32" s="4">
        <f t="shared" si="33"/>
        <v>0</v>
      </c>
    </row>
    <row r="37" spans="1:121" s="7" customFormat="1" ht="18" thickBot="1" x14ac:dyDescent="0.35">
      <c r="A37" s="7" t="s">
        <v>132</v>
      </c>
    </row>
    <row r="38" spans="1:121" s="10" customFormat="1" ht="15.75" thickTop="1" x14ac:dyDescent="0.25">
      <c r="B38" s="10" t="s">
        <v>2</v>
      </c>
      <c r="C38" s="10" t="s">
        <v>7</v>
      </c>
      <c r="D38" s="10" t="s">
        <v>120</v>
      </c>
      <c r="E38" s="10" t="s">
        <v>121</v>
      </c>
      <c r="F38" s="10" t="s">
        <v>122</v>
      </c>
      <c r="G38" s="10" t="s">
        <v>0</v>
      </c>
      <c r="J38" s="10">
        <v>2020</v>
      </c>
      <c r="K38" s="10">
        <v>2019</v>
      </c>
      <c r="L38" s="10">
        <v>2018</v>
      </c>
      <c r="M38" s="10">
        <v>2017</v>
      </c>
      <c r="N38" s="10">
        <v>2016</v>
      </c>
      <c r="O38" s="10">
        <v>2015</v>
      </c>
      <c r="P38" s="10">
        <v>2014</v>
      </c>
      <c r="Q38" s="10">
        <v>2013</v>
      </c>
      <c r="R38" s="10">
        <v>2012</v>
      </c>
      <c r="S38" s="10">
        <v>2011</v>
      </c>
      <c r="T38" s="10">
        <v>2010</v>
      </c>
      <c r="U38" s="10">
        <v>2009</v>
      </c>
      <c r="V38" s="10">
        <v>2008</v>
      </c>
      <c r="W38" s="10">
        <v>2007</v>
      </c>
      <c r="X38" s="10">
        <v>2006</v>
      </c>
      <c r="Y38" s="10">
        <v>2005</v>
      </c>
      <c r="Z38" s="10">
        <v>2004</v>
      </c>
      <c r="AA38" s="10">
        <v>2003</v>
      </c>
      <c r="AB38" s="10">
        <v>2002</v>
      </c>
      <c r="AC38" s="10">
        <v>2001</v>
      </c>
      <c r="AD38" s="10">
        <v>2000</v>
      </c>
      <c r="AE38" s="10">
        <v>1999</v>
      </c>
      <c r="AF38" s="10">
        <v>1998</v>
      </c>
      <c r="AG38" s="10">
        <v>1997</v>
      </c>
      <c r="AH38" s="10">
        <v>1996</v>
      </c>
      <c r="AI38" s="10">
        <v>1995</v>
      </c>
      <c r="AJ38" s="10">
        <v>1994</v>
      </c>
      <c r="AK38" s="10">
        <v>1993</v>
      </c>
      <c r="AL38" s="10">
        <v>1992</v>
      </c>
      <c r="AM38" s="10">
        <v>1991</v>
      </c>
      <c r="AN38" s="10">
        <v>1990</v>
      </c>
      <c r="AO38" s="10">
        <v>1989</v>
      </c>
      <c r="AP38" s="10">
        <v>1988</v>
      </c>
      <c r="AQ38" s="10">
        <v>1987</v>
      </c>
      <c r="AR38" s="10">
        <v>1986</v>
      </c>
      <c r="AS38" s="10">
        <v>1985</v>
      </c>
      <c r="AT38" s="10">
        <v>1984</v>
      </c>
      <c r="AU38" s="10">
        <v>1983</v>
      </c>
      <c r="AV38" s="10">
        <v>1982</v>
      </c>
      <c r="AW38" s="10">
        <v>1981</v>
      </c>
      <c r="AX38" s="10">
        <v>1980</v>
      </c>
      <c r="AY38" s="10">
        <v>1979</v>
      </c>
      <c r="AZ38" s="10">
        <v>1978</v>
      </c>
      <c r="BA38" s="10">
        <v>1977</v>
      </c>
      <c r="BB38" s="10">
        <v>1976</v>
      </c>
      <c r="BC38" s="10">
        <v>1975</v>
      </c>
      <c r="BD38" s="10">
        <v>1974</v>
      </c>
      <c r="BE38" s="10">
        <v>1973</v>
      </c>
      <c r="BF38" s="10">
        <v>1972</v>
      </c>
      <c r="BG38" s="10">
        <v>1971</v>
      </c>
      <c r="BH38" s="10">
        <v>1970</v>
      </c>
      <c r="BI38" s="10">
        <v>1969</v>
      </c>
      <c r="BJ38" s="10">
        <v>1968</v>
      </c>
      <c r="BK38" s="10">
        <v>1967</v>
      </c>
      <c r="BL38" s="10">
        <v>1966</v>
      </c>
      <c r="BM38" s="10">
        <v>1965</v>
      </c>
      <c r="BN38" s="10">
        <v>1964</v>
      </c>
      <c r="BO38" s="10">
        <v>1963</v>
      </c>
      <c r="BP38" s="10">
        <v>1962</v>
      </c>
      <c r="BQ38" s="10">
        <v>1961</v>
      </c>
      <c r="BR38" s="10">
        <v>1960</v>
      </c>
      <c r="BS38" s="10">
        <v>1959</v>
      </c>
      <c r="BT38" s="10">
        <v>1958</v>
      </c>
      <c r="BU38" s="10">
        <v>1957</v>
      </c>
      <c r="BV38" s="10">
        <v>1956</v>
      </c>
      <c r="BW38" s="10">
        <v>1955</v>
      </c>
      <c r="BX38" s="10">
        <v>1954</v>
      </c>
      <c r="BY38" s="10">
        <v>1953</v>
      </c>
      <c r="BZ38" s="10">
        <v>1952</v>
      </c>
      <c r="CA38" s="10">
        <v>1951</v>
      </c>
      <c r="CB38" s="10">
        <v>1950</v>
      </c>
      <c r="CC38" s="10">
        <v>1949</v>
      </c>
      <c r="CD38" s="10">
        <v>1948</v>
      </c>
      <c r="CE38" s="10">
        <v>1947</v>
      </c>
      <c r="CF38" s="10">
        <v>1946</v>
      </c>
      <c r="CG38" s="10">
        <v>1945</v>
      </c>
      <c r="CH38" s="10">
        <v>1944</v>
      </c>
      <c r="CI38" s="10">
        <v>1943</v>
      </c>
      <c r="CJ38" s="10">
        <v>1942</v>
      </c>
      <c r="CK38" s="10">
        <v>1941</v>
      </c>
      <c r="CL38" s="10">
        <v>1940</v>
      </c>
      <c r="CM38" s="10">
        <v>1939</v>
      </c>
      <c r="CN38" s="10">
        <v>1938</v>
      </c>
      <c r="CO38" s="10">
        <v>1937</v>
      </c>
      <c r="CP38" s="10">
        <v>1936</v>
      </c>
      <c r="CQ38" s="10">
        <v>1935</v>
      </c>
      <c r="CR38" s="10">
        <v>1934</v>
      </c>
      <c r="CS38" s="10">
        <v>1933</v>
      </c>
      <c r="CT38" s="10">
        <v>1932</v>
      </c>
      <c r="CU38" s="10">
        <v>1931</v>
      </c>
      <c r="CV38" s="10">
        <v>1930</v>
      </c>
      <c r="CW38" s="10">
        <v>1929</v>
      </c>
      <c r="CX38" s="10">
        <v>1928</v>
      </c>
      <c r="CY38" s="10">
        <v>1927</v>
      </c>
      <c r="CZ38" s="10">
        <v>1926</v>
      </c>
      <c r="DA38" s="10">
        <v>1925</v>
      </c>
      <c r="DB38" s="10">
        <v>1924</v>
      </c>
      <c r="DC38" s="10">
        <v>1923</v>
      </c>
      <c r="DD38" s="10">
        <v>1922</v>
      </c>
      <c r="DE38" s="10">
        <v>1921</v>
      </c>
      <c r="DF38" s="10">
        <v>1920</v>
      </c>
      <c r="DG38" s="10">
        <v>1919</v>
      </c>
      <c r="DH38" s="10">
        <v>1918</v>
      </c>
      <c r="DI38" s="10">
        <v>1917</v>
      </c>
      <c r="DJ38" s="10">
        <v>1916</v>
      </c>
      <c r="DK38" s="10">
        <v>1915</v>
      </c>
      <c r="DL38" s="10">
        <v>1914</v>
      </c>
      <c r="DM38" s="10">
        <v>1913</v>
      </c>
      <c r="DN38" s="10">
        <v>1912</v>
      </c>
      <c r="DO38" s="10">
        <v>1911</v>
      </c>
      <c r="DP38" s="10">
        <v>1910</v>
      </c>
      <c r="DQ38" s="10">
        <v>1909</v>
      </c>
    </row>
    <row r="39" spans="1:121" s="10" customFormat="1" x14ac:dyDescent="0.25">
      <c r="B39" s="5" t="b">
        <v>1</v>
      </c>
      <c r="D39" s="5"/>
      <c r="E39" s="5">
        <v>66</v>
      </c>
      <c r="F39" s="10">
        <v>132</v>
      </c>
      <c r="G39" s="5" t="str">
        <f t="shared" ref="G39:G41" si="34">"Zone " &amp; C39 &amp; "; &gt; " &amp;E39 &amp; "kV &lt;= " &amp; F39 &amp; "kV; Multi Cct: " &amp; D39</f>
        <v xml:space="preserve">Zone ; &gt; 66kV &lt;= 132kV; Multi Cct: </v>
      </c>
      <c r="I39" s="4">
        <f t="shared" ref="I39:I42" si="35">SUM(J39:DQ39)</f>
        <v>192</v>
      </c>
      <c r="J39" s="11">
        <f t="shared" ref="J39:AO39" si="36">J28</f>
        <v>0</v>
      </c>
      <c r="K39" s="11">
        <f t="shared" si="36"/>
        <v>0</v>
      </c>
      <c r="L39" s="11">
        <f t="shared" si="36"/>
        <v>0</v>
      </c>
      <c r="M39" s="11">
        <f t="shared" si="36"/>
        <v>0</v>
      </c>
      <c r="N39" s="11">
        <f t="shared" si="36"/>
        <v>0</v>
      </c>
      <c r="O39" s="11">
        <f t="shared" si="36"/>
        <v>0</v>
      </c>
      <c r="P39" s="11">
        <f t="shared" si="36"/>
        <v>0</v>
      </c>
      <c r="Q39" s="11">
        <f t="shared" si="36"/>
        <v>0</v>
      </c>
      <c r="R39" s="11">
        <f t="shared" si="36"/>
        <v>0</v>
      </c>
      <c r="S39" s="11">
        <f t="shared" si="36"/>
        <v>0</v>
      </c>
      <c r="T39" s="11">
        <f t="shared" si="36"/>
        <v>0</v>
      </c>
      <c r="U39" s="11">
        <f t="shared" si="36"/>
        <v>0</v>
      </c>
      <c r="V39" s="11">
        <f t="shared" si="36"/>
        <v>0</v>
      </c>
      <c r="W39" s="11">
        <f t="shared" si="36"/>
        <v>0</v>
      </c>
      <c r="X39" s="11">
        <f t="shared" si="36"/>
        <v>0</v>
      </c>
      <c r="Y39" s="11">
        <f t="shared" si="36"/>
        <v>0</v>
      </c>
      <c r="Z39" s="11">
        <f t="shared" si="36"/>
        <v>0</v>
      </c>
      <c r="AA39" s="11">
        <f t="shared" si="36"/>
        <v>0</v>
      </c>
      <c r="AB39" s="11">
        <f t="shared" si="36"/>
        <v>0</v>
      </c>
      <c r="AC39" s="11">
        <f t="shared" si="36"/>
        <v>0</v>
      </c>
      <c r="AD39" s="11">
        <f t="shared" si="36"/>
        <v>0</v>
      </c>
      <c r="AE39" s="11">
        <f t="shared" si="36"/>
        <v>0</v>
      </c>
      <c r="AF39" s="11">
        <f t="shared" si="36"/>
        <v>0</v>
      </c>
      <c r="AG39" s="11">
        <f t="shared" si="36"/>
        <v>0</v>
      </c>
      <c r="AH39" s="11">
        <f t="shared" si="36"/>
        <v>0</v>
      </c>
      <c r="AI39" s="11">
        <f t="shared" si="36"/>
        <v>0</v>
      </c>
      <c r="AJ39" s="11">
        <f t="shared" si="36"/>
        <v>0</v>
      </c>
      <c r="AK39" s="11">
        <f t="shared" si="36"/>
        <v>0</v>
      </c>
      <c r="AL39" s="11">
        <f t="shared" si="36"/>
        <v>0</v>
      </c>
      <c r="AM39" s="11">
        <f t="shared" si="36"/>
        <v>0</v>
      </c>
      <c r="AN39" s="11">
        <f t="shared" si="36"/>
        <v>0</v>
      </c>
      <c r="AO39" s="11">
        <f t="shared" si="36"/>
        <v>0</v>
      </c>
      <c r="AP39" s="11">
        <f t="shared" ref="AP39:BU39" si="37">AP28</f>
        <v>0</v>
      </c>
      <c r="AQ39" s="11">
        <f t="shared" si="37"/>
        <v>0</v>
      </c>
      <c r="AR39" s="11">
        <f t="shared" si="37"/>
        <v>0</v>
      </c>
      <c r="AS39" s="11">
        <f t="shared" si="37"/>
        <v>0</v>
      </c>
      <c r="AT39" s="11">
        <f t="shared" si="37"/>
        <v>0</v>
      </c>
      <c r="AU39" s="11">
        <f t="shared" si="37"/>
        <v>0</v>
      </c>
      <c r="AV39" s="11">
        <f t="shared" si="37"/>
        <v>0</v>
      </c>
      <c r="AW39" s="11">
        <f t="shared" si="37"/>
        <v>0</v>
      </c>
      <c r="AX39" s="11">
        <f t="shared" si="37"/>
        <v>0</v>
      </c>
      <c r="AY39" s="11">
        <f t="shared" si="37"/>
        <v>0</v>
      </c>
      <c r="AZ39" s="11">
        <f t="shared" si="37"/>
        <v>1</v>
      </c>
      <c r="BA39" s="11">
        <f t="shared" si="37"/>
        <v>0</v>
      </c>
      <c r="BB39" s="11">
        <f t="shared" si="37"/>
        <v>0</v>
      </c>
      <c r="BC39" s="11">
        <f t="shared" si="37"/>
        <v>0</v>
      </c>
      <c r="BD39" s="11">
        <f t="shared" si="37"/>
        <v>0</v>
      </c>
      <c r="BE39" s="11">
        <f t="shared" si="37"/>
        <v>0</v>
      </c>
      <c r="BF39" s="11">
        <f t="shared" si="37"/>
        <v>0</v>
      </c>
      <c r="BG39" s="11">
        <f t="shared" si="37"/>
        <v>0</v>
      </c>
      <c r="BH39" s="11">
        <f t="shared" si="37"/>
        <v>0</v>
      </c>
      <c r="BI39" s="11">
        <f t="shared" si="37"/>
        <v>0</v>
      </c>
      <c r="BJ39" s="11">
        <f t="shared" si="37"/>
        <v>0</v>
      </c>
      <c r="BK39" s="11">
        <f t="shared" si="37"/>
        <v>0</v>
      </c>
      <c r="BL39" s="11">
        <f t="shared" si="37"/>
        <v>0</v>
      </c>
      <c r="BM39" s="11">
        <f t="shared" si="37"/>
        <v>127</v>
      </c>
      <c r="BN39" s="11">
        <f t="shared" si="37"/>
        <v>18</v>
      </c>
      <c r="BO39" s="11">
        <f t="shared" si="37"/>
        <v>46</v>
      </c>
      <c r="BP39" s="11">
        <f t="shared" si="37"/>
        <v>0</v>
      </c>
      <c r="BQ39" s="11">
        <f t="shared" si="37"/>
        <v>0</v>
      </c>
      <c r="BR39" s="11">
        <f t="shared" si="37"/>
        <v>0</v>
      </c>
      <c r="BS39" s="11">
        <f t="shared" si="37"/>
        <v>0</v>
      </c>
      <c r="BT39" s="11">
        <f t="shared" si="37"/>
        <v>0</v>
      </c>
      <c r="BU39" s="11">
        <f t="shared" si="37"/>
        <v>0</v>
      </c>
      <c r="BV39" s="11">
        <f t="shared" ref="BV39:DA39" si="38">BV28</f>
        <v>0</v>
      </c>
      <c r="BW39" s="11">
        <f t="shared" si="38"/>
        <v>0</v>
      </c>
      <c r="BX39" s="11">
        <f t="shared" si="38"/>
        <v>0</v>
      </c>
      <c r="BY39" s="11">
        <f t="shared" si="38"/>
        <v>0</v>
      </c>
      <c r="BZ39" s="11">
        <f t="shared" si="38"/>
        <v>0</v>
      </c>
      <c r="CA39" s="11">
        <f t="shared" si="38"/>
        <v>0</v>
      </c>
      <c r="CB39" s="11">
        <f t="shared" si="38"/>
        <v>0</v>
      </c>
      <c r="CC39" s="11">
        <f t="shared" si="38"/>
        <v>0</v>
      </c>
      <c r="CD39" s="11">
        <f t="shared" si="38"/>
        <v>0</v>
      </c>
      <c r="CE39" s="11">
        <f t="shared" si="38"/>
        <v>0</v>
      </c>
      <c r="CF39" s="11">
        <f t="shared" si="38"/>
        <v>0</v>
      </c>
      <c r="CG39" s="11">
        <f t="shared" si="38"/>
        <v>0</v>
      </c>
      <c r="CH39" s="11">
        <f t="shared" si="38"/>
        <v>0</v>
      </c>
      <c r="CI39" s="11">
        <f t="shared" si="38"/>
        <v>0</v>
      </c>
      <c r="CJ39" s="11">
        <f t="shared" si="38"/>
        <v>0</v>
      </c>
      <c r="CK39" s="11">
        <f t="shared" si="38"/>
        <v>0</v>
      </c>
      <c r="CL39" s="11">
        <f t="shared" si="38"/>
        <v>0</v>
      </c>
      <c r="CM39" s="11">
        <f t="shared" si="38"/>
        <v>0</v>
      </c>
      <c r="CN39" s="11">
        <f t="shared" si="38"/>
        <v>0</v>
      </c>
      <c r="CO39" s="11">
        <f t="shared" si="38"/>
        <v>0</v>
      </c>
      <c r="CP39" s="11">
        <f t="shared" si="38"/>
        <v>0</v>
      </c>
      <c r="CQ39" s="11">
        <f t="shared" si="38"/>
        <v>0</v>
      </c>
      <c r="CR39" s="11">
        <f t="shared" si="38"/>
        <v>0</v>
      </c>
      <c r="CS39" s="11">
        <f t="shared" si="38"/>
        <v>0</v>
      </c>
      <c r="CT39" s="11">
        <f t="shared" si="38"/>
        <v>0</v>
      </c>
      <c r="CU39" s="11">
        <f t="shared" si="38"/>
        <v>0</v>
      </c>
      <c r="CV39" s="11">
        <f t="shared" si="38"/>
        <v>0</v>
      </c>
      <c r="CW39" s="11">
        <f t="shared" si="38"/>
        <v>0</v>
      </c>
      <c r="CX39" s="11">
        <f t="shared" si="38"/>
        <v>0</v>
      </c>
      <c r="CY39" s="11">
        <f t="shared" si="38"/>
        <v>0</v>
      </c>
      <c r="CZ39" s="11">
        <f t="shared" si="38"/>
        <v>0</v>
      </c>
      <c r="DA39" s="11">
        <f t="shared" si="38"/>
        <v>0</v>
      </c>
      <c r="DB39" s="11">
        <f t="shared" ref="DB39:DJ39" si="39">DB28</f>
        <v>0</v>
      </c>
      <c r="DC39" s="11">
        <f t="shared" si="39"/>
        <v>0</v>
      </c>
      <c r="DD39" s="11">
        <f t="shared" si="39"/>
        <v>0</v>
      </c>
      <c r="DE39" s="11">
        <f t="shared" si="39"/>
        <v>0</v>
      </c>
      <c r="DF39" s="11">
        <f t="shared" si="39"/>
        <v>0</v>
      </c>
      <c r="DG39" s="11">
        <f t="shared" si="39"/>
        <v>0</v>
      </c>
      <c r="DH39" s="11">
        <f t="shared" si="39"/>
        <v>0</v>
      </c>
      <c r="DI39" s="11">
        <f t="shared" si="39"/>
        <v>0</v>
      </c>
      <c r="DJ39" s="11">
        <f t="shared" si="39"/>
        <v>0</v>
      </c>
    </row>
    <row r="40" spans="1:121" s="5" customFormat="1" x14ac:dyDescent="0.25">
      <c r="B40" s="5" t="b">
        <v>0</v>
      </c>
      <c r="C40" s="5" t="s">
        <v>4</v>
      </c>
      <c r="D40" s="5" t="b">
        <v>0</v>
      </c>
      <c r="E40" s="5">
        <v>132</v>
      </c>
      <c r="F40" s="5">
        <v>275</v>
      </c>
      <c r="G40" s="5" t="str">
        <f t="shared" si="34"/>
        <v>Zone B; &gt; 132kV &lt;= 275kV; Multi Cct: FALSE</v>
      </c>
      <c r="I40" s="4">
        <f t="shared" si="35"/>
        <v>287</v>
      </c>
      <c r="J40" s="11">
        <f t="shared" ref="J40:AO40" si="40">J29</f>
        <v>0</v>
      </c>
      <c r="K40" s="11">
        <f t="shared" si="40"/>
        <v>0</v>
      </c>
      <c r="L40" s="11">
        <f t="shared" si="40"/>
        <v>0</v>
      </c>
      <c r="M40" s="11">
        <f t="shared" si="40"/>
        <v>0</v>
      </c>
      <c r="N40" s="11">
        <f t="shared" si="40"/>
        <v>0</v>
      </c>
      <c r="O40" s="11">
        <f t="shared" si="40"/>
        <v>0</v>
      </c>
      <c r="P40" s="11">
        <f t="shared" si="40"/>
        <v>0</v>
      </c>
      <c r="Q40" s="11">
        <f t="shared" si="40"/>
        <v>0</v>
      </c>
      <c r="R40" s="11">
        <f t="shared" si="40"/>
        <v>2</v>
      </c>
      <c r="S40" s="11">
        <f t="shared" si="40"/>
        <v>0</v>
      </c>
      <c r="T40" s="11">
        <f t="shared" si="40"/>
        <v>0</v>
      </c>
      <c r="U40" s="11">
        <f t="shared" si="40"/>
        <v>0</v>
      </c>
      <c r="V40" s="11">
        <f t="shared" si="40"/>
        <v>0</v>
      </c>
      <c r="W40" s="11">
        <f t="shared" si="40"/>
        <v>0</v>
      </c>
      <c r="X40" s="11">
        <f t="shared" si="40"/>
        <v>0</v>
      </c>
      <c r="Y40" s="11">
        <f t="shared" si="40"/>
        <v>0</v>
      </c>
      <c r="Z40" s="11">
        <f t="shared" si="40"/>
        <v>0</v>
      </c>
      <c r="AA40" s="11">
        <f t="shared" si="40"/>
        <v>0</v>
      </c>
      <c r="AB40" s="11">
        <f t="shared" si="40"/>
        <v>0</v>
      </c>
      <c r="AC40" s="11">
        <f t="shared" si="40"/>
        <v>0</v>
      </c>
      <c r="AD40" s="11">
        <f t="shared" si="40"/>
        <v>0</v>
      </c>
      <c r="AE40" s="11">
        <f t="shared" si="40"/>
        <v>0</v>
      </c>
      <c r="AF40" s="11">
        <f t="shared" si="40"/>
        <v>0</v>
      </c>
      <c r="AG40" s="11">
        <f t="shared" si="40"/>
        <v>0</v>
      </c>
      <c r="AH40" s="11">
        <f t="shared" si="40"/>
        <v>0</v>
      </c>
      <c r="AI40" s="11">
        <f t="shared" si="40"/>
        <v>0</v>
      </c>
      <c r="AJ40" s="11">
        <f t="shared" si="40"/>
        <v>0</v>
      </c>
      <c r="AK40" s="11">
        <f t="shared" si="40"/>
        <v>0</v>
      </c>
      <c r="AL40" s="11">
        <f t="shared" si="40"/>
        <v>0</v>
      </c>
      <c r="AM40" s="11">
        <f t="shared" si="40"/>
        <v>0</v>
      </c>
      <c r="AN40" s="11">
        <f t="shared" si="40"/>
        <v>0</v>
      </c>
      <c r="AO40" s="11">
        <f t="shared" si="40"/>
        <v>0</v>
      </c>
      <c r="AP40" s="11">
        <f t="shared" ref="AP40:BU40" si="41">AP29</f>
        <v>0</v>
      </c>
      <c r="AQ40" s="11">
        <f t="shared" si="41"/>
        <v>0</v>
      </c>
      <c r="AR40" s="11">
        <f t="shared" si="41"/>
        <v>0</v>
      </c>
      <c r="AS40" s="11">
        <f t="shared" si="41"/>
        <v>0</v>
      </c>
      <c r="AT40" s="11">
        <f t="shared" si="41"/>
        <v>0</v>
      </c>
      <c r="AU40" s="11">
        <f t="shared" si="41"/>
        <v>0</v>
      </c>
      <c r="AV40" s="11">
        <f t="shared" si="41"/>
        <v>0</v>
      </c>
      <c r="AW40" s="11">
        <f t="shared" si="41"/>
        <v>51</v>
      </c>
      <c r="AX40" s="11">
        <f t="shared" si="41"/>
        <v>0</v>
      </c>
      <c r="AY40" s="11">
        <f t="shared" si="41"/>
        <v>0</v>
      </c>
      <c r="AZ40" s="11">
        <f t="shared" si="41"/>
        <v>0</v>
      </c>
      <c r="BA40" s="11">
        <f t="shared" si="41"/>
        <v>10</v>
      </c>
      <c r="BB40" s="11">
        <f t="shared" si="41"/>
        <v>0</v>
      </c>
      <c r="BC40" s="11">
        <f t="shared" si="41"/>
        <v>0</v>
      </c>
      <c r="BD40" s="11">
        <f t="shared" si="41"/>
        <v>0</v>
      </c>
      <c r="BE40" s="11">
        <f t="shared" si="41"/>
        <v>224</v>
      </c>
      <c r="BF40" s="11">
        <f t="shared" si="41"/>
        <v>0</v>
      </c>
      <c r="BG40" s="11">
        <f t="shared" si="41"/>
        <v>0</v>
      </c>
      <c r="BH40" s="11">
        <f t="shared" si="41"/>
        <v>0</v>
      </c>
      <c r="BI40" s="11">
        <f t="shared" si="41"/>
        <v>0</v>
      </c>
      <c r="BJ40" s="11">
        <f t="shared" si="41"/>
        <v>0</v>
      </c>
      <c r="BK40" s="11">
        <f t="shared" si="41"/>
        <v>0</v>
      </c>
      <c r="BL40" s="11">
        <f t="shared" si="41"/>
        <v>0</v>
      </c>
      <c r="BM40" s="11">
        <f t="shared" si="41"/>
        <v>0</v>
      </c>
      <c r="BN40" s="11">
        <f t="shared" si="41"/>
        <v>0</v>
      </c>
      <c r="BO40" s="11">
        <f t="shared" si="41"/>
        <v>0</v>
      </c>
      <c r="BP40" s="11">
        <f t="shared" si="41"/>
        <v>0</v>
      </c>
      <c r="BQ40" s="11">
        <f t="shared" si="41"/>
        <v>0</v>
      </c>
      <c r="BR40" s="11">
        <f t="shared" si="41"/>
        <v>0</v>
      </c>
      <c r="BS40" s="11">
        <f t="shared" si="41"/>
        <v>0</v>
      </c>
      <c r="BT40" s="11">
        <f t="shared" si="41"/>
        <v>0</v>
      </c>
      <c r="BU40" s="11">
        <f t="shared" si="41"/>
        <v>0</v>
      </c>
      <c r="BV40" s="11">
        <f t="shared" ref="BV40:DA40" si="42">BV29</f>
        <v>0</v>
      </c>
      <c r="BW40" s="11">
        <f t="shared" si="42"/>
        <v>0</v>
      </c>
      <c r="BX40" s="11">
        <f t="shared" si="42"/>
        <v>0</v>
      </c>
      <c r="BY40" s="11">
        <f t="shared" si="42"/>
        <v>0</v>
      </c>
      <c r="BZ40" s="11">
        <f t="shared" si="42"/>
        <v>0</v>
      </c>
      <c r="CA40" s="11">
        <f t="shared" si="42"/>
        <v>0</v>
      </c>
      <c r="CB40" s="11">
        <f t="shared" si="42"/>
        <v>0</v>
      </c>
      <c r="CC40" s="11">
        <f t="shared" si="42"/>
        <v>0</v>
      </c>
      <c r="CD40" s="11">
        <f t="shared" si="42"/>
        <v>0</v>
      </c>
      <c r="CE40" s="11">
        <f t="shared" si="42"/>
        <v>0</v>
      </c>
      <c r="CF40" s="11">
        <f t="shared" si="42"/>
        <v>0</v>
      </c>
      <c r="CG40" s="11">
        <f t="shared" si="42"/>
        <v>0</v>
      </c>
      <c r="CH40" s="11">
        <f t="shared" si="42"/>
        <v>0</v>
      </c>
      <c r="CI40" s="11">
        <f t="shared" si="42"/>
        <v>0</v>
      </c>
      <c r="CJ40" s="11">
        <f t="shared" si="42"/>
        <v>0</v>
      </c>
      <c r="CK40" s="11">
        <f t="shared" si="42"/>
        <v>0</v>
      </c>
      <c r="CL40" s="11">
        <f t="shared" si="42"/>
        <v>0</v>
      </c>
      <c r="CM40" s="11">
        <f t="shared" si="42"/>
        <v>0</v>
      </c>
      <c r="CN40" s="11">
        <f t="shared" si="42"/>
        <v>0</v>
      </c>
      <c r="CO40" s="11">
        <f t="shared" si="42"/>
        <v>0</v>
      </c>
      <c r="CP40" s="11">
        <f t="shared" si="42"/>
        <v>0</v>
      </c>
      <c r="CQ40" s="11">
        <f t="shared" si="42"/>
        <v>0</v>
      </c>
      <c r="CR40" s="11">
        <f t="shared" si="42"/>
        <v>0</v>
      </c>
      <c r="CS40" s="11">
        <f t="shared" si="42"/>
        <v>0</v>
      </c>
      <c r="CT40" s="11">
        <f t="shared" si="42"/>
        <v>0</v>
      </c>
      <c r="CU40" s="11">
        <f t="shared" si="42"/>
        <v>0</v>
      </c>
      <c r="CV40" s="11">
        <f t="shared" si="42"/>
        <v>0</v>
      </c>
      <c r="CW40" s="11">
        <f t="shared" si="42"/>
        <v>0</v>
      </c>
      <c r="CX40" s="11">
        <f t="shared" si="42"/>
        <v>0</v>
      </c>
      <c r="CY40" s="11">
        <f t="shared" si="42"/>
        <v>0</v>
      </c>
      <c r="CZ40" s="11">
        <f t="shared" si="42"/>
        <v>0</v>
      </c>
      <c r="DA40" s="11">
        <f t="shared" si="42"/>
        <v>0</v>
      </c>
      <c r="DB40" s="11">
        <f t="shared" ref="DB40:DJ40" si="43">DB29</f>
        <v>0</v>
      </c>
      <c r="DC40" s="11">
        <f t="shared" si="43"/>
        <v>0</v>
      </c>
      <c r="DD40" s="11">
        <f t="shared" si="43"/>
        <v>0</v>
      </c>
      <c r="DE40" s="11">
        <f t="shared" si="43"/>
        <v>0</v>
      </c>
      <c r="DF40" s="11">
        <f t="shared" si="43"/>
        <v>0</v>
      </c>
      <c r="DG40" s="11">
        <f t="shared" si="43"/>
        <v>0</v>
      </c>
      <c r="DH40" s="11">
        <f t="shared" si="43"/>
        <v>0</v>
      </c>
      <c r="DI40" s="11">
        <f t="shared" si="43"/>
        <v>0</v>
      </c>
      <c r="DJ40" s="11">
        <f t="shared" si="43"/>
        <v>0</v>
      </c>
    </row>
    <row r="41" spans="1:121" s="5" customFormat="1" x14ac:dyDescent="0.25">
      <c r="B41" s="5" t="b">
        <v>0</v>
      </c>
      <c r="C41" s="5" t="s">
        <v>5</v>
      </c>
      <c r="D41" s="5" t="b">
        <v>0</v>
      </c>
      <c r="E41" s="5">
        <v>132</v>
      </c>
      <c r="F41" s="5">
        <v>275</v>
      </c>
      <c r="G41" s="5" t="str">
        <f t="shared" si="34"/>
        <v>Zone C; &gt; 132kV &lt;= 275kV; Multi Cct: FALSE</v>
      </c>
      <c r="I41" s="4">
        <f t="shared" si="35"/>
        <v>1240</v>
      </c>
      <c r="J41" s="11">
        <f t="shared" ref="J41:AO41" si="44">J30</f>
        <v>0</v>
      </c>
      <c r="K41" s="11">
        <f t="shared" si="44"/>
        <v>0</v>
      </c>
      <c r="L41" s="11">
        <f t="shared" si="44"/>
        <v>0</v>
      </c>
      <c r="M41" s="11">
        <f t="shared" si="44"/>
        <v>0</v>
      </c>
      <c r="N41" s="11">
        <f t="shared" si="44"/>
        <v>0</v>
      </c>
      <c r="O41" s="11">
        <f t="shared" si="44"/>
        <v>0</v>
      </c>
      <c r="P41" s="11">
        <f t="shared" si="44"/>
        <v>0</v>
      </c>
      <c r="Q41" s="11">
        <f t="shared" si="44"/>
        <v>0</v>
      </c>
      <c r="R41" s="11">
        <f t="shared" si="44"/>
        <v>0</v>
      </c>
      <c r="S41" s="11">
        <f t="shared" si="44"/>
        <v>0</v>
      </c>
      <c r="T41" s="11">
        <f t="shared" si="44"/>
        <v>0</v>
      </c>
      <c r="U41" s="11">
        <f t="shared" si="44"/>
        <v>0</v>
      </c>
      <c r="V41" s="11">
        <f t="shared" si="44"/>
        <v>0</v>
      </c>
      <c r="W41" s="11">
        <f t="shared" si="44"/>
        <v>0</v>
      </c>
      <c r="X41" s="11">
        <f t="shared" si="44"/>
        <v>0</v>
      </c>
      <c r="Y41" s="11">
        <f t="shared" si="44"/>
        <v>0</v>
      </c>
      <c r="Z41" s="11">
        <f t="shared" si="44"/>
        <v>0</v>
      </c>
      <c r="AA41" s="11">
        <f t="shared" si="44"/>
        <v>0</v>
      </c>
      <c r="AB41" s="11">
        <f t="shared" si="44"/>
        <v>0</v>
      </c>
      <c r="AC41" s="11">
        <f t="shared" si="44"/>
        <v>0</v>
      </c>
      <c r="AD41" s="11">
        <f t="shared" si="44"/>
        <v>0</v>
      </c>
      <c r="AE41" s="11">
        <f t="shared" si="44"/>
        <v>0</v>
      </c>
      <c r="AF41" s="11">
        <f t="shared" si="44"/>
        <v>0</v>
      </c>
      <c r="AG41" s="11">
        <f t="shared" si="44"/>
        <v>0</v>
      </c>
      <c r="AH41" s="11">
        <f t="shared" si="44"/>
        <v>0</v>
      </c>
      <c r="AI41" s="11">
        <f t="shared" si="44"/>
        <v>0</v>
      </c>
      <c r="AJ41" s="11">
        <f t="shared" si="44"/>
        <v>0</v>
      </c>
      <c r="AK41" s="11">
        <f t="shared" si="44"/>
        <v>0</v>
      </c>
      <c r="AL41" s="11">
        <f t="shared" si="44"/>
        <v>0</v>
      </c>
      <c r="AM41" s="11">
        <f t="shared" si="44"/>
        <v>0</v>
      </c>
      <c r="AN41" s="11">
        <f t="shared" si="44"/>
        <v>0</v>
      </c>
      <c r="AO41" s="11">
        <f t="shared" si="44"/>
        <v>0</v>
      </c>
      <c r="AP41" s="11">
        <f t="shared" ref="AP41:BU41" si="45">AP30</f>
        <v>0</v>
      </c>
      <c r="AQ41" s="11">
        <f t="shared" si="45"/>
        <v>0</v>
      </c>
      <c r="AR41" s="11">
        <f t="shared" si="45"/>
        <v>0</v>
      </c>
      <c r="AS41" s="11">
        <f t="shared" si="45"/>
        <v>0</v>
      </c>
      <c r="AT41" s="11">
        <f t="shared" si="45"/>
        <v>0</v>
      </c>
      <c r="AU41" s="11">
        <f t="shared" si="45"/>
        <v>0</v>
      </c>
      <c r="AV41" s="11">
        <f t="shared" si="45"/>
        <v>0</v>
      </c>
      <c r="AW41" s="11">
        <f t="shared" si="45"/>
        <v>910</v>
      </c>
      <c r="AX41" s="11">
        <f t="shared" si="45"/>
        <v>0</v>
      </c>
      <c r="AY41" s="11">
        <f t="shared" si="45"/>
        <v>0</v>
      </c>
      <c r="AZ41" s="11">
        <f t="shared" si="45"/>
        <v>0</v>
      </c>
      <c r="BA41" s="11">
        <f t="shared" si="45"/>
        <v>287</v>
      </c>
      <c r="BB41" s="11">
        <f t="shared" si="45"/>
        <v>0</v>
      </c>
      <c r="BC41" s="11">
        <f t="shared" si="45"/>
        <v>0</v>
      </c>
      <c r="BD41" s="11">
        <f t="shared" si="45"/>
        <v>0</v>
      </c>
      <c r="BE41" s="11">
        <f t="shared" si="45"/>
        <v>43</v>
      </c>
      <c r="BF41" s="11">
        <f t="shared" si="45"/>
        <v>0</v>
      </c>
      <c r="BG41" s="11">
        <f t="shared" si="45"/>
        <v>0</v>
      </c>
      <c r="BH41" s="11">
        <f t="shared" si="45"/>
        <v>0</v>
      </c>
      <c r="BI41" s="11">
        <f t="shared" si="45"/>
        <v>0</v>
      </c>
      <c r="BJ41" s="11">
        <f t="shared" si="45"/>
        <v>0</v>
      </c>
      <c r="BK41" s="11">
        <f t="shared" si="45"/>
        <v>0</v>
      </c>
      <c r="BL41" s="11">
        <f t="shared" si="45"/>
        <v>0</v>
      </c>
      <c r="BM41" s="11">
        <f t="shared" si="45"/>
        <v>0</v>
      </c>
      <c r="BN41" s="11">
        <f t="shared" si="45"/>
        <v>0</v>
      </c>
      <c r="BO41" s="11">
        <f t="shared" si="45"/>
        <v>0</v>
      </c>
      <c r="BP41" s="11">
        <f t="shared" si="45"/>
        <v>0</v>
      </c>
      <c r="BQ41" s="11">
        <f t="shared" si="45"/>
        <v>0</v>
      </c>
      <c r="BR41" s="11">
        <f t="shared" si="45"/>
        <v>0</v>
      </c>
      <c r="BS41" s="11">
        <f t="shared" si="45"/>
        <v>0</v>
      </c>
      <c r="BT41" s="11">
        <f t="shared" si="45"/>
        <v>0</v>
      </c>
      <c r="BU41" s="11">
        <f t="shared" si="45"/>
        <v>0</v>
      </c>
      <c r="BV41" s="11">
        <f t="shared" ref="BV41:DA41" si="46">BV30</f>
        <v>0</v>
      </c>
      <c r="BW41" s="11">
        <f t="shared" si="46"/>
        <v>0</v>
      </c>
      <c r="BX41" s="11">
        <f t="shared" si="46"/>
        <v>0</v>
      </c>
      <c r="BY41" s="11">
        <f t="shared" si="46"/>
        <v>0</v>
      </c>
      <c r="BZ41" s="11">
        <f t="shared" si="46"/>
        <v>0</v>
      </c>
      <c r="CA41" s="11">
        <f t="shared" si="46"/>
        <v>0</v>
      </c>
      <c r="CB41" s="11">
        <f t="shared" si="46"/>
        <v>0</v>
      </c>
      <c r="CC41" s="11">
        <f t="shared" si="46"/>
        <v>0</v>
      </c>
      <c r="CD41" s="11">
        <f t="shared" si="46"/>
        <v>0</v>
      </c>
      <c r="CE41" s="11">
        <f t="shared" si="46"/>
        <v>0</v>
      </c>
      <c r="CF41" s="11">
        <f t="shared" si="46"/>
        <v>0</v>
      </c>
      <c r="CG41" s="11">
        <f t="shared" si="46"/>
        <v>0</v>
      </c>
      <c r="CH41" s="11">
        <f t="shared" si="46"/>
        <v>0</v>
      </c>
      <c r="CI41" s="11">
        <f t="shared" si="46"/>
        <v>0</v>
      </c>
      <c r="CJ41" s="11">
        <f t="shared" si="46"/>
        <v>0</v>
      </c>
      <c r="CK41" s="11">
        <f t="shared" si="46"/>
        <v>0</v>
      </c>
      <c r="CL41" s="11">
        <f t="shared" si="46"/>
        <v>0</v>
      </c>
      <c r="CM41" s="11">
        <f t="shared" si="46"/>
        <v>0</v>
      </c>
      <c r="CN41" s="11">
        <f t="shared" si="46"/>
        <v>0</v>
      </c>
      <c r="CO41" s="11">
        <f t="shared" si="46"/>
        <v>0</v>
      </c>
      <c r="CP41" s="11">
        <f t="shared" si="46"/>
        <v>0</v>
      </c>
      <c r="CQ41" s="11">
        <f t="shared" si="46"/>
        <v>0</v>
      </c>
      <c r="CR41" s="11">
        <f t="shared" si="46"/>
        <v>0</v>
      </c>
      <c r="CS41" s="11">
        <f t="shared" si="46"/>
        <v>0</v>
      </c>
      <c r="CT41" s="11">
        <f t="shared" si="46"/>
        <v>0</v>
      </c>
      <c r="CU41" s="11">
        <f t="shared" si="46"/>
        <v>0</v>
      </c>
      <c r="CV41" s="11">
        <f t="shared" si="46"/>
        <v>0</v>
      </c>
      <c r="CW41" s="11">
        <f t="shared" si="46"/>
        <v>0</v>
      </c>
      <c r="CX41" s="11">
        <f t="shared" si="46"/>
        <v>0</v>
      </c>
      <c r="CY41" s="11">
        <f t="shared" si="46"/>
        <v>0</v>
      </c>
      <c r="CZ41" s="11">
        <f t="shared" si="46"/>
        <v>0</v>
      </c>
      <c r="DA41" s="11">
        <f t="shared" si="46"/>
        <v>0</v>
      </c>
      <c r="DB41" s="11">
        <f t="shared" ref="DB41:DJ41" si="47">DB30</f>
        <v>0</v>
      </c>
      <c r="DC41" s="11">
        <f t="shared" si="47"/>
        <v>0</v>
      </c>
      <c r="DD41" s="11">
        <f t="shared" si="47"/>
        <v>0</v>
      </c>
      <c r="DE41" s="11">
        <f t="shared" si="47"/>
        <v>0</v>
      </c>
      <c r="DF41" s="11">
        <f t="shared" si="47"/>
        <v>0</v>
      </c>
      <c r="DG41" s="11">
        <f t="shared" si="47"/>
        <v>0</v>
      </c>
      <c r="DH41" s="11">
        <f t="shared" si="47"/>
        <v>0</v>
      </c>
      <c r="DI41" s="11">
        <f t="shared" si="47"/>
        <v>0</v>
      </c>
      <c r="DJ41" s="11">
        <f t="shared" si="47"/>
        <v>0</v>
      </c>
    </row>
    <row r="42" spans="1:121" s="5" customFormat="1" x14ac:dyDescent="0.25">
      <c r="B42" s="5" t="b">
        <v>0</v>
      </c>
      <c r="C42" s="5" t="s">
        <v>6</v>
      </c>
      <c r="D42" s="5" t="b">
        <v>0</v>
      </c>
      <c r="E42" s="5">
        <v>132</v>
      </c>
      <c r="F42" s="5">
        <v>275</v>
      </c>
      <c r="G42" s="5" t="str">
        <f t="shared" ref="G42" si="48">"Zone " &amp; C42 &amp; "; &gt; " &amp;E42 &amp; "kV &lt;= " &amp; F42 &amp; "kV; Multi Cct: " &amp; D42</f>
        <v>Zone D; &gt; 132kV &lt;= 275kV; Multi Cct: FALSE</v>
      </c>
      <c r="I42" s="4">
        <f t="shared" si="35"/>
        <v>20</v>
      </c>
      <c r="J42" s="11">
        <f t="shared" ref="J42:AO42" si="49">J31</f>
        <v>0</v>
      </c>
      <c r="K42" s="11">
        <f t="shared" si="49"/>
        <v>0</v>
      </c>
      <c r="L42" s="11">
        <f t="shared" si="49"/>
        <v>0</v>
      </c>
      <c r="M42" s="11">
        <f t="shared" si="49"/>
        <v>0</v>
      </c>
      <c r="N42" s="11">
        <f t="shared" si="49"/>
        <v>0</v>
      </c>
      <c r="O42" s="11">
        <f t="shared" si="49"/>
        <v>0</v>
      </c>
      <c r="P42" s="11">
        <f t="shared" si="49"/>
        <v>0</v>
      </c>
      <c r="Q42" s="11">
        <f t="shared" si="49"/>
        <v>0</v>
      </c>
      <c r="R42" s="11">
        <f t="shared" si="49"/>
        <v>0</v>
      </c>
      <c r="S42" s="11">
        <f t="shared" si="49"/>
        <v>0</v>
      </c>
      <c r="T42" s="11">
        <f t="shared" si="49"/>
        <v>0</v>
      </c>
      <c r="U42" s="11">
        <f t="shared" si="49"/>
        <v>0</v>
      </c>
      <c r="V42" s="11">
        <f t="shared" si="49"/>
        <v>0</v>
      </c>
      <c r="W42" s="11">
        <f t="shared" si="49"/>
        <v>0</v>
      </c>
      <c r="X42" s="11">
        <f t="shared" si="49"/>
        <v>0</v>
      </c>
      <c r="Y42" s="11">
        <f t="shared" si="49"/>
        <v>0</v>
      </c>
      <c r="Z42" s="11">
        <f t="shared" si="49"/>
        <v>0</v>
      </c>
      <c r="AA42" s="11">
        <f t="shared" si="49"/>
        <v>0</v>
      </c>
      <c r="AB42" s="11">
        <f t="shared" si="49"/>
        <v>0</v>
      </c>
      <c r="AC42" s="11">
        <f t="shared" si="49"/>
        <v>0</v>
      </c>
      <c r="AD42" s="11">
        <f t="shared" si="49"/>
        <v>0</v>
      </c>
      <c r="AE42" s="11">
        <f t="shared" si="49"/>
        <v>0</v>
      </c>
      <c r="AF42" s="11">
        <f t="shared" si="49"/>
        <v>0</v>
      </c>
      <c r="AG42" s="11">
        <f t="shared" si="49"/>
        <v>0</v>
      </c>
      <c r="AH42" s="11">
        <f t="shared" si="49"/>
        <v>0</v>
      </c>
      <c r="AI42" s="11">
        <f t="shared" si="49"/>
        <v>0</v>
      </c>
      <c r="AJ42" s="11">
        <f t="shared" si="49"/>
        <v>0</v>
      </c>
      <c r="AK42" s="11">
        <f t="shared" si="49"/>
        <v>0</v>
      </c>
      <c r="AL42" s="11">
        <f t="shared" si="49"/>
        <v>0</v>
      </c>
      <c r="AM42" s="11">
        <f t="shared" si="49"/>
        <v>0</v>
      </c>
      <c r="AN42" s="11">
        <f t="shared" si="49"/>
        <v>0</v>
      </c>
      <c r="AO42" s="11">
        <f t="shared" si="49"/>
        <v>0</v>
      </c>
      <c r="AP42" s="11">
        <f t="shared" ref="AP42:BU42" si="50">AP31</f>
        <v>0</v>
      </c>
      <c r="AQ42" s="11">
        <f t="shared" si="50"/>
        <v>0</v>
      </c>
      <c r="AR42" s="11">
        <f t="shared" si="50"/>
        <v>0</v>
      </c>
      <c r="AS42" s="11">
        <f t="shared" si="50"/>
        <v>0</v>
      </c>
      <c r="AT42" s="11">
        <f t="shared" si="50"/>
        <v>0</v>
      </c>
      <c r="AU42" s="11">
        <f t="shared" si="50"/>
        <v>0</v>
      </c>
      <c r="AV42" s="11">
        <f t="shared" si="50"/>
        <v>0</v>
      </c>
      <c r="AW42" s="11">
        <f t="shared" si="50"/>
        <v>0</v>
      </c>
      <c r="AX42" s="11">
        <f t="shared" si="50"/>
        <v>0</v>
      </c>
      <c r="AY42" s="11">
        <f t="shared" si="50"/>
        <v>0</v>
      </c>
      <c r="AZ42" s="11">
        <f t="shared" si="50"/>
        <v>0</v>
      </c>
      <c r="BA42" s="11">
        <f t="shared" si="50"/>
        <v>20</v>
      </c>
      <c r="BB42" s="11">
        <f t="shared" si="50"/>
        <v>0</v>
      </c>
      <c r="BC42" s="11">
        <f t="shared" si="50"/>
        <v>0</v>
      </c>
      <c r="BD42" s="11">
        <f t="shared" si="50"/>
        <v>0</v>
      </c>
      <c r="BE42" s="11">
        <f t="shared" si="50"/>
        <v>0</v>
      </c>
      <c r="BF42" s="11">
        <f t="shared" si="50"/>
        <v>0</v>
      </c>
      <c r="BG42" s="11">
        <f t="shared" si="50"/>
        <v>0</v>
      </c>
      <c r="BH42" s="11">
        <f t="shared" si="50"/>
        <v>0</v>
      </c>
      <c r="BI42" s="11">
        <f t="shared" si="50"/>
        <v>0</v>
      </c>
      <c r="BJ42" s="11">
        <f t="shared" si="50"/>
        <v>0</v>
      </c>
      <c r="BK42" s="11">
        <f t="shared" si="50"/>
        <v>0</v>
      </c>
      <c r="BL42" s="11">
        <f t="shared" si="50"/>
        <v>0</v>
      </c>
      <c r="BM42" s="11">
        <f t="shared" si="50"/>
        <v>0</v>
      </c>
      <c r="BN42" s="11">
        <f t="shared" si="50"/>
        <v>0</v>
      </c>
      <c r="BO42" s="11">
        <f t="shared" si="50"/>
        <v>0</v>
      </c>
      <c r="BP42" s="11">
        <f t="shared" si="50"/>
        <v>0</v>
      </c>
      <c r="BQ42" s="11">
        <f t="shared" si="50"/>
        <v>0</v>
      </c>
      <c r="BR42" s="11">
        <f t="shared" si="50"/>
        <v>0</v>
      </c>
      <c r="BS42" s="11">
        <f t="shared" si="50"/>
        <v>0</v>
      </c>
      <c r="BT42" s="11">
        <f t="shared" si="50"/>
        <v>0</v>
      </c>
      <c r="BU42" s="11">
        <f t="shared" si="50"/>
        <v>0</v>
      </c>
      <c r="BV42" s="11">
        <f t="shared" ref="BV42:DA42" si="51">BV31</f>
        <v>0</v>
      </c>
      <c r="BW42" s="11">
        <f t="shared" si="51"/>
        <v>0</v>
      </c>
      <c r="BX42" s="11">
        <f t="shared" si="51"/>
        <v>0</v>
      </c>
      <c r="BY42" s="11">
        <f t="shared" si="51"/>
        <v>0</v>
      </c>
      <c r="BZ42" s="11">
        <f t="shared" si="51"/>
        <v>0</v>
      </c>
      <c r="CA42" s="11">
        <f t="shared" si="51"/>
        <v>0</v>
      </c>
      <c r="CB42" s="11">
        <f t="shared" si="51"/>
        <v>0</v>
      </c>
      <c r="CC42" s="11">
        <f t="shared" si="51"/>
        <v>0</v>
      </c>
      <c r="CD42" s="11">
        <f t="shared" si="51"/>
        <v>0</v>
      </c>
      <c r="CE42" s="11">
        <f t="shared" si="51"/>
        <v>0</v>
      </c>
      <c r="CF42" s="11">
        <f t="shared" si="51"/>
        <v>0</v>
      </c>
      <c r="CG42" s="11">
        <f t="shared" si="51"/>
        <v>0</v>
      </c>
      <c r="CH42" s="11">
        <f t="shared" si="51"/>
        <v>0</v>
      </c>
      <c r="CI42" s="11">
        <f t="shared" si="51"/>
        <v>0</v>
      </c>
      <c r="CJ42" s="11">
        <f t="shared" si="51"/>
        <v>0</v>
      </c>
      <c r="CK42" s="11">
        <f t="shared" si="51"/>
        <v>0</v>
      </c>
      <c r="CL42" s="11">
        <f t="shared" si="51"/>
        <v>0</v>
      </c>
      <c r="CM42" s="11">
        <f t="shared" si="51"/>
        <v>0</v>
      </c>
      <c r="CN42" s="11">
        <f t="shared" si="51"/>
        <v>0</v>
      </c>
      <c r="CO42" s="11">
        <f t="shared" si="51"/>
        <v>0</v>
      </c>
      <c r="CP42" s="11">
        <f t="shared" si="51"/>
        <v>0</v>
      </c>
      <c r="CQ42" s="11">
        <f t="shared" si="51"/>
        <v>0</v>
      </c>
      <c r="CR42" s="11">
        <f t="shared" si="51"/>
        <v>0</v>
      </c>
      <c r="CS42" s="11">
        <f t="shared" si="51"/>
        <v>0</v>
      </c>
      <c r="CT42" s="11">
        <f t="shared" si="51"/>
        <v>0</v>
      </c>
      <c r="CU42" s="11">
        <f t="shared" si="51"/>
        <v>0</v>
      </c>
      <c r="CV42" s="11">
        <f t="shared" si="51"/>
        <v>0</v>
      </c>
      <c r="CW42" s="11">
        <f t="shared" si="51"/>
        <v>0</v>
      </c>
      <c r="CX42" s="11">
        <f t="shared" si="51"/>
        <v>0</v>
      </c>
      <c r="CY42" s="11">
        <f t="shared" si="51"/>
        <v>0</v>
      </c>
      <c r="CZ42" s="11">
        <f t="shared" si="51"/>
        <v>0</v>
      </c>
      <c r="DA42" s="11">
        <f t="shared" si="51"/>
        <v>0</v>
      </c>
      <c r="DB42" s="11">
        <f t="shared" ref="DB42:DJ42" si="52">DB31</f>
        <v>0</v>
      </c>
      <c r="DC42" s="11">
        <f t="shared" si="52"/>
        <v>0</v>
      </c>
      <c r="DD42" s="11">
        <f t="shared" si="52"/>
        <v>0</v>
      </c>
      <c r="DE42" s="11">
        <f t="shared" si="52"/>
        <v>0</v>
      </c>
      <c r="DF42" s="11">
        <f t="shared" si="52"/>
        <v>0</v>
      </c>
      <c r="DG42" s="11">
        <f t="shared" si="52"/>
        <v>0</v>
      </c>
      <c r="DH42" s="11">
        <f t="shared" si="52"/>
        <v>0</v>
      </c>
      <c r="DI42" s="11">
        <f t="shared" si="52"/>
        <v>0</v>
      </c>
      <c r="DJ42" s="11">
        <f t="shared" si="52"/>
        <v>0</v>
      </c>
    </row>
    <row r="43" spans="1:121" s="5" customFormat="1" x14ac:dyDescent="0.25">
      <c r="I43" s="4">
        <f t="shared" ref="I43:AN43" si="53">SUM(I39:I42)</f>
        <v>1739</v>
      </c>
      <c r="J43" s="4">
        <f t="shared" si="53"/>
        <v>0</v>
      </c>
      <c r="K43" s="4">
        <f t="shared" si="53"/>
        <v>0</v>
      </c>
      <c r="L43" s="4">
        <f t="shared" si="53"/>
        <v>0</v>
      </c>
      <c r="M43" s="4">
        <f t="shared" si="53"/>
        <v>0</v>
      </c>
      <c r="N43" s="4">
        <f t="shared" si="53"/>
        <v>0</v>
      </c>
      <c r="O43" s="4">
        <f t="shared" si="53"/>
        <v>0</v>
      </c>
      <c r="P43" s="4">
        <f t="shared" si="53"/>
        <v>0</v>
      </c>
      <c r="Q43" s="4">
        <f t="shared" si="53"/>
        <v>0</v>
      </c>
      <c r="R43" s="4">
        <f t="shared" si="53"/>
        <v>2</v>
      </c>
      <c r="S43" s="4">
        <f t="shared" si="53"/>
        <v>0</v>
      </c>
      <c r="T43" s="4">
        <f t="shared" si="53"/>
        <v>0</v>
      </c>
      <c r="U43" s="4">
        <f t="shared" si="53"/>
        <v>0</v>
      </c>
      <c r="V43" s="4">
        <f t="shared" si="53"/>
        <v>0</v>
      </c>
      <c r="W43" s="4">
        <f t="shared" si="53"/>
        <v>0</v>
      </c>
      <c r="X43" s="4">
        <f t="shared" si="53"/>
        <v>0</v>
      </c>
      <c r="Y43" s="4">
        <f t="shared" si="53"/>
        <v>0</v>
      </c>
      <c r="Z43" s="4">
        <f t="shared" si="53"/>
        <v>0</v>
      </c>
      <c r="AA43" s="4">
        <f t="shared" si="53"/>
        <v>0</v>
      </c>
      <c r="AB43" s="4">
        <f t="shared" si="53"/>
        <v>0</v>
      </c>
      <c r="AC43" s="4">
        <f t="shared" si="53"/>
        <v>0</v>
      </c>
      <c r="AD43" s="4">
        <f t="shared" si="53"/>
        <v>0</v>
      </c>
      <c r="AE43" s="4">
        <f t="shared" si="53"/>
        <v>0</v>
      </c>
      <c r="AF43" s="4">
        <f t="shared" si="53"/>
        <v>0</v>
      </c>
      <c r="AG43" s="4">
        <f t="shared" si="53"/>
        <v>0</v>
      </c>
      <c r="AH43" s="4">
        <f t="shared" si="53"/>
        <v>0</v>
      </c>
      <c r="AI43" s="4">
        <f t="shared" si="53"/>
        <v>0</v>
      </c>
      <c r="AJ43" s="4">
        <f t="shared" si="53"/>
        <v>0</v>
      </c>
      <c r="AK43" s="4">
        <f t="shared" si="53"/>
        <v>0</v>
      </c>
      <c r="AL43" s="4">
        <f t="shared" si="53"/>
        <v>0</v>
      </c>
      <c r="AM43" s="4">
        <f t="shared" si="53"/>
        <v>0</v>
      </c>
      <c r="AN43" s="4">
        <f t="shared" si="53"/>
        <v>0</v>
      </c>
      <c r="AO43" s="4">
        <f t="shared" ref="AO43:BT43" si="54">SUM(AO39:AO42)</f>
        <v>0</v>
      </c>
      <c r="AP43" s="4">
        <f t="shared" si="54"/>
        <v>0</v>
      </c>
      <c r="AQ43" s="4">
        <f t="shared" si="54"/>
        <v>0</v>
      </c>
      <c r="AR43" s="4">
        <f t="shared" si="54"/>
        <v>0</v>
      </c>
      <c r="AS43" s="4">
        <f t="shared" si="54"/>
        <v>0</v>
      </c>
      <c r="AT43" s="4">
        <f t="shared" si="54"/>
        <v>0</v>
      </c>
      <c r="AU43" s="4">
        <f t="shared" si="54"/>
        <v>0</v>
      </c>
      <c r="AV43" s="4">
        <f t="shared" si="54"/>
        <v>0</v>
      </c>
      <c r="AW43" s="4">
        <f t="shared" si="54"/>
        <v>961</v>
      </c>
      <c r="AX43" s="4">
        <f t="shared" si="54"/>
        <v>0</v>
      </c>
      <c r="AY43" s="4">
        <f t="shared" si="54"/>
        <v>0</v>
      </c>
      <c r="AZ43" s="4">
        <f t="shared" si="54"/>
        <v>1</v>
      </c>
      <c r="BA43" s="4">
        <f t="shared" si="54"/>
        <v>317</v>
      </c>
      <c r="BB43" s="4">
        <f t="shared" si="54"/>
        <v>0</v>
      </c>
      <c r="BC43" s="4">
        <f t="shared" si="54"/>
        <v>0</v>
      </c>
      <c r="BD43" s="4">
        <f t="shared" si="54"/>
        <v>0</v>
      </c>
      <c r="BE43" s="4">
        <f t="shared" si="54"/>
        <v>267</v>
      </c>
      <c r="BF43" s="4">
        <f t="shared" si="54"/>
        <v>0</v>
      </c>
      <c r="BG43" s="4">
        <f t="shared" si="54"/>
        <v>0</v>
      </c>
      <c r="BH43" s="4">
        <f t="shared" si="54"/>
        <v>0</v>
      </c>
      <c r="BI43" s="4">
        <f t="shared" si="54"/>
        <v>0</v>
      </c>
      <c r="BJ43" s="4">
        <f t="shared" si="54"/>
        <v>0</v>
      </c>
      <c r="BK43" s="4">
        <f t="shared" si="54"/>
        <v>0</v>
      </c>
      <c r="BL43" s="4">
        <f t="shared" si="54"/>
        <v>0</v>
      </c>
      <c r="BM43" s="4">
        <f t="shared" si="54"/>
        <v>127</v>
      </c>
      <c r="BN43" s="4">
        <f t="shared" si="54"/>
        <v>18</v>
      </c>
      <c r="BO43" s="4">
        <f t="shared" si="54"/>
        <v>46</v>
      </c>
      <c r="BP43" s="4">
        <f t="shared" si="54"/>
        <v>0</v>
      </c>
      <c r="BQ43" s="4">
        <f t="shared" si="54"/>
        <v>0</v>
      </c>
      <c r="BR43" s="4">
        <f t="shared" si="54"/>
        <v>0</v>
      </c>
      <c r="BS43" s="4">
        <f t="shared" si="54"/>
        <v>0</v>
      </c>
      <c r="BT43" s="4">
        <f t="shared" si="54"/>
        <v>0</v>
      </c>
      <c r="BU43" s="4">
        <f t="shared" ref="BU43:CZ43" si="55">SUM(BU39:BU42)</f>
        <v>0</v>
      </c>
      <c r="BV43" s="4">
        <f t="shared" si="55"/>
        <v>0</v>
      </c>
      <c r="BW43" s="4">
        <f t="shared" si="55"/>
        <v>0</v>
      </c>
      <c r="BX43" s="4">
        <f t="shared" si="55"/>
        <v>0</v>
      </c>
      <c r="BY43" s="4">
        <f t="shared" si="55"/>
        <v>0</v>
      </c>
      <c r="BZ43" s="4">
        <f t="shared" si="55"/>
        <v>0</v>
      </c>
      <c r="CA43" s="4">
        <f t="shared" si="55"/>
        <v>0</v>
      </c>
      <c r="CB43" s="4">
        <f t="shared" si="55"/>
        <v>0</v>
      </c>
      <c r="CC43" s="4">
        <f t="shared" si="55"/>
        <v>0</v>
      </c>
      <c r="CD43" s="4">
        <f t="shared" si="55"/>
        <v>0</v>
      </c>
      <c r="CE43" s="4">
        <f t="shared" si="55"/>
        <v>0</v>
      </c>
      <c r="CF43" s="4">
        <f t="shared" si="55"/>
        <v>0</v>
      </c>
      <c r="CG43" s="4">
        <f t="shared" si="55"/>
        <v>0</v>
      </c>
      <c r="CH43" s="4">
        <f t="shared" si="55"/>
        <v>0</v>
      </c>
      <c r="CI43" s="4">
        <f t="shared" si="55"/>
        <v>0</v>
      </c>
      <c r="CJ43" s="4">
        <f t="shared" si="55"/>
        <v>0</v>
      </c>
      <c r="CK43" s="4">
        <f t="shared" si="55"/>
        <v>0</v>
      </c>
      <c r="CL43" s="4">
        <f t="shared" si="55"/>
        <v>0</v>
      </c>
      <c r="CM43" s="4">
        <f t="shared" si="55"/>
        <v>0</v>
      </c>
      <c r="CN43" s="4">
        <f t="shared" si="55"/>
        <v>0</v>
      </c>
      <c r="CO43" s="4">
        <f t="shared" si="55"/>
        <v>0</v>
      </c>
      <c r="CP43" s="4">
        <f t="shared" si="55"/>
        <v>0</v>
      </c>
      <c r="CQ43" s="4">
        <f t="shared" si="55"/>
        <v>0</v>
      </c>
      <c r="CR43" s="4">
        <f t="shared" si="55"/>
        <v>0</v>
      </c>
      <c r="CS43" s="4">
        <f t="shared" si="55"/>
        <v>0</v>
      </c>
      <c r="CT43" s="4">
        <f t="shared" si="55"/>
        <v>0</v>
      </c>
      <c r="CU43" s="4">
        <f t="shared" si="55"/>
        <v>0</v>
      </c>
      <c r="CV43" s="4">
        <f t="shared" si="55"/>
        <v>0</v>
      </c>
      <c r="CW43" s="4">
        <f t="shared" si="55"/>
        <v>0</v>
      </c>
      <c r="CX43" s="4">
        <f t="shared" si="55"/>
        <v>0</v>
      </c>
      <c r="CY43" s="4">
        <f t="shared" si="55"/>
        <v>0</v>
      </c>
      <c r="CZ43" s="4">
        <f t="shared" si="55"/>
        <v>0</v>
      </c>
      <c r="DA43" s="4">
        <f t="shared" ref="DA43:DJ43" si="56">SUM(DA39:DA42)</f>
        <v>0</v>
      </c>
      <c r="DB43" s="4">
        <f t="shared" si="56"/>
        <v>0</v>
      </c>
      <c r="DC43" s="4">
        <f t="shared" si="56"/>
        <v>0</v>
      </c>
      <c r="DD43" s="4">
        <f t="shared" si="56"/>
        <v>0</v>
      </c>
      <c r="DE43" s="4">
        <f t="shared" si="56"/>
        <v>0</v>
      </c>
      <c r="DF43" s="4">
        <f t="shared" si="56"/>
        <v>0</v>
      </c>
      <c r="DG43" s="4">
        <f t="shared" si="56"/>
        <v>0</v>
      </c>
      <c r="DH43" s="4">
        <f t="shared" si="56"/>
        <v>0</v>
      </c>
      <c r="DI43" s="4">
        <f t="shared" si="56"/>
        <v>0</v>
      </c>
      <c r="DJ43" s="4">
        <f t="shared" si="56"/>
        <v>0</v>
      </c>
    </row>
    <row r="74" spans="10:91" x14ac:dyDescent="0.25"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</row>
    <row r="75" spans="10:91" x14ac:dyDescent="0.25">
      <c r="J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</row>
    <row r="76" spans="10:91" x14ac:dyDescent="0.25">
      <c r="J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</row>
    <row r="77" spans="10:91" x14ac:dyDescent="0.25">
      <c r="J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</row>
    <row r="78" spans="10:91" x14ac:dyDescent="0.25">
      <c r="J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</row>
    <row r="79" spans="10:91" x14ac:dyDescent="0.25">
      <c r="J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</row>
    <row r="80" spans="10:91" x14ac:dyDescent="0.25">
      <c r="J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</row>
    <row r="81" spans="10:91" x14ac:dyDescent="0.25">
      <c r="J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</row>
    <row r="82" spans="10:91" x14ac:dyDescent="0.25">
      <c r="J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</row>
    <row r="83" spans="10:91" x14ac:dyDescent="0.25">
      <c r="J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</row>
    <row r="84" spans="10:91" x14ac:dyDescent="0.25">
      <c r="J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</row>
    <row r="85" spans="10:91" x14ac:dyDescent="0.25">
      <c r="J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</row>
    <row r="86" spans="10:91" x14ac:dyDescent="0.25">
      <c r="J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</row>
    <row r="87" spans="10:91" x14ac:dyDescent="0.25">
      <c r="J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</row>
    <row r="88" spans="10:91" x14ac:dyDescent="0.25">
      <c r="J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</row>
    <row r="89" spans="10:91" x14ac:dyDescent="0.25">
      <c r="J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</row>
    <row r="90" spans="10:91" x14ac:dyDescent="0.25">
      <c r="J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</row>
    <row r="91" spans="10:91" x14ac:dyDescent="0.25">
      <c r="J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</row>
    <row r="92" spans="10:91" x14ac:dyDescent="0.25">
      <c r="J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</row>
    <row r="93" spans="10:91" x14ac:dyDescent="0.25">
      <c r="J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</row>
    <row r="94" spans="10:91" x14ac:dyDescent="0.25">
      <c r="J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</row>
    <row r="95" spans="10:91" x14ac:dyDescent="0.25">
      <c r="J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</row>
    <row r="96" spans="10:91" x14ac:dyDescent="0.25">
      <c r="J96" s="5"/>
    </row>
    <row r="97" spans="10:10" x14ac:dyDescent="0.25">
      <c r="J97" s="5"/>
    </row>
    <row r="98" spans="10:10" x14ac:dyDescent="0.25">
      <c r="J9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124"/>
  <sheetViews>
    <sheetView workbookViewId="0"/>
  </sheetViews>
  <sheetFormatPr defaultColWidth="9.140625" defaultRowHeight="15" outlineLevelRow="1" x14ac:dyDescent="0.25"/>
  <cols>
    <col min="1" max="6" width="9.140625" style="5"/>
    <col min="7" max="7" width="35.28515625" style="5" bestFit="1" customWidth="1"/>
    <col min="8" max="9" width="9.140625" style="5"/>
    <col min="10" max="10" width="8.42578125" style="5" bestFit="1" customWidth="1"/>
    <col min="11" max="14" width="5" style="5" bestFit="1" customWidth="1"/>
    <col min="15" max="15" width="5.140625" style="5" bestFit="1" customWidth="1"/>
    <col min="16" max="100" width="5" style="5" bestFit="1" customWidth="1"/>
    <col min="101" max="16384" width="9.140625" style="5"/>
  </cols>
  <sheetData>
    <row r="2" spans="1:100" s="3" customFormat="1" ht="20.25" thickBot="1" x14ac:dyDescent="0.35">
      <c r="B2" s="3" t="s">
        <v>214</v>
      </c>
    </row>
    <row r="3" spans="1:100" ht="15.75" thickTop="1" x14ac:dyDescent="0.25"/>
    <row r="5" spans="1:100" s="7" customFormat="1" ht="18" thickBot="1" x14ac:dyDescent="0.35">
      <c r="A5" s="7" t="s">
        <v>215</v>
      </c>
    </row>
    <row r="6" spans="1:100" ht="15.75" thickTop="1" x14ac:dyDescent="0.25"/>
    <row r="7" spans="1:100" s="10" customFormat="1" x14ac:dyDescent="0.25">
      <c r="B7" s="10" t="s">
        <v>2</v>
      </c>
      <c r="C7" s="10" t="s">
        <v>7</v>
      </c>
      <c r="D7" s="10" t="s">
        <v>120</v>
      </c>
      <c r="E7" s="10" t="s">
        <v>121</v>
      </c>
      <c r="F7" s="10" t="s">
        <v>122</v>
      </c>
      <c r="G7" s="10" t="s">
        <v>0</v>
      </c>
      <c r="J7" s="10">
        <v>2015</v>
      </c>
      <c r="K7" s="10">
        <v>2014</v>
      </c>
      <c r="L7" s="10">
        <v>2013</v>
      </c>
      <c r="M7" s="10">
        <v>2012</v>
      </c>
      <c r="N7" s="10">
        <v>2011</v>
      </c>
      <c r="O7" s="10">
        <v>2010</v>
      </c>
      <c r="P7" s="10">
        <v>2009</v>
      </c>
      <c r="Q7" s="10">
        <v>2008</v>
      </c>
      <c r="R7" s="10">
        <v>2007</v>
      </c>
      <c r="S7" s="10">
        <v>2006</v>
      </c>
      <c r="T7" s="10">
        <v>2005</v>
      </c>
      <c r="U7" s="10">
        <v>2004</v>
      </c>
      <c r="V7" s="10">
        <v>2003</v>
      </c>
      <c r="W7" s="10">
        <v>2002</v>
      </c>
      <c r="X7" s="10">
        <v>2001</v>
      </c>
      <c r="Y7" s="10">
        <v>2000</v>
      </c>
      <c r="Z7" s="10">
        <v>1999</v>
      </c>
      <c r="AA7" s="10">
        <v>1998</v>
      </c>
      <c r="AB7" s="10">
        <v>1997</v>
      </c>
      <c r="AC7" s="10">
        <v>1996</v>
      </c>
      <c r="AD7" s="10">
        <v>1995</v>
      </c>
      <c r="AE7" s="10">
        <v>1994</v>
      </c>
      <c r="AF7" s="10">
        <v>1993</v>
      </c>
      <c r="AG7" s="10">
        <v>1992</v>
      </c>
      <c r="AH7" s="10">
        <v>1991</v>
      </c>
      <c r="AI7" s="10">
        <v>1990</v>
      </c>
      <c r="AJ7" s="10">
        <v>1989</v>
      </c>
      <c r="AK7" s="10">
        <v>1988</v>
      </c>
      <c r="AL7" s="10">
        <v>1987</v>
      </c>
      <c r="AM7" s="10">
        <v>1986</v>
      </c>
      <c r="AN7" s="10">
        <v>1985</v>
      </c>
      <c r="AO7" s="10">
        <v>1984</v>
      </c>
      <c r="AP7" s="10">
        <v>1983</v>
      </c>
      <c r="AQ7" s="10">
        <v>1982</v>
      </c>
      <c r="AR7" s="10">
        <v>1981</v>
      </c>
      <c r="AS7" s="10">
        <v>1980</v>
      </c>
      <c r="AT7" s="10">
        <v>1979</v>
      </c>
      <c r="AU7" s="10">
        <v>1978</v>
      </c>
      <c r="AV7" s="10">
        <v>1977</v>
      </c>
      <c r="AW7" s="10">
        <v>1976</v>
      </c>
      <c r="AX7" s="10">
        <v>1975</v>
      </c>
      <c r="AY7" s="10">
        <v>1974</v>
      </c>
      <c r="AZ7" s="10">
        <v>1973</v>
      </c>
      <c r="BA7" s="10">
        <v>1972</v>
      </c>
      <c r="BB7" s="10">
        <v>1971</v>
      </c>
      <c r="BC7" s="10">
        <v>1970</v>
      </c>
      <c r="BD7" s="10">
        <v>1969</v>
      </c>
      <c r="BE7" s="10">
        <v>1968</v>
      </c>
      <c r="BF7" s="10">
        <v>1967</v>
      </c>
      <c r="BG7" s="10">
        <v>1966</v>
      </c>
      <c r="BH7" s="10">
        <v>1965</v>
      </c>
      <c r="BI7" s="10">
        <v>1964</v>
      </c>
      <c r="BJ7" s="10">
        <v>1963</v>
      </c>
      <c r="BK7" s="10">
        <v>1962</v>
      </c>
      <c r="BL7" s="10">
        <v>1961</v>
      </c>
      <c r="BM7" s="10">
        <v>1960</v>
      </c>
      <c r="BN7" s="10">
        <v>1959</v>
      </c>
      <c r="BO7" s="10">
        <v>1958</v>
      </c>
      <c r="BP7" s="10">
        <v>1957</v>
      </c>
      <c r="BQ7" s="10">
        <v>1956</v>
      </c>
      <c r="BR7" s="10">
        <v>1955</v>
      </c>
      <c r="BS7" s="10">
        <v>1954</v>
      </c>
      <c r="BT7" s="10">
        <v>1953</v>
      </c>
      <c r="BU7" s="10">
        <v>1952</v>
      </c>
      <c r="BV7" s="10">
        <v>1951</v>
      </c>
      <c r="BW7" s="10">
        <v>1950</v>
      </c>
      <c r="BX7" s="10">
        <v>1949</v>
      </c>
      <c r="BY7" s="10">
        <v>1948</v>
      </c>
      <c r="BZ7" s="10">
        <v>1947</v>
      </c>
      <c r="CA7" s="10">
        <v>1946</v>
      </c>
      <c r="CB7" s="10">
        <v>1945</v>
      </c>
      <c r="CC7" s="10">
        <v>1944</v>
      </c>
      <c r="CD7" s="10">
        <v>1943</v>
      </c>
      <c r="CE7" s="10">
        <v>1942</v>
      </c>
      <c r="CF7" s="10">
        <v>1941</v>
      </c>
      <c r="CG7" s="10">
        <v>1940</v>
      </c>
      <c r="CH7" s="10">
        <v>1939</v>
      </c>
      <c r="CI7" s="10">
        <v>1938</v>
      </c>
      <c r="CJ7" s="10">
        <v>1937</v>
      </c>
      <c r="CK7" s="10">
        <v>1936</v>
      </c>
      <c r="CL7" s="10">
        <v>1935</v>
      </c>
      <c r="CM7" s="10">
        <v>1934</v>
      </c>
      <c r="CN7" s="10">
        <v>1933</v>
      </c>
      <c r="CO7" s="10">
        <v>1932</v>
      </c>
      <c r="CP7" s="10">
        <v>1931</v>
      </c>
      <c r="CQ7" s="10">
        <v>1930</v>
      </c>
      <c r="CR7" s="10">
        <v>1929</v>
      </c>
      <c r="CS7" s="10">
        <v>1928</v>
      </c>
      <c r="CT7" s="10">
        <v>1927</v>
      </c>
      <c r="CU7" s="10">
        <v>1926</v>
      </c>
      <c r="CV7" s="10">
        <v>1925</v>
      </c>
    </row>
    <row r="8" spans="1:100" x14ac:dyDescent="0.25">
      <c r="B8" s="5" t="b">
        <v>1</v>
      </c>
      <c r="C8" s="5" t="s">
        <v>5</v>
      </c>
      <c r="D8" s="5" t="b">
        <v>0</v>
      </c>
      <c r="E8" s="5">
        <v>66</v>
      </c>
      <c r="F8" s="5">
        <v>132</v>
      </c>
      <c r="G8" s="5" t="str">
        <f t="shared" ref="G8:G28" si="0">"Zone " &amp; C8 &amp; "; &gt; " &amp;E8 &amp; "kV &lt;= " &amp; F8 &amp; "kV; Multi Cct: " &amp; D8</f>
        <v>Zone C; &gt; 66kV &lt;= 132kV; Multi Cct: FALSE</v>
      </c>
      <c r="H8" s="4"/>
      <c r="I8" s="4">
        <f t="shared" ref="I8:I27" si="1">SUM(J8:CV8)</f>
        <v>284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1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127</v>
      </c>
      <c r="BI8" s="5">
        <v>0</v>
      </c>
      <c r="BJ8" s="5">
        <v>156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</row>
    <row r="9" spans="1:100" x14ac:dyDescent="0.25">
      <c r="B9" s="5" t="b">
        <v>1</v>
      </c>
      <c r="C9" s="5" t="s">
        <v>4</v>
      </c>
      <c r="D9" s="5" t="b">
        <v>1</v>
      </c>
      <c r="E9" s="5">
        <v>66</v>
      </c>
      <c r="F9" s="5">
        <v>132</v>
      </c>
      <c r="G9" s="5" t="str">
        <f t="shared" si="0"/>
        <v>Zone B; &gt; 66kV &lt;= 132kV; Multi Cct: TRUE</v>
      </c>
      <c r="H9" s="4"/>
      <c r="I9" s="4">
        <f t="shared" si="1"/>
        <v>44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44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</row>
    <row r="10" spans="1:100" x14ac:dyDescent="0.25">
      <c r="B10" s="5" t="b">
        <v>1</v>
      </c>
      <c r="C10" s="5" t="s">
        <v>5</v>
      </c>
      <c r="D10" s="5" t="b">
        <v>1</v>
      </c>
      <c r="E10" s="5">
        <v>66</v>
      </c>
      <c r="F10" s="5">
        <v>132</v>
      </c>
      <c r="G10" s="5" t="str">
        <f t="shared" si="0"/>
        <v>Zone C; &gt; 66kV &lt;= 132kV; Multi Cct: TRUE</v>
      </c>
      <c r="H10" s="4"/>
      <c r="I10" s="4">
        <f t="shared" si="1"/>
        <v>38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28</v>
      </c>
      <c r="BK10" s="5">
        <v>0</v>
      </c>
      <c r="BL10" s="5">
        <v>0</v>
      </c>
      <c r="BM10" s="5">
        <v>0</v>
      </c>
      <c r="BN10" s="5">
        <v>10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</row>
    <row r="11" spans="1:100" x14ac:dyDescent="0.25">
      <c r="B11" s="5" t="b">
        <v>0</v>
      </c>
      <c r="C11" s="5" t="s">
        <v>6</v>
      </c>
      <c r="D11" s="5" t="b">
        <v>0</v>
      </c>
      <c r="E11" s="5">
        <v>-1</v>
      </c>
      <c r="F11" s="5">
        <v>33</v>
      </c>
      <c r="G11" s="5" t="str">
        <f t="shared" si="0"/>
        <v>Zone D; &gt; -1kV &lt;= 33kV; Multi Cct: FALSE</v>
      </c>
      <c r="H11" s="4"/>
      <c r="I11" s="4">
        <f t="shared" si="1"/>
        <v>18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18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</row>
    <row r="12" spans="1:100" x14ac:dyDescent="0.25">
      <c r="B12" s="5" t="b">
        <v>0</v>
      </c>
      <c r="C12" s="5" t="s">
        <v>4</v>
      </c>
      <c r="D12" s="5" t="b">
        <v>0</v>
      </c>
      <c r="E12" s="5">
        <v>66</v>
      </c>
      <c r="F12" s="5">
        <v>132</v>
      </c>
      <c r="G12" s="5" t="str">
        <f t="shared" si="0"/>
        <v>Zone B; &gt; 66kV &lt;= 132kV; Multi Cct: FALSE</v>
      </c>
      <c r="H12" s="4"/>
      <c r="I12" s="4">
        <f t="shared" si="1"/>
        <v>1205</v>
      </c>
      <c r="J12" s="5">
        <v>0</v>
      </c>
      <c r="K12" s="5">
        <v>11</v>
      </c>
      <c r="L12" s="5">
        <v>2</v>
      </c>
      <c r="M12" s="5">
        <v>9</v>
      </c>
      <c r="N12" s="5">
        <v>16</v>
      </c>
      <c r="O12" s="5">
        <v>0</v>
      </c>
      <c r="P12" s="5">
        <v>8</v>
      </c>
      <c r="Q12" s="5">
        <v>2</v>
      </c>
      <c r="R12" s="5">
        <v>11</v>
      </c>
      <c r="S12" s="5">
        <v>2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16</v>
      </c>
      <c r="AG12" s="5">
        <v>0</v>
      </c>
      <c r="AH12" s="5">
        <v>0</v>
      </c>
      <c r="AI12" s="5">
        <v>0</v>
      </c>
      <c r="AJ12" s="5">
        <v>0</v>
      </c>
      <c r="AK12" s="5">
        <v>201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464</v>
      </c>
      <c r="AW12" s="5">
        <v>0</v>
      </c>
      <c r="AX12" s="5">
        <v>0</v>
      </c>
      <c r="AY12" s="5">
        <v>4</v>
      </c>
      <c r="AZ12" s="5">
        <v>0</v>
      </c>
      <c r="BA12" s="5">
        <v>0</v>
      </c>
      <c r="BB12" s="5">
        <v>0</v>
      </c>
      <c r="BC12" s="5">
        <v>0</v>
      </c>
      <c r="BD12" s="5">
        <v>458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</row>
    <row r="13" spans="1:100" x14ac:dyDescent="0.25">
      <c r="B13" s="5" t="b">
        <v>0</v>
      </c>
      <c r="C13" s="5" t="s">
        <v>5</v>
      </c>
      <c r="D13" s="5" t="b">
        <v>0</v>
      </c>
      <c r="E13" s="5">
        <v>66</v>
      </c>
      <c r="F13" s="5">
        <v>132</v>
      </c>
      <c r="G13" s="5" t="str">
        <f t="shared" si="0"/>
        <v>Zone C; &gt; 66kV &lt;= 132kV; Multi Cct: FALSE</v>
      </c>
      <c r="H13" s="4"/>
      <c r="I13" s="4">
        <f t="shared" si="1"/>
        <v>1579</v>
      </c>
      <c r="J13" s="5">
        <v>7</v>
      </c>
      <c r="K13" s="5">
        <v>15</v>
      </c>
      <c r="L13" s="5">
        <v>1</v>
      </c>
      <c r="M13" s="5">
        <v>5</v>
      </c>
      <c r="N13" s="5">
        <v>20</v>
      </c>
      <c r="O13" s="5">
        <v>14</v>
      </c>
      <c r="P13" s="5">
        <v>181</v>
      </c>
      <c r="Q13" s="5">
        <v>18</v>
      </c>
      <c r="R13" s="5">
        <v>89</v>
      </c>
      <c r="S13" s="5">
        <v>14</v>
      </c>
      <c r="T13" s="5">
        <v>8</v>
      </c>
      <c r="U13" s="5">
        <v>0</v>
      </c>
      <c r="V13" s="5">
        <v>7</v>
      </c>
      <c r="W13" s="5">
        <v>1</v>
      </c>
      <c r="X13" s="5">
        <v>1</v>
      </c>
      <c r="Y13" s="5">
        <v>9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106</v>
      </c>
      <c r="AG13" s="5">
        <v>5</v>
      </c>
      <c r="AH13" s="5">
        <v>0</v>
      </c>
      <c r="AI13" s="5">
        <v>4</v>
      </c>
      <c r="AJ13" s="5">
        <v>0</v>
      </c>
      <c r="AK13" s="5">
        <v>32</v>
      </c>
      <c r="AL13" s="5">
        <v>422</v>
      </c>
      <c r="AM13" s="5">
        <v>12</v>
      </c>
      <c r="AN13" s="5">
        <v>1</v>
      </c>
      <c r="AO13" s="5">
        <v>0</v>
      </c>
      <c r="AP13" s="5">
        <v>0</v>
      </c>
      <c r="AQ13" s="5">
        <v>151</v>
      </c>
      <c r="AR13" s="5">
        <v>144</v>
      </c>
      <c r="AS13" s="5">
        <v>0</v>
      </c>
      <c r="AT13" s="5">
        <v>34</v>
      </c>
      <c r="AU13" s="5">
        <v>24</v>
      </c>
      <c r="AV13" s="5">
        <v>0</v>
      </c>
      <c r="AW13" s="5">
        <v>0</v>
      </c>
      <c r="AX13" s="5">
        <v>0</v>
      </c>
      <c r="AY13" s="5">
        <v>0</v>
      </c>
      <c r="AZ13" s="5">
        <v>6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175</v>
      </c>
      <c r="BG13" s="5">
        <v>0</v>
      </c>
      <c r="BH13" s="5">
        <v>1</v>
      </c>
      <c r="BI13" s="5">
        <v>0</v>
      </c>
      <c r="BJ13" s="5">
        <v>72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</row>
    <row r="14" spans="1:100" x14ac:dyDescent="0.25">
      <c r="B14" s="5" t="b">
        <v>0</v>
      </c>
      <c r="C14" s="5" t="s">
        <v>6</v>
      </c>
      <c r="D14" s="5" t="b">
        <v>0</v>
      </c>
      <c r="E14" s="5">
        <v>66</v>
      </c>
      <c r="F14" s="5">
        <v>132</v>
      </c>
      <c r="G14" s="5" t="str">
        <f t="shared" si="0"/>
        <v>Zone D; &gt; 66kV &lt;= 132kV; Multi Cct: FALSE</v>
      </c>
      <c r="H14" s="4"/>
      <c r="I14" s="4">
        <f t="shared" si="1"/>
        <v>96</v>
      </c>
      <c r="J14" s="5">
        <v>0</v>
      </c>
      <c r="K14" s="5">
        <v>1</v>
      </c>
      <c r="L14" s="5">
        <v>11</v>
      </c>
      <c r="M14" s="5">
        <v>3</v>
      </c>
      <c r="N14" s="5">
        <v>3</v>
      </c>
      <c r="O14" s="5">
        <v>6</v>
      </c>
      <c r="P14" s="5">
        <v>2</v>
      </c>
      <c r="Q14" s="5">
        <v>0</v>
      </c>
      <c r="R14" s="5">
        <v>0</v>
      </c>
      <c r="S14" s="5">
        <v>0</v>
      </c>
      <c r="T14" s="5">
        <v>7</v>
      </c>
      <c r="U14" s="5">
        <v>4</v>
      </c>
      <c r="V14" s="5">
        <v>0</v>
      </c>
      <c r="W14" s="5">
        <v>1</v>
      </c>
      <c r="X14" s="5">
        <v>0</v>
      </c>
      <c r="Y14" s="5">
        <v>0</v>
      </c>
      <c r="Z14" s="5">
        <v>0</v>
      </c>
      <c r="AA14" s="5">
        <v>3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55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</row>
    <row r="15" spans="1:100" x14ac:dyDescent="0.25">
      <c r="B15" s="5" t="b">
        <v>0</v>
      </c>
      <c r="C15" s="5" t="s">
        <v>4</v>
      </c>
      <c r="D15" s="5" t="b">
        <v>0</v>
      </c>
      <c r="E15" s="5">
        <v>132</v>
      </c>
      <c r="F15" s="5">
        <v>275</v>
      </c>
      <c r="G15" s="5" t="str">
        <f t="shared" si="0"/>
        <v>Zone B; &gt; 132kV &lt;= 275kV; Multi Cct: FALSE</v>
      </c>
      <c r="H15" s="4"/>
      <c r="I15" s="4">
        <f t="shared" si="1"/>
        <v>430</v>
      </c>
      <c r="J15" s="5">
        <v>7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6</v>
      </c>
      <c r="Q15" s="5">
        <v>6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409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</row>
    <row r="16" spans="1:100" x14ac:dyDescent="0.25">
      <c r="B16" s="5" t="b">
        <v>0</v>
      </c>
      <c r="C16" s="5" t="s">
        <v>5</v>
      </c>
      <c r="D16" s="5" t="b">
        <v>0</v>
      </c>
      <c r="E16" s="5">
        <v>132</v>
      </c>
      <c r="F16" s="5">
        <v>275</v>
      </c>
      <c r="G16" s="5" t="str">
        <f t="shared" si="0"/>
        <v>Zone C; &gt; 132kV &lt;= 275kV; Multi Cct: FALSE</v>
      </c>
      <c r="H16" s="4"/>
      <c r="I16" s="4">
        <f t="shared" si="1"/>
        <v>7216</v>
      </c>
      <c r="J16" s="5">
        <v>0</v>
      </c>
      <c r="K16" s="5">
        <v>6</v>
      </c>
      <c r="L16" s="5">
        <v>13</v>
      </c>
      <c r="M16" s="5">
        <v>3</v>
      </c>
      <c r="N16" s="5">
        <v>11</v>
      </c>
      <c r="O16" s="5">
        <v>21</v>
      </c>
      <c r="P16" s="5">
        <v>11</v>
      </c>
      <c r="Q16" s="5">
        <v>6</v>
      </c>
      <c r="R16" s="5">
        <v>10</v>
      </c>
      <c r="S16" s="5">
        <v>0</v>
      </c>
      <c r="T16" s="5">
        <v>221</v>
      </c>
      <c r="U16" s="5">
        <v>42</v>
      </c>
      <c r="V16" s="5">
        <v>272</v>
      </c>
      <c r="W16" s="5">
        <v>1</v>
      </c>
      <c r="X16" s="5">
        <v>2</v>
      </c>
      <c r="Y16" s="5">
        <v>0</v>
      </c>
      <c r="Z16" s="5">
        <v>72</v>
      </c>
      <c r="AA16" s="5">
        <v>2</v>
      </c>
      <c r="AB16" s="5">
        <v>0</v>
      </c>
      <c r="AC16" s="5">
        <v>161</v>
      </c>
      <c r="AD16" s="5">
        <v>150</v>
      </c>
      <c r="AE16" s="5">
        <v>40</v>
      </c>
      <c r="AF16" s="5">
        <v>462</v>
      </c>
      <c r="AG16" s="5">
        <v>0</v>
      </c>
      <c r="AH16" s="5">
        <v>0</v>
      </c>
      <c r="AI16" s="5">
        <v>0</v>
      </c>
      <c r="AJ16" s="5">
        <v>0</v>
      </c>
      <c r="AK16" s="5">
        <v>114</v>
      </c>
      <c r="AL16" s="5">
        <v>171</v>
      </c>
      <c r="AM16" s="5">
        <v>363</v>
      </c>
      <c r="AN16" s="5">
        <v>598</v>
      </c>
      <c r="AO16" s="5">
        <v>0</v>
      </c>
      <c r="AP16" s="5">
        <v>299</v>
      </c>
      <c r="AQ16" s="5">
        <v>357</v>
      </c>
      <c r="AR16" s="5">
        <v>1123</v>
      </c>
      <c r="AS16" s="5">
        <v>213</v>
      </c>
      <c r="AT16" s="5">
        <v>414</v>
      </c>
      <c r="AU16" s="5">
        <v>202</v>
      </c>
      <c r="AV16" s="5">
        <v>873</v>
      </c>
      <c r="AW16" s="5">
        <v>0</v>
      </c>
      <c r="AX16" s="5">
        <v>362</v>
      </c>
      <c r="AY16" s="5">
        <v>0</v>
      </c>
      <c r="AZ16" s="5">
        <v>621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</row>
    <row r="17" spans="2:100" x14ac:dyDescent="0.25">
      <c r="B17" s="5" t="b">
        <v>0</v>
      </c>
      <c r="C17" s="5" t="s">
        <v>6</v>
      </c>
      <c r="D17" s="5" t="b">
        <v>0</v>
      </c>
      <c r="E17" s="5">
        <v>132</v>
      </c>
      <c r="F17" s="5">
        <v>275</v>
      </c>
      <c r="G17" s="5" t="str">
        <f t="shared" si="0"/>
        <v>Zone D; &gt; 132kV &lt;= 275kV; Multi Cct: FALSE</v>
      </c>
      <c r="H17" s="4"/>
      <c r="I17" s="4">
        <f t="shared" si="1"/>
        <v>665</v>
      </c>
      <c r="J17" s="5">
        <v>0</v>
      </c>
      <c r="K17" s="5">
        <v>2</v>
      </c>
      <c r="L17" s="5">
        <v>3</v>
      </c>
      <c r="M17" s="5">
        <v>3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17</v>
      </c>
      <c r="AI17" s="5">
        <v>0</v>
      </c>
      <c r="AJ17" s="5">
        <v>10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39</v>
      </c>
      <c r="AS17" s="5">
        <v>10</v>
      </c>
      <c r="AT17" s="5">
        <v>0</v>
      </c>
      <c r="AU17" s="5">
        <v>0</v>
      </c>
      <c r="AV17" s="5">
        <v>220</v>
      </c>
      <c r="AW17" s="5">
        <v>0</v>
      </c>
      <c r="AX17" s="5">
        <v>0</v>
      </c>
      <c r="AY17" s="5">
        <v>0</v>
      </c>
      <c r="AZ17" s="5">
        <v>361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</row>
    <row r="18" spans="2:100" x14ac:dyDescent="0.25">
      <c r="B18" s="5" t="b">
        <v>0</v>
      </c>
      <c r="C18" s="5" t="s">
        <v>4</v>
      </c>
      <c r="D18" s="5" t="b">
        <v>0</v>
      </c>
      <c r="E18" s="5">
        <v>275</v>
      </c>
      <c r="F18" s="5">
        <v>330</v>
      </c>
      <c r="G18" s="5" t="str">
        <f t="shared" si="0"/>
        <v>Zone B; &gt; 275kV &lt;= 330kV; Multi Cct: FALSE</v>
      </c>
      <c r="H18" s="4"/>
      <c r="I18" s="4">
        <f t="shared" si="1"/>
        <v>14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14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</row>
    <row r="19" spans="2:100" x14ac:dyDescent="0.25">
      <c r="B19" s="5" t="b">
        <v>0</v>
      </c>
      <c r="C19" s="5" t="s">
        <v>4</v>
      </c>
      <c r="D19" s="5" t="b">
        <v>1</v>
      </c>
      <c r="E19" s="5">
        <v>33</v>
      </c>
      <c r="F19" s="5">
        <v>66</v>
      </c>
      <c r="G19" s="5" t="str">
        <f t="shared" si="0"/>
        <v>Zone B; &gt; 33kV &lt;= 66kV; Multi Cct: TRUE</v>
      </c>
      <c r="H19" s="4"/>
      <c r="I19" s="4">
        <f t="shared" si="1"/>
        <v>2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2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</row>
    <row r="20" spans="2:100" x14ac:dyDescent="0.25">
      <c r="B20" s="5" t="b">
        <v>0</v>
      </c>
      <c r="C20" s="5" t="s">
        <v>4</v>
      </c>
      <c r="D20" s="5" t="b">
        <v>1</v>
      </c>
      <c r="E20" s="5">
        <v>66</v>
      </c>
      <c r="F20" s="5">
        <v>132</v>
      </c>
      <c r="G20" s="5" t="str">
        <f t="shared" si="0"/>
        <v>Zone B; &gt; 66kV &lt;= 132kV; Multi Cct: TRUE</v>
      </c>
      <c r="H20" s="4"/>
      <c r="I20" s="4">
        <f t="shared" si="1"/>
        <v>1038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15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2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2</v>
      </c>
      <c r="AU20" s="5">
        <v>0</v>
      </c>
      <c r="AV20" s="5">
        <v>3</v>
      </c>
      <c r="AW20" s="5">
        <v>0</v>
      </c>
      <c r="AX20" s="5">
        <v>0</v>
      </c>
      <c r="AY20" s="5">
        <v>205</v>
      </c>
      <c r="AZ20" s="5">
        <v>0</v>
      </c>
      <c r="BA20" s="5">
        <v>0</v>
      </c>
      <c r="BB20" s="5">
        <v>390</v>
      </c>
      <c r="BC20" s="5">
        <v>0</v>
      </c>
      <c r="BD20" s="5">
        <v>6</v>
      </c>
      <c r="BE20" s="5">
        <v>364</v>
      </c>
      <c r="BF20" s="5">
        <v>0</v>
      </c>
      <c r="BG20" s="5">
        <v>37</v>
      </c>
      <c r="BH20" s="5">
        <v>0</v>
      </c>
      <c r="BI20" s="5">
        <v>0</v>
      </c>
      <c r="BJ20" s="5">
        <v>12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</row>
    <row r="21" spans="2:100" x14ac:dyDescent="0.25">
      <c r="B21" s="5" t="b">
        <v>0</v>
      </c>
      <c r="C21" s="5" t="s">
        <v>5</v>
      </c>
      <c r="D21" s="5" t="b">
        <v>1</v>
      </c>
      <c r="E21" s="5">
        <v>66</v>
      </c>
      <c r="F21" s="5">
        <v>132</v>
      </c>
      <c r="G21" s="5" t="str">
        <f t="shared" si="0"/>
        <v>Zone C; &gt; 66kV &lt;= 132kV; Multi Cct: TRUE</v>
      </c>
      <c r="H21" s="4"/>
      <c r="I21" s="4">
        <f t="shared" si="1"/>
        <v>3311</v>
      </c>
      <c r="J21" s="5">
        <v>36</v>
      </c>
      <c r="K21" s="5">
        <v>0</v>
      </c>
      <c r="L21" s="5">
        <v>0</v>
      </c>
      <c r="M21" s="5">
        <v>0</v>
      </c>
      <c r="N21" s="5">
        <v>189</v>
      </c>
      <c r="O21" s="5">
        <v>105</v>
      </c>
      <c r="P21" s="5">
        <v>15</v>
      </c>
      <c r="Q21" s="5">
        <v>186</v>
      </c>
      <c r="R21" s="5">
        <v>1</v>
      </c>
      <c r="S21" s="5">
        <v>12</v>
      </c>
      <c r="T21" s="5">
        <v>7</v>
      </c>
      <c r="U21" s="5">
        <v>4</v>
      </c>
      <c r="V21" s="5">
        <v>1</v>
      </c>
      <c r="W21" s="5">
        <v>1</v>
      </c>
      <c r="X21" s="5">
        <v>5</v>
      </c>
      <c r="Y21" s="5">
        <v>207</v>
      </c>
      <c r="Z21" s="5">
        <v>0</v>
      </c>
      <c r="AA21" s="5">
        <v>2</v>
      </c>
      <c r="AB21" s="5">
        <v>31</v>
      </c>
      <c r="AC21" s="5">
        <v>0</v>
      </c>
      <c r="AD21" s="5">
        <v>0</v>
      </c>
      <c r="AE21" s="5">
        <v>0</v>
      </c>
      <c r="AF21" s="5">
        <v>63</v>
      </c>
      <c r="AG21" s="5">
        <v>2</v>
      </c>
      <c r="AH21" s="5">
        <v>0</v>
      </c>
      <c r="AI21" s="5">
        <v>0</v>
      </c>
      <c r="AJ21" s="5">
        <v>0</v>
      </c>
      <c r="AK21" s="5">
        <v>3</v>
      </c>
      <c r="AL21" s="5">
        <v>120</v>
      </c>
      <c r="AM21" s="5">
        <v>399</v>
      </c>
      <c r="AN21" s="5">
        <v>24</v>
      </c>
      <c r="AO21" s="5">
        <v>0</v>
      </c>
      <c r="AP21" s="5">
        <v>80</v>
      </c>
      <c r="AQ21" s="5">
        <v>2</v>
      </c>
      <c r="AR21" s="5">
        <v>0</v>
      </c>
      <c r="AS21" s="5">
        <v>0</v>
      </c>
      <c r="AT21" s="5">
        <v>440</v>
      </c>
      <c r="AU21" s="5">
        <v>243</v>
      </c>
      <c r="AV21" s="5">
        <v>141</v>
      </c>
      <c r="AW21" s="5">
        <v>32</v>
      </c>
      <c r="AX21" s="5">
        <v>0</v>
      </c>
      <c r="AY21" s="5">
        <v>0</v>
      </c>
      <c r="AZ21" s="5">
        <v>0</v>
      </c>
      <c r="BA21" s="5">
        <v>12</v>
      </c>
      <c r="BB21" s="5">
        <v>74</v>
      </c>
      <c r="BC21" s="5">
        <v>11</v>
      </c>
      <c r="BD21" s="5">
        <v>0</v>
      </c>
      <c r="BE21" s="5">
        <v>438</v>
      </c>
      <c r="BF21" s="5">
        <v>251</v>
      </c>
      <c r="BG21" s="5">
        <v>30</v>
      </c>
      <c r="BH21" s="5">
        <v>0</v>
      </c>
      <c r="BI21" s="5">
        <v>10</v>
      </c>
      <c r="BJ21" s="5">
        <v>134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</row>
    <row r="22" spans="2:100" x14ac:dyDescent="0.25">
      <c r="B22" s="5" t="b">
        <v>0</v>
      </c>
      <c r="C22" s="5" t="s">
        <v>6</v>
      </c>
      <c r="D22" s="5" t="b">
        <v>1</v>
      </c>
      <c r="E22" s="5">
        <v>66</v>
      </c>
      <c r="F22" s="5">
        <v>132</v>
      </c>
      <c r="G22" s="5" t="str">
        <f t="shared" si="0"/>
        <v>Zone D; &gt; 66kV &lt;= 132kV; Multi Cct: TRUE</v>
      </c>
      <c r="I22" s="4">
        <f t="shared" si="1"/>
        <v>765</v>
      </c>
      <c r="J22" s="5">
        <v>0</v>
      </c>
      <c r="K22" s="5">
        <v>0</v>
      </c>
      <c r="L22" s="5">
        <v>11</v>
      </c>
      <c r="M22" s="5">
        <v>4</v>
      </c>
      <c r="N22" s="5">
        <v>0</v>
      </c>
      <c r="O22" s="5">
        <v>35</v>
      </c>
      <c r="P22" s="5">
        <v>186</v>
      </c>
      <c r="Q22" s="5">
        <v>253</v>
      </c>
      <c r="R22" s="5">
        <v>0</v>
      </c>
      <c r="S22" s="5">
        <v>0</v>
      </c>
      <c r="T22" s="5">
        <v>19</v>
      </c>
      <c r="U22" s="5">
        <v>18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20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19</v>
      </c>
      <c r="AM22" s="5">
        <v>0</v>
      </c>
      <c r="AN22" s="5">
        <v>0</v>
      </c>
      <c r="AO22" s="5">
        <v>0</v>
      </c>
      <c r="AP22" s="5">
        <v>0</v>
      </c>
      <c r="AQ22" s="5">
        <v>120</v>
      </c>
      <c r="AR22" s="5">
        <v>0</v>
      </c>
      <c r="AS22" s="5">
        <v>0</v>
      </c>
      <c r="AT22" s="5">
        <v>0</v>
      </c>
      <c r="AU22" s="5">
        <v>0</v>
      </c>
      <c r="AV22" s="5">
        <v>77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3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</row>
    <row r="23" spans="2:100" x14ac:dyDescent="0.25">
      <c r="B23" s="5" t="b">
        <v>0</v>
      </c>
      <c r="C23" s="5" t="s">
        <v>4</v>
      </c>
      <c r="D23" s="5" t="b">
        <v>1</v>
      </c>
      <c r="E23" s="5">
        <v>132</v>
      </c>
      <c r="F23" s="5">
        <v>275</v>
      </c>
      <c r="G23" s="5" t="str">
        <f t="shared" si="0"/>
        <v>Zone B; &gt; 132kV &lt;= 275kV; Multi Cct: TRUE</v>
      </c>
      <c r="I23" s="4">
        <f t="shared" si="1"/>
        <v>446</v>
      </c>
      <c r="J23" s="5">
        <v>2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316</v>
      </c>
      <c r="Q23" s="5">
        <v>21</v>
      </c>
      <c r="R23" s="5">
        <v>0</v>
      </c>
      <c r="S23" s="5">
        <v>0</v>
      </c>
      <c r="T23" s="5">
        <v>2</v>
      </c>
      <c r="U23" s="5">
        <v>26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1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75</v>
      </c>
      <c r="BB23" s="5">
        <v>0</v>
      </c>
      <c r="BC23" s="5">
        <v>3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</row>
    <row r="24" spans="2:100" x14ac:dyDescent="0.25">
      <c r="B24" s="5" t="b">
        <v>0</v>
      </c>
      <c r="C24" s="5" t="s">
        <v>5</v>
      </c>
      <c r="D24" s="5" t="b">
        <v>1</v>
      </c>
      <c r="E24" s="5">
        <v>132</v>
      </c>
      <c r="F24" s="5">
        <v>275</v>
      </c>
      <c r="G24" s="5" t="str">
        <f t="shared" si="0"/>
        <v>Zone C; &gt; 132kV &lt;= 275kV; Multi Cct: TRUE</v>
      </c>
      <c r="I24" s="4">
        <f t="shared" si="1"/>
        <v>4232</v>
      </c>
      <c r="J24" s="5">
        <v>6</v>
      </c>
      <c r="K24" s="5">
        <v>371</v>
      </c>
      <c r="L24" s="5">
        <v>431</v>
      </c>
      <c r="M24" s="5">
        <v>3</v>
      </c>
      <c r="N24" s="5">
        <v>356</v>
      </c>
      <c r="O24" s="5">
        <v>433</v>
      </c>
      <c r="P24" s="5">
        <v>27</v>
      </c>
      <c r="Q24" s="5">
        <v>76</v>
      </c>
      <c r="R24" s="5">
        <v>147</v>
      </c>
      <c r="S24" s="5">
        <v>71</v>
      </c>
      <c r="T24" s="5">
        <v>6</v>
      </c>
      <c r="U24" s="5">
        <v>188</v>
      </c>
      <c r="V24" s="5">
        <v>0</v>
      </c>
      <c r="W24" s="5">
        <v>34</v>
      </c>
      <c r="X24" s="5">
        <v>340</v>
      </c>
      <c r="Y24" s="5">
        <v>316</v>
      </c>
      <c r="Z24" s="5">
        <v>728</v>
      </c>
      <c r="AA24" s="5">
        <v>5</v>
      </c>
      <c r="AB24" s="5">
        <v>0</v>
      </c>
      <c r="AC24" s="5">
        <v>0</v>
      </c>
      <c r="AD24" s="5">
        <v>1</v>
      </c>
      <c r="AE24" s="5">
        <v>12</v>
      </c>
      <c r="AF24" s="5">
        <v>77</v>
      </c>
      <c r="AG24" s="5">
        <v>0</v>
      </c>
      <c r="AH24" s="5">
        <v>19</v>
      </c>
      <c r="AI24" s="5">
        <v>6</v>
      </c>
      <c r="AJ24" s="5">
        <v>0</v>
      </c>
      <c r="AK24" s="5">
        <v>4</v>
      </c>
      <c r="AL24" s="5">
        <v>67</v>
      </c>
      <c r="AM24" s="5">
        <v>29</v>
      </c>
      <c r="AN24" s="5">
        <v>214</v>
      </c>
      <c r="AO24" s="5">
        <v>9</v>
      </c>
      <c r="AP24" s="5">
        <v>3</v>
      </c>
      <c r="AQ24" s="5">
        <v>0</v>
      </c>
      <c r="AR24" s="5">
        <v>96</v>
      </c>
      <c r="AS24" s="5">
        <v>0</v>
      </c>
      <c r="AT24" s="5">
        <v>1</v>
      </c>
      <c r="AU24" s="5">
        <v>3</v>
      </c>
      <c r="AV24" s="5">
        <v>0</v>
      </c>
      <c r="AW24" s="5">
        <v>0</v>
      </c>
      <c r="AX24" s="5">
        <v>0</v>
      </c>
      <c r="AY24" s="5">
        <v>0</v>
      </c>
      <c r="AZ24" s="5">
        <v>4</v>
      </c>
      <c r="BA24" s="5">
        <v>41</v>
      </c>
      <c r="BB24" s="5">
        <v>0</v>
      </c>
      <c r="BC24" s="5">
        <v>108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</row>
    <row r="25" spans="2:100" x14ac:dyDescent="0.25">
      <c r="B25" s="5" t="b">
        <v>0</v>
      </c>
      <c r="C25" s="5" t="s">
        <v>6</v>
      </c>
      <c r="D25" s="5" t="b">
        <v>1</v>
      </c>
      <c r="E25" s="5">
        <v>132</v>
      </c>
      <c r="F25" s="5">
        <v>275</v>
      </c>
      <c r="G25" s="5" t="str">
        <f t="shared" si="0"/>
        <v>Zone D; &gt; 132kV &lt;= 275kV; Multi Cct: TRUE</v>
      </c>
      <c r="I25" s="4">
        <f t="shared" si="1"/>
        <v>1415</v>
      </c>
      <c r="J25" s="5">
        <v>0</v>
      </c>
      <c r="K25" s="5">
        <v>110</v>
      </c>
      <c r="L25" s="5">
        <v>111</v>
      </c>
      <c r="M25" s="5">
        <v>207</v>
      </c>
      <c r="N25" s="5">
        <v>0</v>
      </c>
      <c r="O25" s="5">
        <v>170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166</v>
      </c>
      <c r="X25" s="5">
        <v>0</v>
      </c>
      <c r="Y25" s="5">
        <v>0</v>
      </c>
      <c r="Z25" s="5">
        <v>0</v>
      </c>
      <c r="AA25" s="5">
        <v>132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518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</row>
    <row r="26" spans="2:100" x14ac:dyDescent="0.25">
      <c r="B26" s="5" t="b">
        <v>0</v>
      </c>
      <c r="C26" s="5" t="s">
        <v>4</v>
      </c>
      <c r="D26" s="5" t="b">
        <v>1</v>
      </c>
      <c r="E26" s="5">
        <v>275</v>
      </c>
      <c r="F26" s="5">
        <v>330</v>
      </c>
      <c r="G26" s="5" t="str">
        <f t="shared" si="0"/>
        <v>Zone B; &gt; 275kV &lt;= 330kV; Multi Cct: TRUE</v>
      </c>
      <c r="I26" s="4">
        <f t="shared" si="1"/>
        <v>233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233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</row>
    <row r="27" spans="2:100" x14ac:dyDescent="0.25">
      <c r="B27" s="5" t="b">
        <v>0</v>
      </c>
      <c r="C27" s="5" t="s">
        <v>5</v>
      </c>
      <c r="D27" s="5" t="b">
        <v>1</v>
      </c>
      <c r="E27" s="5">
        <v>275</v>
      </c>
      <c r="F27" s="5">
        <v>330</v>
      </c>
      <c r="G27" s="5" t="str">
        <f t="shared" si="0"/>
        <v>Zone C; &gt; 275kV &lt;= 330kV; Multi Cct: TRUE</v>
      </c>
      <c r="I27" s="4">
        <f t="shared" si="1"/>
        <v>655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170</v>
      </c>
      <c r="R27" s="5">
        <v>0</v>
      </c>
      <c r="S27" s="5">
        <v>0</v>
      </c>
      <c r="T27" s="5">
        <v>2</v>
      </c>
      <c r="U27" s="5">
        <v>0</v>
      </c>
      <c r="V27" s="5">
        <v>0</v>
      </c>
      <c r="W27" s="5">
        <v>0</v>
      </c>
      <c r="X27" s="5">
        <v>483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</row>
    <row r="28" spans="2:100" x14ac:dyDescent="0.25">
      <c r="B28" s="5" t="b">
        <v>0</v>
      </c>
      <c r="C28" s="5" t="s">
        <v>5</v>
      </c>
      <c r="D28" s="5" t="b">
        <v>1</v>
      </c>
      <c r="E28" s="5">
        <v>330</v>
      </c>
      <c r="F28" s="5">
        <v>500</v>
      </c>
      <c r="G28" s="5" t="str">
        <f t="shared" si="0"/>
        <v>Zone C; &gt; 330kV &lt;= 500kV; Multi Cct: TRUE</v>
      </c>
      <c r="I28" s="4">
        <v>1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</row>
    <row r="29" spans="2:100" x14ac:dyDescent="0.25">
      <c r="G29" s="5" t="s">
        <v>119</v>
      </c>
      <c r="I29" s="4">
        <f>SUM(J29:CV29)</f>
        <v>138</v>
      </c>
      <c r="J29" s="5">
        <v>41</v>
      </c>
      <c r="K29" s="5">
        <v>0</v>
      </c>
      <c r="L29" s="5">
        <v>52</v>
      </c>
      <c r="M29" s="5">
        <v>0</v>
      </c>
      <c r="N29" s="5">
        <v>4</v>
      </c>
      <c r="O29" s="5">
        <v>23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18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0</v>
      </c>
    </row>
    <row r="30" spans="2:100" x14ac:dyDescent="0.25">
      <c r="I30" s="4">
        <f t="shared" ref="I30:BT30" si="2">SUM(I8:I29)</f>
        <v>23825</v>
      </c>
      <c r="J30" s="4">
        <f t="shared" si="2"/>
        <v>99</v>
      </c>
      <c r="K30" s="4">
        <f t="shared" si="2"/>
        <v>516</v>
      </c>
      <c r="L30" s="4">
        <f t="shared" si="2"/>
        <v>636</v>
      </c>
      <c r="M30" s="4">
        <f t="shared" si="2"/>
        <v>237</v>
      </c>
      <c r="N30" s="4">
        <f t="shared" si="2"/>
        <v>599</v>
      </c>
      <c r="O30" s="4">
        <f t="shared" si="2"/>
        <v>807</v>
      </c>
      <c r="P30" s="4">
        <f t="shared" si="2"/>
        <v>768</v>
      </c>
      <c r="Q30" s="4">
        <f t="shared" si="2"/>
        <v>739</v>
      </c>
      <c r="R30" s="4">
        <f t="shared" si="2"/>
        <v>261</v>
      </c>
      <c r="S30" s="4">
        <f t="shared" si="2"/>
        <v>99</v>
      </c>
      <c r="T30" s="4">
        <f t="shared" si="2"/>
        <v>519</v>
      </c>
      <c r="U30" s="4">
        <f t="shared" si="2"/>
        <v>300</v>
      </c>
      <c r="V30" s="4">
        <f t="shared" si="2"/>
        <v>281</v>
      </c>
      <c r="W30" s="4">
        <f t="shared" si="2"/>
        <v>204</v>
      </c>
      <c r="X30" s="4">
        <f t="shared" si="2"/>
        <v>831</v>
      </c>
      <c r="Y30" s="4">
        <f t="shared" si="2"/>
        <v>532</v>
      </c>
      <c r="Z30" s="4">
        <f t="shared" si="2"/>
        <v>800</v>
      </c>
      <c r="AA30" s="4">
        <f t="shared" si="2"/>
        <v>164</v>
      </c>
      <c r="AB30" s="4">
        <f t="shared" si="2"/>
        <v>31</v>
      </c>
      <c r="AC30" s="4">
        <f t="shared" si="2"/>
        <v>161</v>
      </c>
      <c r="AD30" s="4">
        <f t="shared" si="2"/>
        <v>151</v>
      </c>
      <c r="AE30" s="4">
        <f t="shared" si="2"/>
        <v>52</v>
      </c>
      <c r="AF30" s="4">
        <f t="shared" si="2"/>
        <v>724</v>
      </c>
      <c r="AG30" s="4">
        <f t="shared" si="2"/>
        <v>7</v>
      </c>
      <c r="AH30" s="4">
        <f t="shared" si="2"/>
        <v>36</v>
      </c>
      <c r="AI30" s="4">
        <f t="shared" si="2"/>
        <v>10</v>
      </c>
      <c r="AJ30" s="4">
        <f t="shared" si="2"/>
        <v>546</v>
      </c>
      <c r="AK30" s="4">
        <f t="shared" si="2"/>
        <v>354</v>
      </c>
      <c r="AL30" s="4">
        <f t="shared" si="2"/>
        <v>854</v>
      </c>
      <c r="AM30" s="4">
        <f t="shared" si="2"/>
        <v>805</v>
      </c>
      <c r="AN30" s="4">
        <f t="shared" si="2"/>
        <v>837</v>
      </c>
      <c r="AO30" s="4">
        <f t="shared" si="2"/>
        <v>11</v>
      </c>
      <c r="AP30" s="4">
        <f t="shared" si="2"/>
        <v>382</v>
      </c>
      <c r="AQ30" s="4">
        <f t="shared" si="2"/>
        <v>630</v>
      </c>
      <c r="AR30" s="4">
        <f t="shared" si="2"/>
        <v>1402</v>
      </c>
      <c r="AS30" s="4">
        <f t="shared" si="2"/>
        <v>223</v>
      </c>
      <c r="AT30" s="4">
        <f t="shared" si="2"/>
        <v>891</v>
      </c>
      <c r="AU30" s="4">
        <f t="shared" si="2"/>
        <v>883</v>
      </c>
      <c r="AV30" s="4">
        <f t="shared" si="2"/>
        <v>1778</v>
      </c>
      <c r="AW30" s="4">
        <f t="shared" si="2"/>
        <v>32</v>
      </c>
      <c r="AX30" s="4">
        <f t="shared" si="2"/>
        <v>362</v>
      </c>
      <c r="AY30" s="4">
        <f t="shared" si="2"/>
        <v>209</v>
      </c>
      <c r="AZ30" s="4">
        <f t="shared" si="2"/>
        <v>992</v>
      </c>
      <c r="BA30" s="4">
        <f t="shared" si="2"/>
        <v>128</v>
      </c>
      <c r="BB30" s="4">
        <f t="shared" si="2"/>
        <v>464</v>
      </c>
      <c r="BC30" s="4">
        <f t="shared" si="2"/>
        <v>122</v>
      </c>
      <c r="BD30" s="4">
        <f t="shared" si="2"/>
        <v>464</v>
      </c>
      <c r="BE30" s="4">
        <f t="shared" si="2"/>
        <v>802</v>
      </c>
      <c r="BF30" s="4">
        <f t="shared" si="2"/>
        <v>426</v>
      </c>
      <c r="BG30" s="4">
        <f t="shared" si="2"/>
        <v>67</v>
      </c>
      <c r="BH30" s="4">
        <f t="shared" si="2"/>
        <v>128</v>
      </c>
      <c r="BI30" s="4">
        <f t="shared" si="2"/>
        <v>10</v>
      </c>
      <c r="BJ30" s="4">
        <f t="shared" si="2"/>
        <v>446</v>
      </c>
      <c r="BK30" s="4">
        <f t="shared" si="2"/>
        <v>0</v>
      </c>
      <c r="BL30" s="4">
        <f t="shared" si="2"/>
        <v>0</v>
      </c>
      <c r="BM30" s="4">
        <f t="shared" si="2"/>
        <v>0</v>
      </c>
      <c r="BN30" s="4">
        <f t="shared" si="2"/>
        <v>10</v>
      </c>
      <c r="BO30" s="4">
        <f t="shared" si="2"/>
        <v>3</v>
      </c>
      <c r="BP30" s="4">
        <f t="shared" si="2"/>
        <v>0</v>
      </c>
      <c r="BQ30" s="4">
        <f t="shared" si="2"/>
        <v>0</v>
      </c>
      <c r="BR30" s="4">
        <f t="shared" si="2"/>
        <v>0</v>
      </c>
      <c r="BS30" s="4">
        <f t="shared" si="2"/>
        <v>0</v>
      </c>
      <c r="BT30" s="4">
        <f t="shared" si="2"/>
        <v>0</v>
      </c>
      <c r="BU30" s="4">
        <f t="shared" ref="BU30:CV30" si="3">SUM(BU8:BU29)</f>
        <v>0</v>
      </c>
      <c r="BV30" s="4">
        <f t="shared" si="3"/>
        <v>0</v>
      </c>
      <c r="BW30" s="4">
        <f t="shared" si="3"/>
        <v>0</v>
      </c>
      <c r="BX30" s="4">
        <f t="shared" si="3"/>
        <v>0</v>
      </c>
      <c r="BY30" s="4">
        <f t="shared" si="3"/>
        <v>0</v>
      </c>
      <c r="BZ30" s="4">
        <f t="shared" si="3"/>
        <v>0</v>
      </c>
      <c r="CA30" s="4">
        <f t="shared" si="3"/>
        <v>0</v>
      </c>
      <c r="CB30" s="4">
        <f t="shared" si="3"/>
        <v>0</v>
      </c>
      <c r="CC30" s="4">
        <f t="shared" si="3"/>
        <v>0</v>
      </c>
      <c r="CD30" s="4">
        <f t="shared" si="3"/>
        <v>0</v>
      </c>
      <c r="CE30" s="4">
        <f t="shared" si="3"/>
        <v>0</v>
      </c>
      <c r="CF30" s="4">
        <f t="shared" si="3"/>
        <v>0</v>
      </c>
      <c r="CG30" s="4">
        <f t="shared" si="3"/>
        <v>0</v>
      </c>
      <c r="CH30" s="4">
        <f t="shared" si="3"/>
        <v>0</v>
      </c>
      <c r="CI30" s="4">
        <f t="shared" si="3"/>
        <v>0</v>
      </c>
      <c r="CJ30" s="4">
        <f t="shared" si="3"/>
        <v>0</v>
      </c>
      <c r="CK30" s="4">
        <f t="shared" si="3"/>
        <v>0</v>
      </c>
      <c r="CL30" s="4">
        <f t="shared" si="3"/>
        <v>0</v>
      </c>
      <c r="CM30" s="4">
        <f t="shared" si="3"/>
        <v>0</v>
      </c>
      <c r="CN30" s="4">
        <f t="shared" si="3"/>
        <v>0</v>
      </c>
      <c r="CO30" s="4">
        <f t="shared" si="3"/>
        <v>0</v>
      </c>
      <c r="CP30" s="4">
        <f t="shared" si="3"/>
        <v>0</v>
      </c>
      <c r="CQ30" s="4">
        <f t="shared" si="3"/>
        <v>0</v>
      </c>
      <c r="CR30" s="4">
        <f t="shared" si="3"/>
        <v>0</v>
      </c>
      <c r="CS30" s="4">
        <f t="shared" si="3"/>
        <v>0</v>
      </c>
      <c r="CT30" s="4">
        <f t="shared" si="3"/>
        <v>0</v>
      </c>
      <c r="CU30" s="4">
        <f t="shared" si="3"/>
        <v>0</v>
      </c>
      <c r="CV30" s="4">
        <f t="shared" si="3"/>
        <v>0</v>
      </c>
    </row>
    <row r="34" spans="1:100" s="7" customFormat="1" ht="18" thickBot="1" x14ac:dyDescent="0.35">
      <c r="A34" s="7" t="s">
        <v>129</v>
      </c>
    </row>
    <row r="35" spans="1:100" s="10" customFormat="1" ht="15.75" thickTop="1" x14ac:dyDescent="0.25">
      <c r="B35" s="10" t="s">
        <v>2</v>
      </c>
      <c r="C35" s="10" t="s">
        <v>7</v>
      </c>
      <c r="D35" s="10" t="s">
        <v>120</v>
      </c>
      <c r="E35" s="10" t="s">
        <v>121</v>
      </c>
      <c r="F35" s="10" t="s">
        <v>122</v>
      </c>
      <c r="G35" s="10" t="s">
        <v>0</v>
      </c>
      <c r="J35" s="10">
        <v>2015</v>
      </c>
      <c r="K35" s="10">
        <v>2014</v>
      </c>
      <c r="L35" s="10">
        <v>2013</v>
      </c>
      <c r="M35" s="10">
        <v>2012</v>
      </c>
      <c r="N35" s="10">
        <v>2011</v>
      </c>
      <c r="O35" s="10">
        <v>2010</v>
      </c>
      <c r="P35" s="10">
        <v>2009</v>
      </c>
      <c r="Q35" s="10">
        <v>2008</v>
      </c>
      <c r="R35" s="10">
        <v>2007</v>
      </c>
      <c r="S35" s="10">
        <v>2006</v>
      </c>
      <c r="T35" s="10">
        <v>2005</v>
      </c>
      <c r="U35" s="10">
        <v>2004</v>
      </c>
      <c r="V35" s="10">
        <v>2003</v>
      </c>
      <c r="W35" s="10">
        <v>2002</v>
      </c>
      <c r="X35" s="10">
        <v>2001</v>
      </c>
      <c r="Y35" s="10">
        <v>2000</v>
      </c>
      <c r="Z35" s="10">
        <v>1999</v>
      </c>
      <c r="AA35" s="10">
        <v>1998</v>
      </c>
      <c r="AB35" s="10">
        <v>1997</v>
      </c>
      <c r="AC35" s="10">
        <v>1996</v>
      </c>
      <c r="AD35" s="10">
        <v>1995</v>
      </c>
      <c r="AE35" s="10">
        <v>1994</v>
      </c>
      <c r="AF35" s="10">
        <v>1993</v>
      </c>
      <c r="AG35" s="10">
        <v>1992</v>
      </c>
      <c r="AH35" s="10">
        <v>1991</v>
      </c>
      <c r="AI35" s="10">
        <v>1990</v>
      </c>
      <c r="AJ35" s="10">
        <v>1989</v>
      </c>
      <c r="AK35" s="10">
        <v>1988</v>
      </c>
      <c r="AL35" s="10">
        <v>1987</v>
      </c>
      <c r="AM35" s="10">
        <v>1986</v>
      </c>
      <c r="AN35" s="10">
        <v>1985</v>
      </c>
      <c r="AO35" s="10">
        <v>1984</v>
      </c>
      <c r="AP35" s="10">
        <v>1983</v>
      </c>
      <c r="AQ35" s="10">
        <v>1982</v>
      </c>
      <c r="AR35" s="10">
        <v>1981</v>
      </c>
      <c r="AS35" s="10">
        <v>1980</v>
      </c>
      <c r="AT35" s="10">
        <v>1979</v>
      </c>
      <c r="AU35" s="10">
        <v>1978</v>
      </c>
      <c r="AV35" s="10">
        <v>1977</v>
      </c>
      <c r="AW35" s="10">
        <v>1976</v>
      </c>
      <c r="AX35" s="10">
        <v>1975</v>
      </c>
      <c r="AY35" s="10">
        <v>1974</v>
      </c>
      <c r="AZ35" s="10">
        <v>1973</v>
      </c>
      <c r="BA35" s="10">
        <v>1972</v>
      </c>
      <c r="BB35" s="10">
        <v>1971</v>
      </c>
      <c r="BC35" s="10">
        <v>1970</v>
      </c>
      <c r="BD35" s="10">
        <v>1969</v>
      </c>
      <c r="BE35" s="10">
        <v>1968</v>
      </c>
      <c r="BF35" s="10">
        <v>1967</v>
      </c>
      <c r="BG35" s="10">
        <v>1966</v>
      </c>
      <c r="BH35" s="10">
        <v>1965</v>
      </c>
      <c r="BI35" s="10">
        <v>1964</v>
      </c>
      <c r="BJ35" s="10">
        <v>1963</v>
      </c>
      <c r="BK35" s="10">
        <v>1962</v>
      </c>
      <c r="BL35" s="10">
        <v>1961</v>
      </c>
      <c r="BM35" s="10">
        <v>1960</v>
      </c>
      <c r="BN35" s="10">
        <v>1959</v>
      </c>
      <c r="BO35" s="10">
        <v>1958</v>
      </c>
      <c r="BP35" s="10">
        <v>1957</v>
      </c>
      <c r="BQ35" s="10">
        <v>1956</v>
      </c>
      <c r="BR35" s="10">
        <v>1955</v>
      </c>
      <c r="BS35" s="10">
        <v>1954</v>
      </c>
      <c r="BT35" s="10">
        <v>1953</v>
      </c>
      <c r="BU35" s="10">
        <v>1952</v>
      </c>
      <c r="BV35" s="10">
        <v>1951</v>
      </c>
      <c r="BW35" s="10">
        <v>1950</v>
      </c>
      <c r="BX35" s="10">
        <v>1949</v>
      </c>
      <c r="BY35" s="10">
        <v>1948</v>
      </c>
      <c r="BZ35" s="10">
        <v>1947</v>
      </c>
      <c r="CA35" s="10">
        <v>1946</v>
      </c>
      <c r="CB35" s="10">
        <v>1945</v>
      </c>
      <c r="CC35" s="10">
        <v>1944</v>
      </c>
      <c r="CD35" s="10">
        <v>1943</v>
      </c>
      <c r="CE35" s="10">
        <v>1942</v>
      </c>
      <c r="CF35" s="10">
        <v>1941</v>
      </c>
      <c r="CG35" s="10">
        <v>1940</v>
      </c>
      <c r="CH35" s="10">
        <v>1939</v>
      </c>
      <c r="CI35" s="10">
        <v>1938</v>
      </c>
      <c r="CJ35" s="10">
        <v>1937</v>
      </c>
      <c r="CK35" s="10">
        <v>1936</v>
      </c>
      <c r="CL35" s="10">
        <v>1935</v>
      </c>
      <c r="CM35" s="10">
        <v>1934</v>
      </c>
      <c r="CN35" s="10">
        <v>1933</v>
      </c>
      <c r="CO35" s="10">
        <v>1932</v>
      </c>
      <c r="CP35" s="10">
        <v>1931</v>
      </c>
      <c r="CQ35" s="10">
        <v>1930</v>
      </c>
      <c r="CR35" s="10">
        <v>1929</v>
      </c>
      <c r="CS35" s="10">
        <v>1928</v>
      </c>
      <c r="CT35" s="10">
        <v>1927</v>
      </c>
      <c r="CU35" s="10">
        <v>1926</v>
      </c>
      <c r="CV35" s="10">
        <v>1925</v>
      </c>
    </row>
    <row r="36" spans="1:100" x14ac:dyDescent="0.25">
      <c r="B36" s="5" t="b">
        <v>1</v>
      </c>
      <c r="C36" s="5" t="s">
        <v>5</v>
      </c>
      <c r="D36" s="5" t="b">
        <v>0</v>
      </c>
      <c r="E36" s="5">
        <v>66</v>
      </c>
      <c r="F36" s="5">
        <v>132</v>
      </c>
      <c r="G36" s="5" t="str">
        <f t="shared" ref="G36:G56" si="4">"Zone " &amp; C36 &amp; "; &gt; " &amp;E36 &amp; "kV &lt;= " &amp; F36 &amp; "kV; Multi Cct: " &amp; D36</f>
        <v>Zone C; &gt; 66kV &lt;= 132kV; Multi Cct: FALSE</v>
      </c>
      <c r="I36" s="4">
        <f t="shared" ref="I36:I57" si="5">SUM(J36:CV36)</f>
        <v>-281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-127</v>
      </c>
      <c r="BI36" s="5">
        <v>0</v>
      </c>
      <c r="BJ36" s="5">
        <v>-154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</row>
    <row r="37" spans="1:100" x14ac:dyDescent="0.25">
      <c r="B37" s="5" t="b">
        <v>1</v>
      </c>
      <c r="C37" s="5" t="s">
        <v>4</v>
      </c>
      <c r="D37" s="5" t="b">
        <v>1</v>
      </c>
      <c r="E37" s="5">
        <v>66</v>
      </c>
      <c r="F37" s="5">
        <v>132</v>
      </c>
      <c r="G37" s="5" t="str">
        <f t="shared" si="4"/>
        <v>Zone B; &gt; 66kV &lt;= 132kV; Multi Cct: TRUE</v>
      </c>
      <c r="I37" s="4">
        <f t="shared" si="5"/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</row>
    <row r="38" spans="1:100" x14ac:dyDescent="0.25">
      <c r="B38" s="5" t="b">
        <v>1</v>
      </c>
      <c r="C38" s="5" t="s">
        <v>5</v>
      </c>
      <c r="D38" s="5" t="b">
        <v>1</v>
      </c>
      <c r="E38" s="5">
        <v>66</v>
      </c>
      <c r="F38" s="5">
        <v>132</v>
      </c>
      <c r="G38" s="5" t="str">
        <f t="shared" si="4"/>
        <v>Zone C; &gt; 66kV &lt;= 132kV; Multi Cct: TRUE</v>
      </c>
      <c r="I38" s="4">
        <f t="shared" si="5"/>
        <v>113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127</v>
      </c>
      <c r="BI38" s="5">
        <v>0</v>
      </c>
      <c r="BJ38" s="5">
        <v>-14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</row>
    <row r="39" spans="1:100" x14ac:dyDescent="0.25">
      <c r="B39" s="5" t="b">
        <v>0</v>
      </c>
      <c r="C39" s="5" t="s">
        <v>6</v>
      </c>
      <c r="D39" s="5" t="b">
        <v>0</v>
      </c>
      <c r="E39" s="5">
        <v>-1</v>
      </c>
      <c r="F39" s="5">
        <v>33</v>
      </c>
      <c r="G39" s="5" t="str">
        <f t="shared" si="4"/>
        <v>Zone D; &gt; -1kV &lt;= 33kV; Multi Cct: FALSE</v>
      </c>
      <c r="I39" s="4">
        <f t="shared" si="5"/>
        <v>-18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-18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v>0</v>
      </c>
    </row>
    <row r="40" spans="1:100" x14ac:dyDescent="0.25">
      <c r="B40" s="5" t="b">
        <v>0</v>
      </c>
      <c r="C40" s="5" t="s">
        <v>4</v>
      </c>
      <c r="D40" s="5" t="b">
        <v>0</v>
      </c>
      <c r="E40" s="5">
        <v>66</v>
      </c>
      <c r="F40" s="5">
        <v>132</v>
      </c>
      <c r="G40" s="5" t="str">
        <f t="shared" si="4"/>
        <v>Zone B; &gt; 66kV &lt;= 132kV; Multi Cct: FALSE</v>
      </c>
      <c r="I40" s="4">
        <f t="shared" si="5"/>
        <v>-602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-337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-265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</row>
    <row r="41" spans="1:100" x14ac:dyDescent="0.25">
      <c r="B41" s="5" t="b">
        <v>0</v>
      </c>
      <c r="C41" s="5" t="s">
        <v>5</v>
      </c>
      <c r="D41" s="5" t="b">
        <v>0</v>
      </c>
      <c r="E41" s="5">
        <v>66</v>
      </c>
      <c r="F41" s="5">
        <v>132</v>
      </c>
      <c r="G41" s="5" t="str">
        <f t="shared" si="4"/>
        <v>Zone C; &gt; 66kV &lt;= 132kV; Multi Cct: FALSE</v>
      </c>
      <c r="I41" s="4">
        <f t="shared" si="5"/>
        <v>-87</v>
      </c>
      <c r="J41" s="5">
        <v>-1</v>
      </c>
      <c r="K41" s="5">
        <v>-7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-6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-2</v>
      </c>
      <c r="BG41" s="5">
        <v>0</v>
      </c>
      <c r="BH41" s="5">
        <v>0</v>
      </c>
      <c r="BI41" s="5">
        <v>0</v>
      </c>
      <c r="BJ41" s="5">
        <v>-71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</row>
    <row r="42" spans="1:100" x14ac:dyDescent="0.25">
      <c r="B42" s="5" t="b">
        <v>0</v>
      </c>
      <c r="C42" s="5" t="s">
        <v>6</v>
      </c>
      <c r="D42" s="5" t="b">
        <v>0</v>
      </c>
      <c r="E42" s="5">
        <v>66</v>
      </c>
      <c r="F42" s="5">
        <v>132</v>
      </c>
      <c r="G42" s="5" t="str">
        <f t="shared" si="4"/>
        <v>Zone D; &gt; 66kV &lt;= 132kV; Multi Cct: FALSE</v>
      </c>
      <c r="I42" s="4">
        <f t="shared" si="5"/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</row>
    <row r="43" spans="1:100" x14ac:dyDescent="0.25">
      <c r="B43" s="5" t="b">
        <v>0</v>
      </c>
      <c r="C43" s="5" t="s">
        <v>4</v>
      </c>
      <c r="D43" s="5" t="b">
        <v>0</v>
      </c>
      <c r="E43" s="5">
        <v>132</v>
      </c>
      <c r="F43" s="5">
        <v>275</v>
      </c>
      <c r="G43" s="5" t="str">
        <f t="shared" si="4"/>
        <v>Zone B; &gt; 132kV &lt;= 275kV; Multi Cct: FALSE</v>
      </c>
      <c r="I43" s="4">
        <f t="shared" si="5"/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</row>
    <row r="44" spans="1:100" x14ac:dyDescent="0.25">
      <c r="B44" s="5" t="b">
        <v>0</v>
      </c>
      <c r="C44" s="5" t="s">
        <v>5</v>
      </c>
      <c r="D44" s="5" t="b">
        <v>0</v>
      </c>
      <c r="E44" s="5">
        <v>132</v>
      </c>
      <c r="F44" s="5">
        <v>275</v>
      </c>
      <c r="G44" s="5" t="str">
        <f t="shared" si="4"/>
        <v>Zone C; &gt; 132kV &lt;= 275kV; Multi Cct: FALSE</v>
      </c>
      <c r="I44" s="4">
        <f t="shared" si="5"/>
        <v>-696</v>
      </c>
      <c r="J44" s="5">
        <v>0</v>
      </c>
      <c r="K44" s="5">
        <v>0</v>
      </c>
      <c r="L44" s="5">
        <v>0</v>
      </c>
      <c r="M44" s="5">
        <v>0</v>
      </c>
      <c r="N44" s="5">
        <v>-2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-414</v>
      </c>
      <c r="AU44" s="5">
        <v>0</v>
      </c>
      <c r="AV44" s="5">
        <v>-313</v>
      </c>
      <c r="AW44" s="5">
        <v>0</v>
      </c>
      <c r="AX44" s="5">
        <v>0</v>
      </c>
      <c r="AY44" s="5">
        <v>0</v>
      </c>
      <c r="AZ44" s="5">
        <v>33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</row>
    <row r="45" spans="1:100" x14ac:dyDescent="0.25">
      <c r="B45" s="5" t="b">
        <v>0</v>
      </c>
      <c r="C45" s="5" t="s">
        <v>6</v>
      </c>
      <c r="D45" s="5" t="b">
        <v>0</v>
      </c>
      <c r="E45" s="5">
        <v>132</v>
      </c>
      <c r="F45" s="5">
        <v>275</v>
      </c>
      <c r="G45" s="5" t="str">
        <f t="shared" si="4"/>
        <v>Zone D; &gt; 132kV &lt;= 275kV; Multi Cct: FALSE</v>
      </c>
      <c r="I45" s="4">
        <f t="shared" si="5"/>
        <v>-362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-6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-356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</row>
    <row r="46" spans="1:100" x14ac:dyDescent="0.25">
      <c r="B46" s="5" t="b">
        <v>0</v>
      </c>
      <c r="C46" s="5" t="s">
        <v>4</v>
      </c>
      <c r="D46" s="5" t="b">
        <v>0</v>
      </c>
      <c r="E46" s="5">
        <v>275</v>
      </c>
      <c r="F46" s="5">
        <v>330</v>
      </c>
      <c r="G46" s="5" t="str">
        <f t="shared" si="4"/>
        <v>Zone B; &gt; 275kV &lt;= 330kV; Multi Cct: FALSE</v>
      </c>
      <c r="I46" s="4">
        <f t="shared" si="5"/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</row>
    <row r="47" spans="1:100" x14ac:dyDescent="0.25">
      <c r="B47" s="5" t="b">
        <v>0</v>
      </c>
      <c r="C47" s="5" t="s">
        <v>4</v>
      </c>
      <c r="D47" s="5" t="b">
        <v>1</v>
      </c>
      <c r="E47" s="5">
        <v>33</v>
      </c>
      <c r="F47" s="5">
        <v>66</v>
      </c>
      <c r="G47" s="5" t="str">
        <f t="shared" si="4"/>
        <v>Zone B; &gt; 33kV &lt;= 66kV; Multi Cct: TRUE</v>
      </c>
      <c r="I47" s="4">
        <f t="shared" si="5"/>
        <v>-2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-2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</row>
    <row r="48" spans="1:100" x14ac:dyDescent="0.25">
      <c r="B48" s="5" t="b">
        <v>0</v>
      </c>
      <c r="C48" s="5" t="s">
        <v>4</v>
      </c>
      <c r="D48" s="5" t="b">
        <v>1</v>
      </c>
      <c r="E48" s="5">
        <v>66</v>
      </c>
      <c r="F48" s="5">
        <v>132</v>
      </c>
      <c r="G48" s="5" t="str">
        <f t="shared" si="4"/>
        <v>Zone B; &gt; 66kV &lt;= 132kV; Multi Cct: TRUE</v>
      </c>
      <c r="I48" s="4">
        <f t="shared" si="5"/>
        <v>-36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-3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-3</v>
      </c>
      <c r="BE48" s="5">
        <v>-26</v>
      </c>
      <c r="BF48" s="5">
        <v>0</v>
      </c>
      <c r="BG48" s="5">
        <v>-4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v>0</v>
      </c>
    </row>
    <row r="49" spans="1:100" x14ac:dyDescent="0.25">
      <c r="B49" s="5" t="b">
        <v>0</v>
      </c>
      <c r="C49" s="5" t="s">
        <v>5</v>
      </c>
      <c r="D49" s="5" t="b">
        <v>1</v>
      </c>
      <c r="E49" s="5">
        <v>66</v>
      </c>
      <c r="F49" s="5">
        <v>132</v>
      </c>
      <c r="G49" s="5" t="str">
        <f t="shared" si="4"/>
        <v>Zone C; &gt; 66kV &lt;= 132kV; Multi Cct: TRUE</v>
      </c>
      <c r="I49" s="4">
        <f t="shared" si="5"/>
        <v>-562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-2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-21</v>
      </c>
      <c r="BC49" s="5">
        <v>0</v>
      </c>
      <c r="BD49" s="5">
        <v>0</v>
      </c>
      <c r="BE49" s="5">
        <v>-276</v>
      </c>
      <c r="BF49" s="5">
        <v>-224</v>
      </c>
      <c r="BG49" s="5">
        <v>0</v>
      </c>
      <c r="BH49" s="5">
        <v>0</v>
      </c>
      <c r="BI49" s="5">
        <v>0</v>
      </c>
      <c r="BJ49" s="5">
        <v>-39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</row>
    <row r="50" spans="1:100" x14ac:dyDescent="0.25">
      <c r="B50" s="5" t="b">
        <v>0</v>
      </c>
      <c r="C50" s="5" t="s">
        <v>6</v>
      </c>
      <c r="D50" s="5" t="b">
        <v>1</v>
      </c>
      <c r="E50" s="5">
        <v>66</v>
      </c>
      <c r="F50" s="5">
        <v>132</v>
      </c>
      <c r="G50" s="5" t="str">
        <f t="shared" si="4"/>
        <v>Zone D; &gt; 66kV &lt;= 132kV; Multi Cct: TRUE</v>
      </c>
      <c r="I50" s="4">
        <f t="shared" si="5"/>
        <v>-2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-2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</row>
    <row r="51" spans="1:100" x14ac:dyDescent="0.25">
      <c r="B51" s="5" t="b">
        <v>0</v>
      </c>
      <c r="C51" s="5" t="s">
        <v>4</v>
      </c>
      <c r="D51" s="5" t="b">
        <v>1</v>
      </c>
      <c r="E51" s="5">
        <v>132</v>
      </c>
      <c r="F51" s="5">
        <v>275</v>
      </c>
      <c r="G51" s="5" t="str">
        <f t="shared" si="4"/>
        <v>Zone B; &gt; 132kV &lt;= 275kV; Multi Cct: TRUE</v>
      </c>
      <c r="I51" s="4">
        <f t="shared" si="5"/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</row>
    <row r="52" spans="1:100" x14ac:dyDescent="0.25">
      <c r="B52" s="5" t="b">
        <v>0</v>
      </c>
      <c r="C52" s="5" t="s">
        <v>5</v>
      </c>
      <c r="D52" s="5" t="b">
        <v>1</v>
      </c>
      <c r="E52" s="5">
        <v>132</v>
      </c>
      <c r="F52" s="5">
        <v>275</v>
      </c>
      <c r="G52" s="5" t="str">
        <f t="shared" si="4"/>
        <v>Zone C; &gt; 132kV &lt;= 275kV; Multi Cct: TRUE</v>
      </c>
      <c r="I52" s="4">
        <f t="shared" si="5"/>
        <v>-50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-3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-2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-14</v>
      </c>
      <c r="BB52" s="5">
        <v>0</v>
      </c>
      <c r="BC52" s="5">
        <v>-31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</row>
    <row r="53" spans="1:100" x14ac:dyDescent="0.25">
      <c r="B53" s="5" t="b">
        <v>0</v>
      </c>
      <c r="C53" s="5" t="s">
        <v>6</v>
      </c>
      <c r="D53" s="5" t="b">
        <v>1</v>
      </c>
      <c r="E53" s="5">
        <v>132</v>
      </c>
      <c r="F53" s="5">
        <v>275</v>
      </c>
      <c r="G53" s="5" t="str">
        <f t="shared" si="4"/>
        <v>Zone D; &gt; 132kV &lt;= 275kV; Multi Cct: TRUE</v>
      </c>
      <c r="I53" s="4">
        <f t="shared" si="5"/>
        <v>-1</v>
      </c>
      <c r="J53" s="5">
        <v>0</v>
      </c>
      <c r="K53" s="5">
        <v>0</v>
      </c>
      <c r="L53" s="5">
        <v>0</v>
      </c>
      <c r="M53" s="5">
        <v>-1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</row>
    <row r="54" spans="1:100" x14ac:dyDescent="0.25">
      <c r="B54" s="5" t="b">
        <v>0</v>
      </c>
      <c r="C54" s="5" t="s">
        <v>4</v>
      </c>
      <c r="D54" s="5" t="b">
        <v>1</v>
      </c>
      <c r="E54" s="5">
        <v>275</v>
      </c>
      <c r="F54" s="5">
        <v>330</v>
      </c>
      <c r="G54" s="5" t="str">
        <f t="shared" si="4"/>
        <v>Zone B; &gt; 275kV &lt;= 330kV; Multi Cct: TRUE</v>
      </c>
      <c r="I54" s="4">
        <f t="shared" si="5"/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v>0</v>
      </c>
    </row>
    <row r="55" spans="1:100" x14ac:dyDescent="0.25">
      <c r="B55" s="5" t="b">
        <v>0</v>
      </c>
      <c r="C55" s="5" t="s">
        <v>5</v>
      </c>
      <c r="D55" s="5" t="b">
        <v>1</v>
      </c>
      <c r="E55" s="5">
        <v>275</v>
      </c>
      <c r="F55" s="5">
        <v>330</v>
      </c>
      <c r="G55" s="5" t="str">
        <f t="shared" si="4"/>
        <v>Zone C; &gt; 275kV &lt;= 330kV; Multi Cct: TRUE</v>
      </c>
      <c r="I55" s="4">
        <f t="shared" si="5"/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</row>
    <row r="56" spans="1:100" x14ac:dyDescent="0.25">
      <c r="B56" s="5" t="b">
        <v>0</v>
      </c>
      <c r="C56" s="5" t="s">
        <v>5</v>
      </c>
      <c r="D56" s="5" t="b">
        <v>1</v>
      </c>
      <c r="E56" s="5">
        <v>330</v>
      </c>
      <c r="F56" s="5">
        <v>500</v>
      </c>
      <c r="G56" s="5" t="str">
        <f t="shared" si="4"/>
        <v>Zone C; &gt; 330kV &lt;= 500kV; Multi Cct: TRUE</v>
      </c>
      <c r="I56" s="4">
        <f t="shared" si="5"/>
        <v>-1</v>
      </c>
      <c r="J56" s="5">
        <v>0</v>
      </c>
      <c r="K56" s="5">
        <v>0</v>
      </c>
      <c r="L56" s="5">
        <v>-1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</row>
    <row r="57" spans="1:100" x14ac:dyDescent="0.25">
      <c r="G57" s="5" t="s">
        <v>119</v>
      </c>
      <c r="I57" s="4">
        <f t="shared" si="5"/>
        <v>-138</v>
      </c>
      <c r="J57" s="5">
        <v>-41</v>
      </c>
      <c r="K57" s="5">
        <v>0</v>
      </c>
      <c r="L57" s="5">
        <v>-52</v>
      </c>
      <c r="M57" s="5">
        <v>0</v>
      </c>
      <c r="N57" s="5">
        <v>-4</v>
      </c>
      <c r="O57" s="5">
        <v>-23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-18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v>0</v>
      </c>
    </row>
    <row r="58" spans="1:100" x14ac:dyDescent="0.25">
      <c r="I58" s="4">
        <f t="shared" ref="I58:BT58" si="6">SUM(I36:I57)</f>
        <v>-2725</v>
      </c>
      <c r="J58" s="4">
        <f t="shared" si="6"/>
        <v>-42</v>
      </c>
      <c r="K58" s="4">
        <f t="shared" si="6"/>
        <v>-7</v>
      </c>
      <c r="L58" s="4">
        <f t="shared" si="6"/>
        <v>-53</v>
      </c>
      <c r="M58" s="4">
        <f t="shared" si="6"/>
        <v>-1</v>
      </c>
      <c r="N58" s="4">
        <f t="shared" si="6"/>
        <v>-6</v>
      </c>
      <c r="O58" s="4">
        <f t="shared" si="6"/>
        <v>-23</v>
      </c>
      <c r="P58" s="4">
        <f t="shared" si="6"/>
        <v>0</v>
      </c>
      <c r="Q58" s="4">
        <f t="shared" si="6"/>
        <v>0</v>
      </c>
      <c r="R58" s="4">
        <f t="shared" si="6"/>
        <v>0</v>
      </c>
      <c r="S58" s="4">
        <f t="shared" si="6"/>
        <v>0</v>
      </c>
      <c r="T58" s="4">
        <f t="shared" si="6"/>
        <v>-2</v>
      </c>
      <c r="U58" s="4">
        <f t="shared" si="6"/>
        <v>-21</v>
      </c>
      <c r="V58" s="4">
        <f t="shared" si="6"/>
        <v>0</v>
      </c>
      <c r="W58" s="4">
        <f t="shared" si="6"/>
        <v>0</v>
      </c>
      <c r="X58" s="4">
        <f t="shared" si="6"/>
        <v>0</v>
      </c>
      <c r="Y58" s="4">
        <f t="shared" si="6"/>
        <v>0</v>
      </c>
      <c r="Z58" s="4">
        <f t="shared" si="6"/>
        <v>0</v>
      </c>
      <c r="AA58" s="4">
        <f t="shared" si="6"/>
        <v>-2</v>
      </c>
      <c r="AB58" s="4">
        <f t="shared" si="6"/>
        <v>0</v>
      </c>
      <c r="AC58" s="4">
        <f t="shared" si="6"/>
        <v>0</v>
      </c>
      <c r="AD58" s="4">
        <f t="shared" si="6"/>
        <v>0</v>
      </c>
      <c r="AE58" s="4">
        <f t="shared" si="6"/>
        <v>0</v>
      </c>
      <c r="AF58" s="4">
        <f t="shared" si="6"/>
        <v>0</v>
      </c>
      <c r="AG58" s="4">
        <f t="shared" si="6"/>
        <v>0</v>
      </c>
      <c r="AH58" s="4">
        <f t="shared" si="6"/>
        <v>0</v>
      </c>
      <c r="AI58" s="4">
        <f t="shared" si="6"/>
        <v>0</v>
      </c>
      <c r="AJ58" s="4">
        <f t="shared" si="6"/>
        <v>-18</v>
      </c>
      <c r="AK58" s="4">
        <f t="shared" si="6"/>
        <v>0</v>
      </c>
      <c r="AL58" s="4">
        <f t="shared" si="6"/>
        <v>-2</v>
      </c>
      <c r="AM58" s="4">
        <f t="shared" si="6"/>
        <v>0</v>
      </c>
      <c r="AN58" s="4">
        <f t="shared" si="6"/>
        <v>0</v>
      </c>
      <c r="AO58" s="4">
        <f t="shared" si="6"/>
        <v>-2</v>
      </c>
      <c r="AP58" s="4">
        <f t="shared" si="6"/>
        <v>0</v>
      </c>
      <c r="AQ58" s="4">
        <f t="shared" si="6"/>
        <v>0</v>
      </c>
      <c r="AR58" s="4">
        <f t="shared" si="6"/>
        <v>0</v>
      </c>
      <c r="AS58" s="4">
        <f t="shared" si="6"/>
        <v>-6</v>
      </c>
      <c r="AT58" s="4">
        <f t="shared" si="6"/>
        <v>-414</v>
      </c>
      <c r="AU58" s="4">
        <f t="shared" si="6"/>
        <v>0</v>
      </c>
      <c r="AV58" s="4">
        <f t="shared" si="6"/>
        <v>-653</v>
      </c>
      <c r="AW58" s="4">
        <f t="shared" si="6"/>
        <v>0</v>
      </c>
      <c r="AX58" s="4">
        <f t="shared" si="6"/>
        <v>0</v>
      </c>
      <c r="AY58" s="4">
        <f t="shared" si="6"/>
        <v>0</v>
      </c>
      <c r="AZ58" s="4">
        <f t="shared" si="6"/>
        <v>-329</v>
      </c>
      <c r="BA58" s="4">
        <f t="shared" si="6"/>
        <v>-14</v>
      </c>
      <c r="BB58" s="4">
        <f t="shared" si="6"/>
        <v>-21</v>
      </c>
      <c r="BC58" s="4">
        <f t="shared" si="6"/>
        <v>-31</v>
      </c>
      <c r="BD58" s="4">
        <f t="shared" si="6"/>
        <v>-268</v>
      </c>
      <c r="BE58" s="4">
        <f t="shared" si="6"/>
        <v>-302</v>
      </c>
      <c r="BF58" s="4">
        <f t="shared" si="6"/>
        <v>-226</v>
      </c>
      <c r="BG58" s="4">
        <f t="shared" si="6"/>
        <v>-4</v>
      </c>
      <c r="BH58" s="4">
        <f t="shared" si="6"/>
        <v>0</v>
      </c>
      <c r="BI58" s="4">
        <f t="shared" si="6"/>
        <v>0</v>
      </c>
      <c r="BJ58" s="4">
        <f t="shared" si="6"/>
        <v>-278</v>
      </c>
      <c r="BK58" s="4">
        <f t="shared" si="6"/>
        <v>0</v>
      </c>
      <c r="BL58" s="4">
        <f t="shared" si="6"/>
        <v>0</v>
      </c>
      <c r="BM58" s="4">
        <f t="shared" si="6"/>
        <v>0</v>
      </c>
      <c r="BN58" s="4">
        <f t="shared" si="6"/>
        <v>0</v>
      </c>
      <c r="BO58" s="4">
        <f t="shared" si="6"/>
        <v>0</v>
      </c>
      <c r="BP58" s="4">
        <f t="shared" si="6"/>
        <v>0</v>
      </c>
      <c r="BQ58" s="4">
        <f t="shared" si="6"/>
        <v>0</v>
      </c>
      <c r="BR58" s="4">
        <f t="shared" si="6"/>
        <v>0</v>
      </c>
      <c r="BS58" s="4">
        <f t="shared" si="6"/>
        <v>0</v>
      </c>
      <c r="BT58" s="4">
        <f t="shared" si="6"/>
        <v>0</v>
      </c>
      <c r="BU58" s="4">
        <f t="shared" ref="BU58:CV58" si="7">SUM(BU36:BU57)</f>
        <v>0</v>
      </c>
      <c r="BV58" s="4">
        <f t="shared" si="7"/>
        <v>0</v>
      </c>
      <c r="BW58" s="4">
        <f t="shared" si="7"/>
        <v>0</v>
      </c>
      <c r="BX58" s="4">
        <f t="shared" si="7"/>
        <v>0</v>
      </c>
      <c r="BY58" s="4">
        <f t="shared" si="7"/>
        <v>0</v>
      </c>
      <c r="BZ58" s="4">
        <f t="shared" si="7"/>
        <v>0</v>
      </c>
      <c r="CA58" s="4">
        <f t="shared" si="7"/>
        <v>0</v>
      </c>
      <c r="CB58" s="4">
        <f t="shared" si="7"/>
        <v>0</v>
      </c>
      <c r="CC58" s="4">
        <f t="shared" si="7"/>
        <v>0</v>
      </c>
      <c r="CD58" s="4">
        <f t="shared" si="7"/>
        <v>0</v>
      </c>
      <c r="CE58" s="4">
        <f t="shared" si="7"/>
        <v>0</v>
      </c>
      <c r="CF58" s="4">
        <f t="shared" si="7"/>
        <v>0</v>
      </c>
      <c r="CG58" s="4">
        <f t="shared" si="7"/>
        <v>0</v>
      </c>
      <c r="CH58" s="4">
        <f t="shared" si="7"/>
        <v>0</v>
      </c>
      <c r="CI58" s="4">
        <f t="shared" si="7"/>
        <v>0</v>
      </c>
      <c r="CJ58" s="4">
        <f t="shared" si="7"/>
        <v>0</v>
      </c>
      <c r="CK58" s="4">
        <f t="shared" si="7"/>
        <v>0</v>
      </c>
      <c r="CL58" s="4">
        <f t="shared" si="7"/>
        <v>0</v>
      </c>
      <c r="CM58" s="4">
        <f t="shared" si="7"/>
        <v>0</v>
      </c>
      <c r="CN58" s="4">
        <f t="shared" si="7"/>
        <v>0</v>
      </c>
      <c r="CO58" s="4">
        <f t="shared" si="7"/>
        <v>0</v>
      </c>
      <c r="CP58" s="4">
        <f t="shared" si="7"/>
        <v>0</v>
      </c>
      <c r="CQ58" s="4">
        <f t="shared" si="7"/>
        <v>0</v>
      </c>
      <c r="CR58" s="4">
        <f t="shared" si="7"/>
        <v>0</v>
      </c>
      <c r="CS58" s="4">
        <f t="shared" si="7"/>
        <v>0</v>
      </c>
      <c r="CT58" s="4">
        <f t="shared" si="7"/>
        <v>0</v>
      </c>
      <c r="CU58" s="4">
        <f t="shared" si="7"/>
        <v>0</v>
      </c>
      <c r="CV58" s="4">
        <f t="shared" si="7"/>
        <v>0</v>
      </c>
    </row>
    <row r="62" spans="1:100" s="7" customFormat="1" ht="18" thickBot="1" x14ac:dyDescent="0.35">
      <c r="A62" s="7" t="s">
        <v>216</v>
      </c>
    </row>
    <row r="63" spans="1:100" s="10" customFormat="1" ht="15.75" thickTop="1" x14ac:dyDescent="0.25">
      <c r="B63" s="10" t="s">
        <v>2</v>
      </c>
      <c r="C63" s="10" t="s">
        <v>7</v>
      </c>
      <c r="D63" s="10" t="s">
        <v>120</v>
      </c>
      <c r="E63" s="10" t="s">
        <v>121</v>
      </c>
      <c r="F63" s="10" t="s">
        <v>122</v>
      </c>
      <c r="G63" s="10" t="s">
        <v>0</v>
      </c>
      <c r="J63" s="10">
        <v>2015</v>
      </c>
      <c r="K63" s="10">
        <v>2014</v>
      </c>
      <c r="L63" s="10">
        <v>2013</v>
      </c>
      <c r="M63" s="10">
        <v>2012</v>
      </c>
      <c r="N63" s="10">
        <v>2011</v>
      </c>
      <c r="O63" s="10">
        <v>2010</v>
      </c>
      <c r="P63" s="10">
        <v>2009</v>
      </c>
      <c r="Q63" s="10">
        <v>2008</v>
      </c>
      <c r="R63" s="10">
        <v>2007</v>
      </c>
      <c r="S63" s="10">
        <v>2006</v>
      </c>
      <c r="T63" s="10">
        <v>2005</v>
      </c>
      <c r="U63" s="10">
        <v>2004</v>
      </c>
      <c r="V63" s="10">
        <v>2003</v>
      </c>
      <c r="W63" s="10">
        <v>2002</v>
      </c>
      <c r="X63" s="10">
        <v>2001</v>
      </c>
      <c r="Y63" s="10">
        <v>2000</v>
      </c>
      <c r="Z63" s="10">
        <v>1999</v>
      </c>
      <c r="AA63" s="10">
        <v>1998</v>
      </c>
      <c r="AB63" s="10">
        <v>1997</v>
      </c>
      <c r="AC63" s="10">
        <v>1996</v>
      </c>
      <c r="AD63" s="10">
        <v>1995</v>
      </c>
      <c r="AE63" s="10">
        <v>1994</v>
      </c>
      <c r="AF63" s="10">
        <v>1993</v>
      </c>
      <c r="AG63" s="10">
        <v>1992</v>
      </c>
      <c r="AH63" s="10">
        <v>1991</v>
      </c>
      <c r="AI63" s="10">
        <v>1990</v>
      </c>
      <c r="AJ63" s="10">
        <v>1989</v>
      </c>
      <c r="AK63" s="10">
        <v>1988</v>
      </c>
      <c r="AL63" s="10">
        <v>1987</v>
      </c>
      <c r="AM63" s="10">
        <v>1986</v>
      </c>
      <c r="AN63" s="10">
        <v>1985</v>
      </c>
      <c r="AO63" s="10">
        <v>1984</v>
      </c>
      <c r="AP63" s="10">
        <v>1983</v>
      </c>
      <c r="AQ63" s="10">
        <v>1982</v>
      </c>
      <c r="AR63" s="10">
        <v>1981</v>
      </c>
      <c r="AS63" s="10">
        <v>1980</v>
      </c>
      <c r="AT63" s="10">
        <v>1979</v>
      </c>
      <c r="AU63" s="10">
        <v>1978</v>
      </c>
      <c r="AV63" s="10">
        <v>1977</v>
      </c>
      <c r="AW63" s="10">
        <v>1976</v>
      </c>
      <c r="AX63" s="10">
        <v>1975</v>
      </c>
      <c r="AY63" s="10">
        <v>1974</v>
      </c>
      <c r="AZ63" s="10">
        <v>1973</v>
      </c>
      <c r="BA63" s="10">
        <v>1972</v>
      </c>
      <c r="BB63" s="10">
        <v>1971</v>
      </c>
      <c r="BC63" s="10">
        <v>1970</v>
      </c>
      <c r="BD63" s="10">
        <v>1969</v>
      </c>
      <c r="BE63" s="10">
        <v>1968</v>
      </c>
      <c r="BF63" s="10">
        <v>1967</v>
      </c>
      <c r="BG63" s="10">
        <v>1966</v>
      </c>
      <c r="BH63" s="10">
        <v>1965</v>
      </c>
      <c r="BI63" s="10">
        <v>1964</v>
      </c>
      <c r="BJ63" s="10">
        <v>1963</v>
      </c>
      <c r="BK63" s="10">
        <v>1962</v>
      </c>
      <c r="BL63" s="10">
        <v>1961</v>
      </c>
      <c r="BM63" s="10">
        <v>1960</v>
      </c>
      <c r="BN63" s="10">
        <v>1959</v>
      </c>
      <c r="BO63" s="10">
        <v>1958</v>
      </c>
      <c r="BP63" s="10">
        <v>1957</v>
      </c>
      <c r="BQ63" s="10">
        <v>1956</v>
      </c>
      <c r="BR63" s="10">
        <v>1955</v>
      </c>
      <c r="BS63" s="10">
        <v>1954</v>
      </c>
      <c r="BT63" s="10">
        <v>1953</v>
      </c>
      <c r="BU63" s="10">
        <v>1952</v>
      </c>
      <c r="BV63" s="10">
        <v>1951</v>
      </c>
      <c r="BW63" s="10">
        <v>1950</v>
      </c>
      <c r="BX63" s="10">
        <v>1949</v>
      </c>
      <c r="BY63" s="10">
        <v>1948</v>
      </c>
      <c r="BZ63" s="10">
        <v>1947</v>
      </c>
      <c r="CA63" s="10">
        <v>1946</v>
      </c>
      <c r="CB63" s="10">
        <v>1945</v>
      </c>
      <c r="CC63" s="10">
        <v>1944</v>
      </c>
      <c r="CD63" s="10">
        <v>1943</v>
      </c>
      <c r="CE63" s="10">
        <v>1942</v>
      </c>
      <c r="CF63" s="10">
        <v>1941</v>
      </c>
      <c r="CG63" s="10">
        <v>1940</v>
      </c>
      <c r="CH63" s="10">
        <v>1939</v>
      </c>
      <c r="CI63" s="10">
        <v>1938</v>
      </c>
      <c r="CJ63" s="10">
        <v>1937</v>
      </c>
      <c r="CK63" s="10">
        <v>1936</v>
      </c>
      <c r="CL63" s="10">
        <v>1935</v>
      </c>
      <c r="CM63" s="10">
        <v>1934</v>
      </c>
      <c r="CN63" s="10">
        <v>1933</v>
      </c>
      <c r="CO63" s="10">
        <v>1932</v>
      </c>
      <c r="CP63" s="10">
        <v>1931</v>
      </c>
      <c r="CQ63" s="10">
        <v>1930</v>
      </c>
      <c r="CR63" s="10">
        <v>1929</v>
      </c>
      <c r="CS63" s="10">
        <v>1928</v>
      </c>
      <c r="CT63" s="10">
        <v>1927</v>
      </c>
      <c r="CU63" s="10">
        <v>1926</v>
      </c>
      <c r="CV63" s="10">
        <v>1925</v>
      </c>
    </row>
    <row r="64" spans="1:100" x14ac:dyDescent="0.25">
      <c r="B64" s="5" t="b">
        <v>1</v>
      </c>
      <c r="C64" s="5" t="s">
        <v>5</v>
      </c>
      <c r="D64" s="5" t="b">
        <v>0</v>
      </c>
      <c r="E64" s="5">
        <v>66</v>
      </c>
      <c r="F64" s="5">
        <v>132</v>
      </c>
      <c r="G64" s="5" t="str">
        <f t="shared" ref="G64:G84" si="8">"Zone " &amp; C64 &amp; "; &gt; " &amp;E64 &amp; "kV &lt;= " &amp; F64 &amp; "kV; Multi Cct: " &amp; D64</f>
        <v>Zone C; &gt; 66kV &lt;= 132kV; Multi Cct: FALSE</v>
      </c>
      <c r="I64" s="4">
        <f t="shared" ref="I64:I85" si="9">SUM(J64:CV64)</f>
        <v>3</v>
      </c>
      <c r="J64" s="5">
        <f t="shared" ref="J64:BU67" si="10">J36+J8</f>
        <v>0</v>
      </c>
      <c r="K64" s="5">
        <f t="shared" si="10"/>
        <v>0</v>
      </c>
      <c r="L64" s="5">
        <f t="shared" si="10"/>
        <v>0</v>
      </c>
      <c r="M64" s="5">
        <f t="shared" si="10"/>
        <v>0</v>
      </c>
      <c r="N64" s="5">
        <f t="shared" si="10"/>
        <v>0</v>
      </c>
      <c r="O64" s="5">
        <f t="shared" si="10"/>
        <v>0</v>
      </c>
      <c r="P64" s="5">
        <f t="shared" si="10"/>
        <v>0</v>
      </c>
      <c r="Q64" s="5">
        <f t="shared" si="10"/>
        <v>0</v>
      </c>
      <c r="R64" s="5">
        <f t="shared" si="10"/>
        <v>0</v>
      </c>
      <c r="S64" s="5">
        <f t="shared" si="10"/>
        <v>0</v>
      </c>
      <c r="T64" s="5">
        <f t="shared" si="10"/>
        <v>0</v>
      </c>
      <c r="U64" s="5">
        <f t="shared" si="10"/>
        <v>0</v>
      </c>
      <c r="V64" s="5">
        <f t="shared" si="10"/>
        <v>0</v>
      </c>
      <c r="W64" s="5">
        <f t="shared" si="10"/>
        <v>0</v>
      </c>
      <c r="X64" s="5">
        <f t="shared" si="10"/>
        <v>0</v>
      </c>
      <c r="Y64" s="5">
        <f t="shared" si="10"/>
        <v>0</v>
      </c>
      <c r="Z64" s="5">
        <f t="shared" si="10"/>
        <v>0</v>
      </c>
      <c r="AA64" s="5">
        <f t="shared" si="10"/>
        <v>0</v>
      </c>
      <c r="AB64" s="5">
        <f t="shared" si="10"/>
        <v>0</v>
      </c>
      <c r="AC64" s="5">
        <f t="shared" si="10"/>
        <v>0</v>
      </c>
      <c r="AD64" s="5">
        <f t="shared" si="10"/>
        <v>0</v>
      </c>
      <c r="AE64" s="5">
        <f t="shared" si="10"/>
        <v>0</v>
      </c>
      <c r="AF64" s="5">
        <f t="shared" si="10"/>
        <v>0</v>
      </c>
      <c r="AG64" s="5">
        <f t="shared" si="10"/>
        <v>0</v>
      </c>
      <c r="AH64" s="5">
        <f t="shared" si="10"/>
        <v>0</v>
      </c>
      <c r="AI64" s="5">
        <f t="shared" si="10"/>
        <v>0</v>
      </c>
      <c r="AJ64" s="5">
        <f t="shared" si="10"/>
        <v>0</v>
      </c>
      <c r="AK64" s="5">
        <f t="shared" si="10"/>
        <v>0</v>
      </c>
      <c r="AL64" s="5">
        <f t="shared" si="10"/>
        <v>0</v>
      </c>
      <c r="AM64" s="5">
        <f t="shared" si="10"/>
        <v>0</v>
      </c>
      <c r="AN64" s="5">
        <f t="shared" si="10"/>
        <v>0</v>
      </c>
      <c r="AO64" s="5">
        <f t="shared" si="10"/>
        <v>0</v>
      </c>
      <c r="AP64" s="5">
        <f t="shared" si="10"/>
        <v>0</v>
      </c>
      <c r="AQ64" s="5">
        <f t="shared" si="10"/>
        <v>0</v>
      </c>
      <c r="AR64" s="5">
        <f t="shared" si="10"/>
        <v>0</v>
      </c>
      <c r="AS64" s="5">
        <f t="shared" si="10"/>
        <v>0</v>
      </c>
      <c r="AT64" s="5">
        <f t="shared" si="10"/>
        <v>0</v>
      </c>
      <c r="AU64" s="5">
        <f t="shared" si="10"/>
        <v>1</v>
      </c>
      <c r="AV64" s="5">
        <f t="shared" si="10"/>
        <v>0</v>
      </c>
      <c r="AW64" s="5">
        <f t="shared" si="10"/>
        <v>0</v>
      </c>
      <c r="AX64" s="5">
        <f t="shared" si="10"/>
        <v>0</v>
      </c>
      <c r="AY64" s="5">
        <f t="shared" si="10"/>
        <v>0</v>
      </c>
      <c r="AZ64" s="5">
        <f t="shared" si="10"/>
        <v>0</v>
      </c>
      <c r="BA64" s="5">
        <f t="shared" si="10"/>
        <v>0</v>
      </c>
      <c r="BB64" s="5">
        <f t="shared" si="10"/>
        <v>0</v>
      </c>
      <c r="BC64" s="5">
        <f t="shared" si="10"/>
        <v>0</v>
      </c>
      <c r="BD64" s="5">
        <f t="shared" si="10"/>
        <v>0</v>
      </c>
      <c r="BE64" s="5">
        <f t="shared" si="10"/>
        <v>0</v>
      </c>
      <c r="BF64" s="5">
        <f t="shared" si="10"/>
        <v>0</v>
      </c>
      <c r="BG64" s="5">
        <f t="shared" si="10"/>
        <v>0</v>
      </c>
      <c r="BH64" s="5">
        <f t="shared" si="10"/>
        <v>0</v>
      </c>
      <c r="BI64" s="5">
        <f t="shared" si="10"/>
        <v>0</v>
      </c>
      <c r="BJ64" s="5">
        <f t="shared" si="10"/>
        <v>2</v>
      </c>
      <c r="BK64" s="5">
        <f t="shared" si="10"/>
        <v>0</v>
      </c>
      <c r="BL64" s="5">
        <f t="shared" si="10"/>
        <v>0</v>
      </c>
      <c r="BM64" s="5">
        <f t="shared" si="10"/>
        <v>0</v>
      </c>
      <c r="BN64" s="5">
        <f t="shared" si="10"/>
        <v>0</v>
      </c>
      <c r="BO64" s="5">
        <f t="shared" si="10"/>
        <v>0</v>
      </c>
      <c r="BP64" s="5">
        <f t="shared" si="10"/>
        <v>0</v>
      </c>
      <c r="BQ64" s="5">
        <f t="shared" si="10"/>
        <v>0</v>
      </c>
      <c r="BR64" s="5">
        <f t="shared" si="10"/>
        <v>0</v>
      </c>
      <c r="BS64" s="5">
        <f t="shared" si="10"/>
        <v>0</v>
      </c>
      <c r="BT64" s="5">
        <f t="shared" si="10"/>
        <v>0</v>
      </c>
      <c r="BU64" s="5">
        <f t="shared" si="10"/>
        <v>0</v>
      </c>
      <c r="BV64" s="5">
        <f t="shared" ref="BV64:CV73" si="11">BV36+BV8</f>
        <v>0</v>
      </c>
      <c r="BW64" s="5">
        <f t="shared" si="11"/>
        <v>0</v>
      </c>
      <c r="BX64" s="5">
        <f t="shared" si="11"/>
        <v>0</v>
      </c>
      <c r="BY64" s="5">
        <f t="shared" si="11"/>
        <v>0</v>
      </c>
      <c r="BZ64" s="5">
        <f t="shared" si="11"/>
        <v>0</v>
      </c>
      <c r="CA64" s="5">
        <f t="shared" si="11"/>
        <v>0</v>
      </c>
      <c r="CB64" s="5">
        <f t="shared" si="11"/>
        <v>0</v>
      </c>
      <c r="CC64" s="5">
        <f t="shared" si="11"/>
        <v>0</v>
      </c>
      <c r="CD64" s="5">
        <f t="shared" si="11"/>
        <v>0</v>
      </c>
      <c r="CE64" s="5">
        <f t="shared" si="11"/>
        <v>0</v>
      </c>
      <c r="CF64" s="5">
        <f t="shared" si="11"/>
        <v>0</v>
      </c>
      <c r="CG64" s="5">
        <f t="shared" si="11"/>
        <v>0</v>
      </c>
      <c r="CH64" s="5">
        <f t="shared" si="11"/>
        <v>0</v>
      </c>
      <c r="CI64" s="5">
        <f t="shared" si="11"/>
        <v>0</v>
      </c>
      <c r="CJ64" s="5">
        <f t="shared" si="11"/>
        <v>0</v>
      </c>
      <c r="CK64" s="5">
        <f t="shared" si="11"/>
        <v>0</v>
      </c>
      <c r="CL64" s="5">
        <f t="shared" si="11"/>
        <v>0</v>
      </c>
      <c r="CM64" s="5">
        <f t="shared" si="11"/>
        <v>0</v>
      </c>
      <c r="CN64" s="5">
        <f t="shared" si="11"/>
        <v>0</v>
      </c>
      <c r="CO64" s="5">
        <f t="shared" si="11"/>
        <v>0</v>
      </c>
      <c r="CP64" s="5">
        <f t="shared" si="11"/>
        <v>0</v>
      </c>
      <c r="CQ64" s="5">
        <f t="shared" si="11"/>
        <v>0</v>
      </c>
      <c r="CR64" s="5">
        <f t="shared" si="11"/>
        <v>0</v>
      </c>
      <c r="CS64" s="5">
        <f t="shared" si="11"/>
        <v>0</v>
      </c>
      <c r="CT64" s="5">
        <f t="shared" si="11"/>
        <v>0</v>
      </c>
      <c r="CU64" s="5">
        <f t="shared" si="11"/>
        <v>0</v>
      </c>
      <c r="CV64" s="5">
        <f t="shared" si="11"/>
        <v>0</v>
      </c>
    </row>
    <row r="65" spans="2:100" x14ac:dyDescent="0.25">
      <c r="B65" s="5" t="b">
        <v>1</v>
      </c>
      <c r="C65" s="5" t="s">
        <v>4</v>
      </c>
      <c r="D65" s="5" t="b">
        <v>1</v>
      </c>
      <c r="E65" s="5">
        <v>66</v>
      </c>
      <c r="F65" s="5">
        <v>132</v>
      </c>
      <c r="G65" s="5" t="str">
        <f t="shared" si="8"/>
        <v>Zone B; &gt; 66kV &lt;= 132kV; Multi Cct: TRUE</v>
      </c>
      <c r="I65" s="4">
        <f t="shared" si="9"/>
        <v>44</v>
      </c>
      <c r="J65" s="5">
        <f t="shared" si="10"/>
        <v>0</v>
      </c>
      <c r="K65" s="5">
        <f t="shared" si="10"/>
        <v>0</v>
      </c>
      <c r="L65" s="5">
        <f t="shared" si="10"/>
        <v>0</v>
      </c>
      <c r="M65" s="5">
        <f t="shared" si="10"/>
        <v>0</v>
      </c>
      <c r="N65" s="5">
        <f t="shared" si="10"/>
        <v>0</v>
      </c>
      <c r="O65" s="5">
        <f t="shared" si="10"/>
        <v>0</v>
      </c>
      <c r="P65" s="5">
        <f t="shared" si="10"/>
        <v>0</v>
      </c>
      <c r="Q65" s="5">
        <f t="shared" si="10"/>
        <v>0</v>
      </c>
      <c r="R65" s="5">
        <f t="shared" si="10"/>
        <v>0</v>
      </c>
      <c r="S65" s="5">
        <f t="shared" si="10"/>
        <v>0</v>
      </c>
      <c r="T65" s="5">
        <f t="shared" si="10"/>
        <v>0</v>
      </c>
      <c r="U65" s="5">
        <f t="shared" si="10"/>
        <v>0</v>
      </c>
      <c r="V65" s="5">
        <f t="shared" si="10"/>
        <v>0</v>
      </c>
      <c r="W65" s="5">
        <f t="shared" si="10"/>
        <v>0</v>
      </c>
      <c r="X65" s="5">
        <f t="shared" si="10"/>
        <v>0</v>
      </c>
      <c r="Y65" s="5">
        <f t="shared" si="10"/>
        <v>0</v>
      </c>
      <c r="Z65" s="5">
        <f t="shared" si="10"/>
        <v>0</v>
      </c>
      <c r="AA65" s="5">
        <f t="shared" si="10"/>
        <v>0</v>
      </c>
      <c r="AB65" s="5">
        <f t="shared" si="10"/>
        <v>0</v>
      </c>
      <c r="AC65" s="5">
        <f t="shared" si="10"/>
        <v>0</v>
      </c>
      <c r="AD65" s="5">
        <f t="shared" si="10"/>
        <v>0</v>
      </c>
      <c r="AE65" s="5">
        <f t="shared" si="10"/>
        <v>0</v>
      </c>
      <c r="AF65" s="5">
        <f t="shared" si="10"/>
        <v>0</v>
      </c>
      <c r="AG65" s="5">
        <f t="shared" si="10"/>
        <v>0</v>
      </c>
      <c r="AH65" s="5">
        <f t="shared" si="10"/>
        <v>0</v>
      </c>
      <c r="AI65" s="5">
        <f t="shared" si="10"/>
        <v>0</v>
      </c>
      <c r="AJ65" s="5">
        <f t="shared" si="10"/>
        <v>0</v>
      </c>
      <c r="AK65" s="5">
        <f t="shared" si="10"/>
        <v>0</v>
      </c>
      <c r="AL65" s="5">
        <f t="shared" si="10"/>
        <v>0</v>
      </c>
      <c r="AM65" s="5">
        <f t="shared" si="10"/>
        <v>0</v>
      </c>
      <c r="AN65" s="5">
        <f t="shared" si="10"/>
        <v>0</v>
      </c>
      <c r="AO65" s="5">
        <f t="shared" si="10"/>
        <v>0</v>
      </c>
      <c r="AP65" s="5">
        <f t="shared" si="10"/>
        <v>0</v>
      </c>
      <c r="AQ65" s="5">
        <f t="shared" si="10"/>
        <v>0</v>
      </c>
      <c r="AR65" s="5">
        <f t="shared" si="10"/>
        <v>0</v>
      </c>
      <c r="AS65" s="5">
        <f t="shared" si="10"/>
        <v>0</v>
      </c>
      <c r="AT65" s="5">
        <f t="shared" si="10"/>
        <v>0</v>
      </c>
      <c r="AU65" s="5">
        <f t="shared" si="10"/>
        <v>0</v>
      </c>
      <c r="AV65" s="5">
        <f t="shared" si="10"/>
        <v>0</v>
      </c>
      <c r="AW65" s="5">
        <f t="shared" si="10"/>
        <v>0</v>
      </c>
      <c r="AX65" s="5">
        <f t="shared" si="10"/>
        <v>0</v>
      </c>
      <c r="AY65" s="5">
        <f t="shared" si="10"/>
        <v>0</v>
      </c>
      <c r="AZ65" s="5">
        <f t="shared" si="10"/>
        <v>0</v>
      </c>
      <c r="BA65" s="5">
        <f t="shared" si="10"/>
        <v>0</v>
      </c>
      <c r="BB65" s="5">
        <f t="shared" si="10"/>
        <v>0</v>
      </c>
      <c r="BC65" s="5">
        <f t="shared" si="10"/>
        <v>0</v>
      </c>
      <c r="BD65" s="5">
        <f t="shared" si="10"/>
        <v>0</v>
      </c>
      <c r="BE65" s="5">
        <f t="shared" si="10"/>
        <v>0</v>
      </c>
      <c r="BF65" s="5">
        <f t="shared" si="10"/>
        <v>0</v>
      </c>
      <c r="BG65" s="5">
        <f t="shared" si="10"/>
        <v>0</v>
      </c>
      <c r="BH65" s="5">
        <f t="shared" si="10"/>
        <v>0</v>
      </c>
      <c r="BI65" s="5">
        <f t="shared" si="10"/>
        <v>0</v>
      </c>
      <c r="BJ65" s="5">
        <f t="shared" si="10"/>
        <v>44</v>
      </c>
      <c r="BK65" s="5">
        <f t="shared" si="10"/>
        <v>0</v>
      </c>
      <c r="BL65" s="5">
        <f t="shared" si="10"/>
        <v>0</v>
      </c>
      <c r="BM65" s="5">
        <f t="shared" si="10"/>
        <v>0</v>
      </c>
      <c r="BN65" s="5">
        <f t="shared" si="10"/>
        <v>0</v>
      </c>
      <c r="BO65" s="5">
        <f t="shared" si="10"/>
        <v>0</v>
      </c>
      <c r="BP65" s="5">
        <f t="shared" si="10"/>
        <v>0</v>
      </c>
      <c r="BQ65" s="5">
        <f t="shared" si="10"/>
        <v>0</v>
      </c>
      <c r="BR65" s="5">
        <f t="shared" si="10"/>
        <v>0</v>
      </c>
      <c r="BS65" s="5">
        <f t="shared" si="10"/>
        <v>0</v>
      </c>
      <c r="BT65" s="5">
        <f t="shared" si="10"/>
        <v>0</v>
      </c>
      <c r="BU65" s="5">
        <f t="shared" si="10"/>
        <v>0</v>
      </c>
      <c r="BV65" s="5">
        <f t="shared" si="11"/>
        <v>0</v>
      </c>
      <c r="BW65" s="5">
        <f t="shared" si="11"/>
        <v>0</v>
      </c>
      <c r="BX65" s="5">
        <f t="shared" si="11"/>
        <v>0</v>
      </c>
      <c r="BY65" s="5">
        <f t="shared" si="11"/>
        <v>0</v>
      </c>
      <c r="BZ65" s="5">
        <f t="shared" si="11"/>
        <v>0</v>
      </c>
      <c r="CA65" s="5">
        <f t="shared" si="11"/>
        <v>0</v>
      </c>
      <c r="CB65" s="5">
        <f t="shared" si="11"/>
        <v>0</v>
      </c>
      <c r="CC65" s="5">
        <f t="shared" si="11"/>
        <v>0</v>
      </c>
      <c r="CD65" s="5">
        <f t="shared" si="11"/>
        <v>0</v>
      </c>
      <c r="CE65" s="5">
        <f t="shared" si="11"/>
        <v>0</v>
      </c>
      <c r="CF65" s="5">
        <f t="shared" si="11"/>
        <v>0</v>
      </c>
      <c r="CG65" s="5">
        <f t="shared" si="11"/>
        <v>0</v>
      </c>
      <c r="CH65" s="5">
        <f t="shared" si="11"/>
        <v>0</v>
      </c>
      <c r="CI65" s="5">
        <f t="shared" si="11"/>
        <v>0</v>
      </c>
      <c r="CJ65" s="5">
        <f t="shared" si="11"/>
        <v>0</v>
      </c>
      <c r="CK65" s="5">
        <f t="shared" si="11"/>
        <v>0</v>
      </c>
      <c r="CL65" s="5">
        <f t="shared" si="11"/>
        <v>0</v>
      </c>
      <c r="CM65" s="5">
        <f t="shared" si="11"/>
        <v>0</v>
      </c>
      <c r="CN65" s="5">
        <f t="shared" si="11"/>
        <v>0</v>
      </c>
      <c r="CO65" s="5">
        <f t="shared" si="11"/>
        <v>0</v>
      </c>
      <c r="CP65" s="5">
        <f t="shared" si="11"/>
        <v>0</v>
      </c>
      <c r="CQ65" s="5">
        <f t="shared" si="11"/>
        <v>0</v>
      </c>
      <c r="CR65" s="5">
        <f t="shared" si="11"/>
        <v>0</v>
      </c>
      <c r="CS65" s="5">
        <f t="shared" si="11"/>
        <v>0</v>
      </c>
      <c r="CT65" s="5">
        <f t="shared" si="11"/>
        <v>0</v>
      </c>
      <c r="CU65" s="5">
        <f t="shared" si="11"/>
        <v>0</v>
      </c>
      <c r="CV65" s="5">
        <f t="shared" si="11"/>
        <v>0</v>
      </c>
    </row>
    <row r="66" spans="2:100" x14ac:dyDescent="0.25">
      <c r="B66" s="5" t="b">
        <v>1</v>
      </c>
      <c r="C66" s="5" t="s">
        <v>5</v>
      </c>
      <c r="D66" s="5" t="b">
        <v>1</v>
      </c>
      <c r="E66" s="5">
        <v>66</v>
      </c>
      <c r="F66" s="5">
        <v>132</v>
      </c>
      <c r="G66" s="5" t="str">
        <f t="shared" si="8"/>
        <v>Zone C; &gt; 66kV &lt;= 132kV; Multi Cct: TRUE</v>
      </c>
      <c r="I66" s="4">
        <f t="shared" si="9"/>
        <v>151</v>
      </c>
      <c r="J66" s="5">
        <f t="shared" si="10"/>
        <v>0</v>
      </c>
      <c r="K66" s="5">
        <f t="shared" si="10"/>
        <v>0</v>
      </c>
      <c r="L66" s="5">
        <f t="shared" si="10"/>
        <v>0</v>
      </c>
      <c r="M66" s="5">
        <f t="shared" si="10"/>
        <v>0</v>
      </c>
      <c r="N66" s="5">
        <f t="shared" si="10"/>
        <v>0</v>
      </c>
      <c r="O66" s="5">
        <f t="shared" si="10"/>
        <v>0</v>
      </c>
      <c r="P66" s="5">
        <f t="shared" si="10"/>
        <v>0</v>
      </c>
      <c r="Q66" s="5">
        <f t="shared" si="10"/>
        <v>0</v>
      </c>
      <c r="R66" s="5">
        <f t="shared" si="10"/>
        <v>0</v>
      </c>
      <c r="S66" s="5">
        <f t="shared" si="10"/>
        <v>0</v>
      </c>
      <c r="T66" s="5">
        <f t="shared" si="10"/>
        <v>0</v>
      </c>
      <c r="U66" s="5">
        <f t="shared" si="10"/>
        <v>0</v>
      </c>
      <c r="V66" s="5">
        <f t="shared" si="10"/>
        <v>0</v>
      </c>
      <c r="W66" s="5">
        <f t="shared" si="10"/>
        <v>0</v>
      </c>
      <c r="X66" s="5">
        <f t="shared" si="10"/>
        <v>0</v>
      </c>
      <c r="Y66" s="5">
        <f t="shared" si="10"/>
        <v>0</v>
      </c>
      <c r="Z66" s="5">
        <f t="shared" si="10"/>
        <v>0</v>
      </c>
      <c r="AA66" s="5">
        <f t="shared" si="10"/>
        <v>0</v>
      </c>
      <c r="AB66" s="5">
        <f t="shared" si="10"/>
        <v>0</v>
      </c>
      <c r="AC66" s="5">
        <f t="shared" si="10"/>
        <v>0</v>
      </c>
      <c r="AD66" s="5">
        <f t="shared" si="10"/>
        <v>0</v>
      </c>
      <c r="AE66" s="5">
        <f t="shared" si="10"/>
        <v>0</v>
      </c>
      <c r="AF66" s="5">
        <f t="shared" si="10"/>
        <v>0</v>
      </c>
      <c r="AG66" s="5">
        <f t="shared" si="10"/>
        <v>0</v>
      </c>
      <c r="AH66" s="5">
        <f t="shared" si="10"/>
        <v>0</v>
      </c>
      <c r="AI66" s="5">
        <f t="shared" si="10"/>
        <v>0</v>
      </c>
      <c r="AJ66" s="5">
        <f t="shared" si="10"/>
        <v>0</v>
      </c>
      <c r="AK66" s="5">
        <f t="shared" si="10"/>
        <v>0</v>
      </c>
      <c r="AL66" s="5">
        <f t="shared" si="10"/>
        <v>0</v>
      </c>
      <c r="AM66" s="5">
        <f t="shared" si="10"/>
        <v>0</v>
      </c>
      <c r="AN66" s="5">
        <f t="shared" si="10"/>
        <v>0</v>
      </c>
      <c r="AO66" s="5">
        <f t="shared" si="10"/>
        <v>0</v>
      </c>
      <c r="AP66" s="5">
        <f t="shared" si="10"/>
        <v>0</v>
      </c>
      <c r="AQ66" s="5">
        <f t="shared" si="10"/>
        <v>0</v>
      </c>
      <c r="AR66" s="5">
        <f t="shared" si="10"/>
        <v>0</v>
      </c>
      <c r="AS66" s="5">
        <f t="shared" si="10"/>
        <v>0</v>
      </c>
      <c r="AT66" s="5">
        <f t="shared" si="10"/>
        <v>0</v>
      </c>
      <c r="AU66" s="5">
        <f t="shared" si="10"/>
        <v>0</v>
      </c>
      <c r="AV66" s="5">
        <f t="shared" si="10"/>
        <v>0</v>
      </c>
      <c r="AW66" s="5">
        <f t="shared" si="10"/>
        <v>0</v>
      </c>
      <c r="AX66" s="5">
        <f t="shared" si="10"/>
        <v>0</v>
      </c>
      <c r="AY66" s="5">
        <f t="shared" si="10"/>
        <v>0</v>
      </c>
      <c r="AZ66" s="5">
        <f t="shared" si="10"/>
        <v>0</v>
      </c>
      <c r="BA66" s="5">
        <f t="shared" si="10"/>
        <v>0</v>
      </c>
      <c r="BB66" s="5">
        <f t="shared" si="10"/>
        <v>0</v>
      </c>
      <c r="BC66" s="5">
        <f t="shared" si="10"/>
        <v>0</v>
      </c>
      <c r="BD66" s="5">
        <f t="shared" si="10"/>
        <v>0</v>
      </c>
      <c r="BE66" s="5">
        <f t="shared" si="10"/>
        <v>0</v>
      </c>
      <c r="BF66" s="5">
        <f t="shared" si="10"/>
        <v>0</v>
      </c>
      <c r="BG66" s="5">
        <f t="shared" si="10"/>
        <v>0</v>
      </c>
      <c r="BH66" s="5">
        <f t="shared" si="10"/>
        <v>127</v>
      </c>
      <c r="BI66" s="5">
        <f t="shared" si="10"/>
        <v>0</v>
      </c>
      <c r="BJ66" s="5">
        <f t="shared" si="10"/>
        <v>14</v>
      </c>
      <c r="BK66" s="5">
        <f t="shared" si="10"/>
        <v>0</v>
      </c>
      <c r="BL66" s="5">
        <f t="shared" si="10"/>
        <v>0</v>
      </c>
      <c r="BM66" s="5">
        <f t="shared" si="10"/>
        <v>0</v>
      </c>
      <c r="BN66" s="5">
        <f t="shared" si="10"/>
        <v>10</v>
      </c>
      <c r="BO66" s="5">
        <f t="shared" si="10"/>
        <v>0</v>
      </c>
      <c r="BP66" s="5">
        <f t="shared" si="10"/>
        <v>0</v>
      </c>
      <c r="BQ66" s="5">
        <f t="shared" si="10"/>
        <v>0</v>
      </c>
      <c r="BR66" s="5">
        <f t="shared" si="10"/>
        <v>0</v>
      </c>
      <c r="BS66" s="5">
        <f t="shared" si="10"/>
        <v>0</v>
      </c>
      <c r="BT66" s="5">
        <f t="shared" si="10"/>
        <v>0</v>
      </c>
      <c r="BU66" s="5">
        <f t="shared" si="10"/>
        <v>0</v>
      </c>
      <c r="BV66" s="5">
        <f t="shared" si="11"/>
        <v>0</v>
      </c>
      <c r="BW66" s="5">
        <f t="shared" si="11"/>
        <v>0</v>
      </c>
      <c r="BX66" s="5">
        <f t="shared" si="11"/>
        <v>0</v>
      </c>
      <c r="BY66" s="5">
        <f t="shared" si="11"/>
        <v>0</v>
      </c>
      <c r="BZ66" s="5">
        <f t="shared" si="11"/>
        <v>0</v>
      </c>
      <c r="CA66" s="5">
        <f t="shared" si="11"/>
        <v>0</v>
      </c>
      <c r="CB66" s="5">
        <f t="shared" si="11"/>
        <v>0</v>
      </c>
      <c r="CC66" s="5">
        <f t="shared" si="11"/>
        <v>0</v>
      </c>
      <c r="CD66" s="5">
        <f t="shared" si="11"/>
        <v>0</v>
      </c>
      <c r="CE66" s="5">
        <f t="shared" si="11"/>
        <v>0</v>
      </c>
      <c r="CF66" s="5">
        <f t="shared" si="11"/>
        <v>0</v>
      </c>
      <c r="CG66" s="5">
        <f t="shared" si="11"/>
        <v>0</v>
      </c>
      <c r="CH66" s="5">
        <f t="shared" si="11"/>
        <v>0</v>
      </c>
      <c r="CI66" s="5">
        <f t="shared" si="11"/>
        <v>0</v>
      </c>
      <c r="CJ66" s="5">
        <f t="shared" si="11"/>
        <v>0</v>
      </c>
      <c r="CK66" s="5">
        <f t="shared" si="11"/>
        <v>0</v>
      </c>
      <c r="CL66" s="5">
        <f t="shared" si="11"/>
        <v>0</v>
      </c>
      <c r="CM66" s="5">
        <f t="shared" si="11"/>
        <v>0</v>
      </c>
      <c r="CN66" s="5">
        <f t="shared" si="11"/>
        <v>0</v>
      </c>
      <c r="CO66" s="5">
        <f t="shared" si="11"/>
        <v>0</v>
      </c>
      <c r="CP66" s="5">
        <f t="shared" si="11"/>
        <v>0</v>
      </c>
      <c r="CQ66" s="5">
        <f t="shared" si="11"/>
        <v>0</v>
      </c>
      <c r="CR66" s="5">
        <f t="shared" si="11"/>
        <v>0</v>
      </c>
      <c r="CS66" s="5">
        <f t="shared" si="11"/>
        <v>0</v>
      </c>
      <c r="CT66" s="5">
        <f t="shared" si="11"/>
        <v>0</v>
      </c>
      <c r="CU66" s="5">
        <f t="shared" si="11"/>
        <v>0</v>
      </c>
      <c r="CV66" s="5">
        <f t="shared" si="11"/>
        <v>0</v>
      </c>
    </row>
    <row r="67" spans="2:100" x14ac:dyDescent="0.25">
      <c r="B67" s="5" t="b">
        <v>0</v>
      </c>
      <c r="C67" s="5" t="s">
        <v>6</v>
      </c>
      <c r="D67" s="5" t="b">
        <v>0</v>
      </c>
      <c r="E67" s="5">
        <v>-1</v>
      </c>
      <c r="F67" s="5">
        <v>33</v>
      </c>
      <c r="G67" s="5" t="str">
        <f t="shared" si="8"/>
        <v>Zone D; &gt; -1kV &lt;= 33kV; Multi Cct: FALSE</v>
      </c>
      <c r="I67" s="4">
        <f t="shared" si="9"/>
        <v>0</v>
      </c>
      <c r="J67" s="5">
        <f t="shared" si="10"/>
        <v>0</v>
      </c>
      <c r="K67" s="5">
        <f t="shared" si="10"/>
        <v>0</v>
      </c>
      <c r="L67" s="5">
        <f t="shared" si="10"/>
        <v>0</v>
      </c>
      <c r="M67" s="5">
        <f t="shared" si="10"/>
        <v>0</v>
      </c>
      <c r="N67" s="5">
        <f t="shared" si="10"/>
        <v>0</v>
      </c>
      <c r="O67" s="5">
        <f t="shared" si="10"/>
        <v>0</v>
      </c>
      <c r="P67" s="5">
        <f t="shared" si="10"/>
        <v>0</v>
      </c>
      <c r="Q67" s="5">
        <f t="shared" si="10"/>
        <v>0</v>
      </c>
      <c r="R67" s="5">
        <f t="shared" si="10"/>
        <v>0</v>
      </c>
      <c r="S67" s="5">
        <f t="shared" si="10"/>
        <v>0</v>
      </c>
      <c r="T67" s="5">
        <f t="shared" si="10"/>
        <v>0</v>
      </c>
      <c r="U67" s="5">
        <f t="shared" si="10"/>
        <v>0</v>
      </c>
      <c r="V67" s="5">
        <f t="shared" si="10"/>
        <v>0</v>
      </c>
      <c r="W67" s="5">
        <f t="shared" si="10"/>
        <v>0</v>
      </c>
      <c r="X67" s="5">
        <f t="shared" si="10"/>
        <v>0</v>
      </c>
      <c r="Y67" s="5">
        <f t="shared" si="10"/>
        <v>0</v>
      </c>
      <c r="Z67" s="5">
        <f t="shared" si="10"/>
        <v>0</v>
      </c>
      <c r="AA67" s="5">
        <f t="shared" si="10"/>
        <v>0</v>
      </c>
      <c r="AB67" s="5">
        <f t="shared" si="10"/>
        <v>0</v>
      </c>
      <c r="AC67" s="5">
        <f t="shared" si="10"/>
        <v>0</v>
      </c>
      <c r="AD67" s="5">
        <f t="shared" si="10"/>
        <v>0</v>
      </c>
      <c r="AE67" s="5">
        <f t="shared" si="10"/>
        <v>0</v>
      </c>
      <c r="AF67" s="5">
        <f t="shared" si="10"/>
        <v>0</v>
      </c>
      <c r="AG67" s="5">
        <f t="shared" si="10"/>
        <v>0</v>
      </c>
      <c r="AH67" s="5">
        <f t="shared" si="10"/>
        <v>0</v>
      </c>
      <c r="AI67" s="5">
        <f t="shared" si="10"/>
        <v>0</v>
      </c>
      <c r="AJ67" s="5">
        <f t="shared" si="10"/>
        <v>0</v>
      </c>
      <c r="AK67" s="5">
        <f t="shared" si="10"/>
        <v>0</v>
      </c>
      <c r="AL67" s="5">
        <f t="shared" si="10"/>
        <v>0</v>
      </c>
      <c r="AM67" s="5">
        <f t="shared" si="10"/>
        <v>0</v>
      </c>
      <c r="AN67" s="5">
        <f t="shared" si="10"/>
        <v>0</v>
      </c>
      <c r="AO67" s="5">
        <f t="shared" si="10"/>
        <v>0</v>
      </c>
      <c r="AP67" s="5">
        <f t="shared" si="10"/>
        <v>0</v>
      </c>
      <c r="AQ67" s="5">
        <f t="shared" si="10"/>
        <v>0</v>
      </c>
      <c r="AR67" s="5">
        <f t="shared" si="10"/>
        <v>0</v>
      </c>
      <c r="AS67" s="5">
        <f t="shared" si="10"/>
        <v>0</v>
      </c>
      <c r="AT67" s="5">
        <f t="shared" si="10"/>
        <v>0</v>
      </c>
      <c r="AU67" s="5">
        <f t="shared" si="10"/>
        <v>0</v>
      </c>
      <c r="AV67" s="5">
        <f t="shared" si="10"/>
        <v>0</v>
      </c>
      <c r="AW67" s="5">
        <f t="shared" si="10"/>
        <v>0</v>
      </c>
      <c r="AX67" s="5">
        <f t="shared" si="10"/>
        <v>0</v>
      </c>
      <c r="AY67" s="5">
        <f t="shared" si="10"/>
        <v>0</v>
      </c>
      <c r="AZ67" s="5">
        <f t="shared" si="10"/>
        <v>0</v>
      </c>
      <c r="BA67" s="5">
        <f t="shared" si="10"/>
        <v>0</v>
      </c>
      <c r="BB67" s="5">
        <f t="shared" si="10"/>
        <v>0</v>
      </c>
      <c r="BC67" s="5">
        <f t="shared" si="10"/>
        <v>0</v>
      </c>
      <c r="BD67" s="5">
        <f t="shared" si="10"/>
        <v>0</v>
      </c>
      <c r="BE67" s="5">
        <f t="shared" si="10"/>
        <v>0</v>
      </c>
      <c r="BF67" s="5">
        <f t="shared" si="10"/>
        <v>0</v>
      </c>
      <c r="BG67" s="5">
        <f t="shared" si="10"/>
        <v>0</v>
      </c>
      <c r="BH67" s="5">
        <f t="shared" si="10"/>
        <v>0</v>
      </c>
      <c r="BI67" s="5">
        <f t="shared" si="10"/>
        <v>0</v>
      </c>
      <c r="BJ67" s="5">
        <f t="shared" si="10"/>
        <v>0</v>
      </c>
      <c r="BK67" s="5">
        <f t="shared" si="10"/>
        <v>0</v>
      </c>
      <c r="BL67" s="5">
        <f t="shared" si="10"/>
        <v>0</v>
      </c>
      <c r="BM67" s="5">
        <f t="shared" si="10"/>
        <v>0</v>
      </c>
      <c r="BN67" s="5">
        <f t="shared" si="10"/>
        <v>0</v>
      </c>
      <c r="BO67" s="5">
        <f t="shared" si="10"/>
        <v>0</v>
      </c>
      <c r="BP67" s="5">
        <f t="shared" si="10"/>
        <v>0</v>
      </c>
      <c r="BQ67" s="5">
        <f t="shared" si="10"/>
        <v>0</v>
      </c>
      <c r="BR67" s="5">
        <f t="shared" si="10"/>
        <v>0</v>
      </c>
      <c r="BS67" s="5">
        <f t="shared" si="10"/>
        <v>0</v>
      </c>
      <c r="BT67" s="5">
        <f t="shared" si="10"/>
        <v>0</v>
      </c>
      <c r="BU67" s="5">
        <f t="shared" ref="BU67" si="12">BU39+BU11</f>
        <v>0</v>
      </c>
      <c r="BV67" s="5">
        <f t="shared" si="11"/>
        <v>0</v>
      </c>
      <c r="BW67" s="5">
        <f t="shared" si="11"/>
        <v>0</v>
      </c>
      <c r="BX67" s="5">
        <f t="shared" si="11"/>
        <v>0</v>
      </c>
      <c r="BY67" s="5">
        <f t="shared" si="11"/>
        <v>0</v>
      </c>
      <c r="BZ67" s="5">
        <f t="shared" si="11"/>
        <v>0</v>
      </c>
      <c r="CA67" s="5">
        <f t="shared" si="11"/>
        <v>0</v>
      </c>
      <c r="CB67" s="5">
        <f t="shared" si="11"/>
        <v>0</v>
      </c>
      <c r="CC67" s="5">
        <f t="shared" si="11"/>
        <v>0</v>
      </c>
      <c r="CD67" s="5">
        <f t="shared" si="11"/>
        <v>0</v>
      </c>
      <c r="CE67" s="5">
        <f t="shared" si="11"/>
        <v>0</v>
      </c>
      <c r="CF67" s="5">
        <f t="shared" si="11"/>
        <v>0</v>
      </c>
      <c r="CG67" s="5">
        <f t="shared" si="11"/>
        <v>0</v>
      </c>
      <c r="CH67" s="5">
        <f t="shared" si="11"/>
        <v>0</v>
      </c>
      <c r="CI67" s="5">
        <f t="shared" si="11"/>
        <v>0</v>
      </c>
      <c r="CJ67" s="5">
        <f t="shared" si="11"/>
        <v>0</v>
      </c>
      <c r="CK67" s="5">
        <f t="shared" si="11"/>
        <v>0</v>
      </c>
      <c r="CL67" s="5">
        <f t="shared" si="11"/>
        <v>0</v>
      </c>
      <c r="CM67" s="5">
        <f t="shared" si="11"/>
        <v>0</v>
      </c>
      <c r="CN67" s="5">
        <f t="shared" si="11"/>
        <v>0</v>
      </c>
      <c r="CO67" s="5">
        <f t="shared" si="11"/>
        <v>0</v>
      </c>
      <c r="CP67" s="5">
        <f t="shared" si="11"/>
        <v>0</v>
      </c>
      <c r="CQ67" s="5">
        <f t="shared" si="11"/>
        <v>0</v>
      </c>
      <c r="CR67" s="5">
        <f t="shared" si="11"/>
        <v>0</v>
      </c>
      <c r="CS67" s="5">
        <f t="shared" si="11"/>
        <v>0</v>
      </c>
      <c r="CT67" s="5">
        <f t="shared" si="11"/>
        <v>0</v>
      </c>
      <c r="CU67" s="5">
        <f t="shared" si="11"/>
        <v>0</v>
      </c>
      <c r="CV67" s="5">
        <f t="shared" si="11"/>
        <v>0</v>
      </c>
    </row>
    <row r="68" spans="2:100" x14ac:dyDescent="0.25">
      <c r="B68" s="5" t="b">
        <v>0</v>
      </c>
      <c r="C68" s="5" t="s">
        <v>4</v>
      </c>
      <c r="D68" s="5" t="b">
        <v>0</v>
      </c>
      <c r="E68" s="5">
        <v>66</v>
      </c>
      <c r="F68" s="5">
        <v>132</v>
      </c>
      <c r="G68" s="5" t="str">
        <f t="shared" si="8"/>
        <v>Zone B; &gt; 66kV &lt;= 132kV; Multi Cct: FALSE</v>
      </c>
      <c r="I68" s="4">
        <f t="shared" si="9"/>
        <v>603</v>
      </c>
      <c r="J68" s="5">
        <f t="shared" ref="J68:BU71" si="13">J40+J12</f>
        <v>0</v>
      </c>
      <c r="K68" s="5">
        <f t="shared" si="13"/>
        <v>11</v>
      </c>
      <c r="L68" s="5">
        <f t="shared" si="13"/>
        <v>2</v>
      </c>
      <c r="M68" s="5">
        <f t="shared" si="13"/>
        <v>9</v>
      </c>
      <c r="N68" s="5">
        <f t="shared" si="13"/>
        <v>16</v>
      </c>
      <c r="O68" s="5">
        <f t="shared" si="13"/>
        <v>0</v>
      </c>
      <c r="P68" s="5">
        <f t="shared" si="13"/>
        <v>8</v>
      </c>
      <c r="Q68" s="5">
        <f t="shared" si="13"/>
        <v>2</v>
      </c>
      <c r="R68" s="5">
        <f t="shared" si="13"/>
        <v>11</v>
      </c>
      <c r="S68" s="5">
        <f t="shared" si="13"/>
        <v>2</v>
      </c>
      <c r="T68" s="5">
        <f t="shared" si="13"/>
        <v>0</v>
      </c>
      <c r="U68" s="5">
        <f t="shared" si="13"/>
        <v>0</v>
      </c>
      <c r="V68" s="5">
        <f t="shared" si="13"/>
        <v>1</v>
      </c>
      <c r="W68" s="5">
        <f t="shared" si="13"/>
        <v>0</v>
      </c>
      <c r="X68" s="5">
        <f t="shared" si="13"/>
        <v>0</v>
      </c>
      <c r="Y68" s="5">
        <f t="shared" si="13"/>
        <v>0</v>
      </c>
      <c r="Z68" s="5">
        <f t="shared" si="13"/>
        <v>0</v>
      </c>
      <c r="AA68" s="5">
        <f t="shared" si="13"/>
        <v>0</v>
      </c>
      <c r="AB68" s="5">
        <f t="shared" si="13"/>
        <v>0</v>
      </c>
      <c r="AC68" s="5">
        <f t="shared" si="13"/>
        <v>0</v>
      </c>
      <c r="AD68" s="5">
        <f t="shared" si="13"/>
        <v>0</v>
      </c>
      <c r="AE68" s="5">
        <f t="shared" si="13"/>
        <v>0</v>
      </c>
      <c r="AF68" s="5">
        <f t="shared" si="13"/>
        <v>16</v>
      </c>
      <c r="AG68" s="5">
        <f t="shared" si="13"/>
        <v>0</v>
      </c>
      <c r="AH68" s="5">
        <f t="shared" si="13"/>
        <v>0</v>
      </c>
      <c r="AI68" s="5">
        <f t="shared" si="13"/>
        <v>0</v>
      </c>
      <c r="AJ68" s="5">
        <f t="shared" si="13"/>
        <v>0</v>
      </c>
      <c r="AK68" s="5">
        <f t="shared" si="13"/>
        <v>201</v>
      </c>
      <c r="AL68" s="5">
        <f t="shared" si="13"/>
        <v>0</v>
      </c>
      <c r="AM68" s="5">
        <f t="shared" si="13"/>
        <v>0</v>
      </c>
      <c r="AN68" s="5">
        <f t="shared" si="13"/>
        <v>0</v>
      </c>
      <c r="AO68" s="5">
        <f t="shared" si="13"/>
        <v>0</v>
      </c>
      <c r="AP68" s="5">
        <f t="shared" si="13"/>
        <v>0</v>
      </c>
      <c r="AQ68" s="5">
        <f t="shared" si="13"/>
        <v>0</v>
      </c>
      <c r="AR68" s="5">
        <f t="shared" si="13"/>
        <v>0</v>
      </c>
      <c r="AS68" s="5">
        <f t="shared" si="13"/>
        <v>0</v>
      </c>
      <c r="AT68" s="5">
        <f t="shared" si="13"/>
        <v>0</v>
      </c>
      <c r="AU68" s="5">
        <f t="shared" si="13"/>
        <v>0</v>
      </c>
      <c r="AV68" s="5">
        <f t="shared" si="13"/>
        <v>127</v>
      </c>
      <c r="AW68" s="5">
        <f t="shared" si="13"/>
        <v>0</v>
      </c>
      <c r="AX68" s="5">
        <f t="shared" si="13"/>
        <v>0</v>
      </c>
      <c r="AY68" s="5">
        <f t="shared" si="13"/>
        <v>4</v>
      </c>
      <c r="AZ68" s="5">
        <f t="shared" si="13"/>
        <v>0</v>
      </c>
      <c r="BA68" s="5">
        <f t="shared" si="13"/>
        <v>0</v>
      </c>
      <c r="BB68" s="5">
        <f t="shared" si="13"/>
        <v>0</v>
      </c>
      <c r="BC68" s="5">
        <f t="shared" si="13"/>
        <v>0</v>
      </c>
      <c r="BD68" s="5">
        <f t="shared" si="13"/>
        <v>193</v>
      </c>
      <c r="BE68" s="5">
        <f t="shared" si="13"/>
        <v>0</v>
      </c>
      <c r="BF68" s="5">
        <f t="shared" si="13"/>
        <v>0</v>
      </c>
      <c r="BG68" s="5">
        <f t="shared" si="13"/>
        <v>0</v>
      </c>
      <c r="BH68" s="5">
        <f t="shared" si="13"/>
        <v>0</v>
      </c>
      <c r="BI68" s="5">
        <f t="shared" si="13"/>
        <v>0</v>
      </c>
      <c r="BJ68" s="5">
        <f t="shared" si="13"/>
        <v>0</v>
      </c>
      <c r="BK68" s="5">
        <f t="shared" si="13"/>
        <v>0</v>
      </c>
      <c r="BL68" s="5">
        <f t="shared" si="13"/>
        <v>0</v>
      </c>
      <c r="BM68" s="5">
        <f t="shared" si="13"/>
        <v>0</v>
      </c>
      <c r="BN68" s="5">
        <f t="shared" si="13"/>
        <v>0</v>
      </c>
      <c r="BO68" s="5">
        <f t="shared" si="13"/>
        <v>0</v>
      </c>
      <c r="BP68" s="5">
        <f t="shared" si="13"/>
        <v>0</v>
      </c>
      <c r="BQ68" s="5">
        <f t="shared" si="13"/>
        <v>0</v>
      </c>
      <c r="BR68" s="5">
        <f t="shared" si="13"/>
        <v>0</v>
      </c>
      <c r="BS68" s="5">
        <f t="shared" si="13"/>
        <v>0</v>
      </c>
      <c r="BT68" s="5">
        <f t="shared" si="13"/>
        <v>0</v>
      </c>
      <c r="BU68" s="5">
        <f t="shared" si="13"/>
        <v>0</v>
      </c>
      <c r="BV68" s="5">
        <f t="shared" si="11"/>
        <v>0</v>
      </c>
      <c r="BW68" s="5">
        <f t="shared" si="11"/>
        <v>0</v>
      </c>
      <c r="BX68" s="5">
        <f t="shared" si="11"/>
        <v>0</v>
      </c>
      <c r="BY68" s="5">
        <f t="shared" si="11"/>
        <v>0</v>
      </c>
      <c r="BZ68" s="5">
        <f t="shared" si="11"/>
        <v>0</v>
      </c>
      <c r="CA68" s="5">
        <f t="shared" si="11"/>
        <v>0</v>
      </c>
      <c r="CB68" s="5">
        <f t="shared" si="11"/>
        <v>0</v>
      </c>
      <c r="CC68" s="5">
        <f t="shared" si="11"/>
        <v>0</v>
      </c>
      <c r="CD68" s="5">
        <f t="shared" si="11"/>
        <v>0</v>
      </c>
      <c r="CE68" s="5">
        <f t="shared" si="11"/>
        <v>0</v>
      </c>
      <c r="CF68" s="5">
        <f t="shared" si="11"/>
        <v>0</v>
      </c>
      <c r="CG68" s="5">
        <f t="shared" si="11"/>
        <v>0</v>
      </c>
      <c r="CH68" s="5">
        <f t="shared" si="11"/>
        <v>0</v>
      </c>
      <c r="CI68" s="5">
        <f t="shared" si="11"/>
        <v>0</v>
      </c>
      <c r="CJ68" s="5">
        <f t="shared" si="11"/>
        <v>0</v>
      </c>
      <c r="CK68" s="5">
        <f t="shared" si="11"/>
        <v>0</v>
      </c>
      <c r="CL68" s="5">
        <f t="shared" si="11"/>
        <v>0</v>
      </c>
      <c r="CM68" s="5">
        <f t="shared" si="11"/>
        <v>0</v>
      </c>
      <c r="CN68" s="5">
        <f t="shared" si="11"/>
        <v>0</v>
      </c>
      <c r="CO68" s="5">
        <f t="shared" si="11"/>
        <v>0</v>
      </c>
      <c r="CP68" s="5">
        <f t="shared" si="11"/>
        <v>0</v>
      </c>
      <c r="CQ68" s="5">
        <f t="shared" si="11"/>
        <v>0</v>
      </c>
      <c r="CR68" s="5">
        <f t="shared" si="11"/>
        <v>0</v>
      </c>
      <c r="CS68" s="5">
        <f t="shared" si="11"/>
        <v>0</v>
      </c>
      <c r="CT68" s="5">
        <f t="shared" si="11"/>
        <v>0</v>
      </c>
      <c r="CU68" s="5">
        <f t="shared" si="11"/>
        <v>0</v>
      </c>
      <c r="CV68" s="5">
        <f t="shared" si="11"/>
        <v>0</v>
      </c>
    </row>
    <row r="69" spans="2:100" x14ac:dyDescent="0.25">
      <c r="B69" s="5" t="b">
        <v>0</v>
      </c>
      <c r="C69" s="5" t="s">
        <v>5</v>
      </c>
      <c r="D69" s="5" t="b">
        <v>0</v>
      </c>
      <c r="E69" s="5">
        <v>66</v>
      </c>
      <c r="F69" s="5">
        <v>132</v>
      </c>
      <c r="G69" s="5" t="str">
        <f t="shared" si="8"/>
        <v>Zone C; &gt; 66kV &lt;= 132kV; Multi Cct: FALSE</v>
      </c>
      <c r="I69" s="4">
        <f t="shared" si="9"/>
        <v>1492</v>
      </c>
      <c r="J69" s="5">
        <f t="shared" si="13"/>
        <v>6</v>
      </c>
      <c r="K69" s="5">
        <f t="shared" si="13"/>
        <v>8</v>
      </c>
      <c r="L69" s="5">
        <f t="shared" si="13"/>
        <v>1</v>
      </c>
      <c r="M69" s="5">
        <f t="shared" si="13"/>
        <v>5</v>
      </c>
      <c r="N69" s="5">
        <f t="shared" si="13"/>
        <v>20</v>
      </c>
      <c r="O69" s="5">
        <f t="shared" si="13"/>
        <v>14</v>
      </c>
      <c r="P69" s="5">
        <f t="shared" si="13"/>
        <v>181</v>
      </c>
      <c r="Q69" s="5">
        <f t="shared" si="13"/>
        <v>18</v>
      </c>
      <c r="R69" s="5">
        <f t="shared" si="13"/>
        <v>89</v>
      </c>
      <c r="S69" s="5">
        <f t="shared" si="13"/>
        <v>14</v>
      </c>
      <c r="T69" s="5">
        <f t="shared" si="13"/>
        <v>8</v>
      </c>
      <c r="U69" s="5">
        <f t="shared" si="13"/>
        <v>0</v>
      </c>
      <c r="V69" s="5">
        <f t="shared" si="13"/>
        <v>7</v>
      </c>
      <c r="W69" s="5">
        <f t="shared" si="13"/>
        <v>1</v>
      </c>
      <c r="X69" s="5">
        <f t="shared" si="13"/>
        <v>1</v>
      </c>
      <c r="Y69" s="5">
        <f t="shared" si="13"/>
        <v>9</v>
      </c>
      <c r="Z69" s="5">
        <f t="shared" si="13"/>
        <v>0</v>
      </c>
      <c r="AA69" s="5">
        <f t="shared" si="13"/>
        <v>0</v>
      </c>
      <c r="AB69" s="5">
        <f t="shared" si="13"/>
        <v>0</v>
      </c>
      <c r="AC69" s="5">
        <f t="shared" si="13"/>
        <v>0</v>
      </c>
      <c r="AD69" s="5">
        <f t="shared" si="13"/>
        <v>0</v>
      </c>
      <c r="AE69" s="5">
        <f t="shared" si="13"/>
        <v>0</v>
      </c>
      <c r="AF69" s="5">
        <f t="shared" si="13"/>
        <v>106</v>
      </c>
      <c r="AG69" s="5">
        <f t="shared" si="13"/>
        <v>5</v>
      </c>
      <c r="AH69" s="5">
        <f t="shared" si="13"/>
        <v>0</v>
      </c>
      <c r="AI69" s="5">
        <f t="shared" si="13"/>
        <v>4</v>
      </c>
      <c r="AJ69" s="5">
        <f t="shared" si="13"/>
        <v>0</v>
      </c>
      <c r="AK69" s="5">
        <f t="shared" si="13"/>
        <v>32</v>
      </c>
      <c r="AL69" s="5">
        <f t="shared" si="13"/>
        <v>422</v>
      </c>
      <c r="AM69" s="5">
        <f t="shared" si="13"/>
        <v>12</v>
      </c>
      <c r="AN69" s="5">
        <f t="shared" si="13"/>
        <v>1</v>
      </c>
      <c r="AO69" s="5">
        <f t="shared" si="13"/>
        <v>0</v>
      </c>
      <c r="AP69" s="5">
        <f t="shared" si="13"/>
        <v>0</v>
      </c>
      <c r="AQ69" s="5">
        <f t="shared" si="13"/>
        <v>151</v>
      </c>
      <c r="AR69" s="5">
        <f t="shared" si="13"/>
        <v>144</v>
      </c>
      <c r="AS69" s="5">
        <f t="shared" si="13"/>
        <v>0</v>
      </c>
      <c r="AT69" s="5">
        <f t="shared" si="13"/>
        <v>34</v>
      </c>
      <c r="AU69" s="5">
        <f t="shared" si="13"/>
        <v>24</v>
      </c>
      <c r="AV69" s="5">
        <f t="shared" si="13"/>
        <v>0</v>
      </c>
      <c r="AW69" s="5">
        <f t="shared" si="13"/>
        <v>0</v>
      </c>
      <c r="AX69" s="5">
        <f t="shared" si="13"/>
        <v>0</v>
      </c>
      <c r="AY69" s="5">
        <f t="shared" si="13"/>
        <v>0</v>
      </c>
      <c r="AZ69" s="5">
        <f t="shared" si="13"/>
        <v>0</v>
      </c>
      <c r="BA69" s="5">
        <f t="shared" si="13"/>
        <v>0</v>
      </c>
      <c r="BB69" s="5">
        <f t="shared" si="13"/>
        <v>0</v>
      </c>
      <c r="BC69" s="5">
        <f t="shared" si="13"/>
        <v>0</v>
      </c>
      <c r="BD69" s="5">
        <f t="shared" si="13"/>
        <v>0</v>
      </c>
      <c r="BE69" s="5">
        <f t="shared" si="13"/>
        <v>0</v>
      </c>
      <c r="BF69" s="5">
        <f t="shared" si="13"/>
        <v>173</v>
      </c>
      <c r="BG69" s="5">
        <f t="shared" si="13"/>
        <v>0</v>
      </c>
      <c r="BH69" s="5">
        <f t="shared" si="13"/>
        <v>1</v>
      </c>
      <c r="BI69" s="5">
        <f t="shared" si="13"/>
        <v>0</v>
      </c>
      <c r="BJ69" s="5">
        <f t="shared" si="13"/>
        <v>1</v>
      </c>
      <c r="BK69" s="5">
        <f t="shared" si="13"/>
        <v>0</v>
      </c>
      <c r="BL69" s="5">
        <f t="shared" si="13"/>
        <v>0</v>
      </c>
      <c r="BM69" s="5">
        <f t="shared" si="13"/>
        <v>0</v>
      </c>
      <c r="BN69" s="5">
        <f t="shared" si="13"/>
        <v>0</v>
      </c>
      <c r="BO69" s="5">
        <f t="shared" si="13"/>
        <v>0</v>
      </c>
      <c r="BP69" s="5">
        <f t="shared" si="13"/>
        <v>0</v>
      </c>
      <c r="BQ69" s="5">
        <f t="shared" si="13"/>
        <v>0</v>
      </c>
      <c r="BR69" s="5">
        <f t="shared" si="13"/>
        <v>0</v>
      </c>
      <c r="BS69" s="5">
        <f t="shared" si="13"/>
        <v>0</v>
      </c>
      <c r="BT69" s="5">
        <f t="shared" si="13"/>
        <v>0</v>
      </c>
      <c r="BU69" s="5">
        <f t="shared" si="13"/>
        <v>0</v>
      </c>
      <c r="BV69" s="5">
        <f t="shared" si="11"/>
        <v>0</v>
      </c>
      <c r="BW69" s="5">
        <f t="shared" si="11"/>
        <v>0</v>
      </c>
      <c r="BX69" s="5">
        <f t="shared" si="11"/>
        <v>0</v>
      </c>
      <c r="BY69" s="5">
        <f t="shared" si="11"/>
        <v>0</v>
      </c>
      <c r="BZ69" s="5">
        <f t="shared" si="11"/>
        <v>0</v>
      </c>
      <c r="CA69" s="5">
        <f t="shared" si="11"/>
        <v>0</v>
      </c>
      <c r="CB69" s="5">
        <f t="shared" si="11"/>
        <v>0</v>
      </c>
      <c r="CC69" s="5">
        <f t="shared" si="11"/>
        <v>0</v>
      </c>
      <c r="CD69" s="5">
        <f t="shared" si="11"/>
        <v>0</v>
      </c>
      <c r="CE69" s="5">
        <f t="shared" si="11"/>
        <v>0</v>
      </c>
      <c r="CF69" s="5">
        <f t="shared" si="11"/>
        <v>0</v>
      </c>
      <c r="CG69" s="5">
        <f t="shared" si="11"/>
        <v>0</v>
      </c>
      <c r="CH69" s="5">
        <f t="shared" si="11"/>
        <v>0</v>
      </c>
      <c r="CI69" s="5">
        <f t="shared" si="11"/>
        <v>0</v>
      </c>
      <c r="CJ69" s="5">
        <f t="shared" si="11"/>
        <v>0</v>
      </c>
      <c r="CK69" s="5">
        <f t="shared" si="11"/>
        <v>0</v>
      </c>
      <c r="CL69" s="5">
        <f t="shared" si="11"/>
        <v>0</v>
      </c>
      <c r="CM69" s="5">
        <f t="shared" si="11"/>
        <v>0</v>
      </c>
      <c r="CN69" s="5">
        <f t="shared" si="11"/>
        <v>0</v>
      </c>
      <c r="CO69" s="5">
        <f t="shared" si="11"/>
        <v>0</v>
      </c>
      <c r="CP69" s="5">
        <f t="shared" si="11"/>
        <v>0</v>
      </c>
      <c r="CQ69" s="5">
        <f t="shared" si="11"/>
        <v>0</v>
      </c>
      <c r="CR69" s="5">
        <f t="shared" si="11"/>
        <v>0</v>
      </c>
      <c r="CS69" s="5">
        <f t="shared" si="11"/>
        <v>0</v>
      </c>
      <c r="CT69" s="5">
        <f t="shared" si="11"/>
        <v>0</v>
      </c>
      <c r="CU69" s="5">
        <f t="shared" si="11"/>
        <v>0</v>
      </c>
      <c r="CV69" s="5">
        <f t="shared" si="11"/>
        <v>0</v>
      </c>
    </row>
    <row r="70" spans="2:100" x14ac:dyDescent="0.25">
      <c r="B70" s="5" t="b">
        <v>0</v>
      </c>
      <c r="C70" s="5" t="s">
        <v>6</v>
      </c>
      <c r="D70" s="5" t="b">
        <v>0</v>
      </c>
      <c r="E70" s="5">
        <v>66</v>
      </c>
      <c r="F70" s="5">
        <v>132</v>
      </c>
      <c r="G70" s="5" t="str">
        <f t="shared" si="8"/>
        <v>Zone D; &gt; 66kV &lt;= 132kV; Multi Cct: FALSE</v>
      </c>
      <c r="I70" s="4">
        <f t="shared" si="9"/>
        <v>96</v>
      </c>
      <c r="J70" s="5">
        <f t="shared" si="13"/>
        <v>0</v>
      </c>
      <c r="K70" s="5">
        <f t="shared" si="13"/>
        <v>1</v>
      </c>
      <c r="L70" s="5">
        <f t="shared" si="13"/>
        <v>11</v>
      </c>
      <c r="M70" s="5">
        <f t="shared" si="13"/>
        <v>3</v>
      </c>
      <c r="N70" s="5">
        <f t="shared" si="13"/>
        <v>3</v>
      </c>
      <c r="O70" s="5">
        <f t="shared" si="13"/>
        <v>6</v>
      </c>
      <c r="P70" s="5">
        <f t="shared" si="13"/>
        <v>2</v>
      </c>
      <c r="Q70" s="5">
        <f t="shared" si="13"/>
        <v>0</v>
      </c>
      <c r="R70" s="5">
        <f t="shared" si="13"/>
        <v>0</v>
      </c>
      <c r="S70" s="5">
        <f t="shared" si="13"/>
        <v>0</v>
      </c>
      <c r="T70" s="5">
        <f t="shared" si="13"/>
        <v>7</v>
      </c>
      <c r="U70" s="5">
        <f t="shared" si="13"/>
        <v>4</v>
      </c>
      <c r="V70" s="5">
        <f t="shared" si="13"/>
        <v>0</v>
      </c>
      <c r="W70" s="5">
        <f t="shared" si="13"/>
        <v>1</v>
      </c>
      <c r="X70" s="5">
        <f t="shared" si="13"/>
        <v>0</v>
      </c>
      <c r="Y70" s="5">
        <f t="shared" si="13"/>
        <v>0</v>
      </c>
      <c r="Z70" s="5">
        <f t="shared" si="13"/>
        <v>0</v>
      </c>
      <c r="AA70" s="5">
        <f t="shared" si="13"/>
        <v>3</v>
      </c>
      <c r="AB70" s="5">
        <f t="shared" si="13"/>
        <v>0</v>
      </c>
      <c r="AC70" s="5">
        <f t="shared" si="13"/>
        <v>0</v>
      </c>
      <c r="AD70" s="5">
        <f t="shared" si="13"/>
        <v>0</v>
      </c>
      <c r="AE70" s="5">
        <f t="shared" si="13"/>
        <v>0</v>
      </c>
      <c r="AF70" s="5">
        <f t="shared" si="13"/>
        <v>0</v>
      </c>
      <c r="AG70" s="5">
        <f t="shared" si="13"/>
        <v>0</v>
      </c>
      <c r="AH70" s="5">
        <f t="shared" si="13"/>
        <v>0</v>
      </c>
      <c r="AI70" s="5">
        <f t="shared" si="13"/>
        <v>0</v>
      </c>
      <c r="AJ70" s="5">
        <f t="shared" si="13"/>
        <v>0</v>
      </c>
      <c r="AK70" s="5">
        <f t="shared" si="13"/>
        <v>0</v>
      </c>
      <c r="AL70" s="5">
        <f t="shared" si="13"/>
        <v>55</v>
      </c>
      <c r="AM70" s="5">
        <f t="shared" si="13"/>
        <v>0</v>
      </c>
      <c r="AN70" s="5">
        <f t="shared" si="13"/>
        <v>0</v>
      </c>
      <c r="AO70" s="5">
        <f t="shared" si="13"/>
        <v>0</v>
      </c>
      <c r="AP70" s="5">
        <f t="shared" si="13"/>
        <v>0</v>
      </c>
      <c r="AQ70" s="5">
        <f t="shared" si="13"/>
        <v>0</v>
      </c>
      <c r="AR70" s="5">
        <f t="shared" si="13"/>
        <v>0</v>
      </c>
      <c r="AS70" s="5">
        <f t="shared" si="13"/>
        <v>0</v>
      </c>
      <c r="AT70" s="5">
        <f t="shared" si="13"/>
        <v>0</v>
      </c>
      <c r="AU70" s="5">
        <f t="shared" si="13"/>
        <v>0</v>
      </c>
      <c r="AV70" s="5">
        <f t="shared" si="13"/>
        <v>0</v>
      </c>
      <c r="AW70" s="5">
        <f t="shared" si="13"/>
        <v>0</v>
      </c>
      <c r="AX70" s="5">
        <f t="shared" si="13"/>
        <v>0</v>
      </c>
      <c r="AY70" s="5">
        <f t="shared" si="13"/>
        <v>0</v>
      </c>
      <c r="AZ70" s="5">
        <f t="shared" si="13"/>
        <v>0</v>
      </c>
      <c r="BA70" s="5">
        <f t="shared" si="13"/>
        <v>0</v>
      </c>
      <c r="BB70" s="5">
        <f t="shared" si="13"/>
        <v>0</v>
      </c>
      <c r="BC70" s="5">
        <f t="shared" si="13"/>
        <v>0</v>
      </c>
      <c r="BD70" s="5">
        <f t="shared" si="13"/>
        <v>0</v>
      </c>
      <c r="BE70" s="5">
        <f t="shared" si="13"/>
        <v>0</v>
      </c>
      <c r="BF70" s="5">
        <f t="shared" si="13"/>
        <v>0</v>
      </c>
      <c r="BG70" s="5">
        <f t="shared" si="13"/>
        <v>0</v>
      </c>
      <c r="BH70" s="5">
        <f t="shared" si="13"/>
        <v>0</v>
      </c>
      <c r="BI70" s="5">
        <f t="shared" si="13"/>
        <v>0</v>
      </c>
      <c r="BJ70" s="5">
        <f t="shared" si="13"/>
        <v>0</v>
      </c>
      <c r="BK70" s="5">
        <f t="shared" si="13"/>
        <v>0</v>
      </c>
      <c r="BL70" s="5">
        <f t="shared" si="13"/>
        <v>0</v>
      </c>
      <c r="BM70" s="5">
        <f t="shared" si="13"/>
        <v>0</v>
      </c>
      <c r="BN70" s="5">
        <f t="shared" si="13"/>
        <v>0</v>
      </c>
      <c r="BO70" s="5">
        <f t="shared" si="13"/>
        <v>0</v>
      </c>
      <c r="BP70" s="5">
        <f t="shared" si="13"/>
        <v>0</v>
      </c>
      <c r="BQ70" s="5">
        <f t="shared" si="13"/>
        <v>0</v>
      </c>
      <c r="BR70" s="5">
        <f t="shared" si="13"/>
        <v>0</v>
      </c>
      <c r="BS70" s="5">
        <f t="shared" si="13"/>
        <v>0</v>
      </c>
      <c r="BT70" s="5">
        <f t="shared" si="13"/>
        <v>0</v>
      </c>
      <c r="BU70" s="5">
        <f t="shared" si="13"/>
        <v>0</v>
      </c>
      <c r="BV70" s="5">
        <f t="shared" si="11"/>
        <v>0</v>
      </c>
      <c r="BW70" s="5">
        <f t="shared" si="11"/>
        <v>0</v>
      </c>
      <c r="BX70" s="5">
        <f t="shared" si="11"/>
        <v>0</v>
      </c>
      <c r="BY70" s="5">
        <f t="shared" si="11"/>
        <v>0</v>
      </c>
      <c r="BZ70" s="5">
        <f t="shared" si="11"/>
        <v>0</v>
      </c>
      <c r="CA70" s="5">
        <f t="shared" si="11"/>
        <v>0</v>
      </c>
      <c r="CB70" s="5">
        <f t="shared" si="11"/>
        <v>0</v>
      </c>
      <c r="CC70" s="5">
        <f t="shared" si="11"/>
        <v>0</v>
      </c>
      <c r="CD70" s="5">
        <f t="shared" si="11"/>
        <v>0</v>
      </c>
      <c r="CE70" s="5">
        <f t="shared" si="11"/>
        <v>0</v>
      </c>
      <c r="CF70" s="5">
        <f t="shared" si="11"/>
        <v>0</v>
      </c>
      <c r="CG70" s="5">
        <f t="shared" si="11"/>
        <v>0</v>
      </c>
      <c r="CH70" s="5">
        <f t="shared" si="11"/>
        <v>0</v>
      </c>
      <c r="CI70" s="5">
        <f t="shared" si="11"/>
        <v>0</v>
      </c>
      <c r="CJ70" s="5">
        <f t="shared" si="11"/>
        <v>0</v>
      </c>
      <c r="CK70" s="5">
        <f t="shared" si="11"/>
        <v>0</v>
      </c>
      <c r="CL70" s="5">
        <f t="shared" si="11"/>
        <v>0</v>
      </c>
      <c r="CM70" s="5">
        <f t="shared" si="11"/>
        <v>0</v>
      </c>
      <c r="CN70" s="5">
        <f t="shared" si="11"/>
        <v>0</v>
      </c>
      <c r="CO70" s="5">
        <f t="shared" si="11"/>
        <v>0</v>
      </c>
      <c r="CP70" s="5">
        <f t="shared" si="11"/>
        <v>0</v>
      </c>
      <c r="CQ70" s="5">
        <f t="shared" si="11"/>
        <v>0</v>
      </c>
      <c r="CR70" s="5">
        <f t="shared" si="11"/>
        <v>0</v>
      </c>
      <c r="CS70" s="5">
        <f t="shared" si="11"/>
        <v>0</v>
      </c>
      <c r="CT70" s="5">
        <f t="shared" si="11"/>
        <v>0</v>
      </c>
      <c r="CU70" s="5">
        <f t="shared" si="11"/>
        <v>0</v>
      </c>
      <c r="CV70" s="5">
        <f t="shared" si="11"/>
        <v>0</v>
      </c>
    </row>
    <row r="71" spans="2:100" x14ac:dyDescent="0.25">
      <c r="B71" s="5" t="b">
        <v>0</v>
      </c>
      <c r="C71" s="5" t="s">
        <v>4</v>
      </c>
      <c r="D71" s="5" t="b">
        <v>0</v>
      </c>
      <c r="E71" s="5">
        <v>132</v>
      </c>
      <c r="F71" s="5">
        <v>275</v>
      </c>
      <c r="G71" s="5" t="str">
        <f t="shared" si="8"/>
        <v>Zone B; &gt; 132kV &lt;= 275kV; Multi Cct: FALSE</v>
      </c>
      <c r="I71" s="4">
        <f t="shared" si="9"/>
        <v>430</v>
      </c>
      <c r="J71" s="5">
        <f t="shared" si="13"/>
        <v>7</v>
      </c>
      <c r="K71" s="5">
        <f t="shared" si="13"/>
        <v>0</v>
      </c>
      <c r="L71" s="5">
        <f t="shared" si="13"/>
        <v>0</v>
      </c>
      <c r="M71" s="5">
        <f>M43+M15</f>
        <v>0</v>
      </c>
      <c r="N71" s="5">
        <f t="shared" si="13"/>
        <v>0</v>
      </c>
      <c r="O71" s="5">
        <f t="shared" si="13"/>
        <v>0</v>
      </c>
      <c r="P71" s="5">
        <f t="shared" si="13"/>
        <v>6</v>
      </c>
      <c r="Q71" s="5">
        <f t="shared" si="13"/>
        <v>6</v>
      </c>
      <c r="R71" s="5">
        <f t="shared" si="13"/>
        <v>2</v>
      </c>
      <c r="S71" s="5">
        <f t="shared" si="13"/>
        <v>0</v>
      </c>
      <c r="T71" s="5">
        <f t="shared" si="13"/>
        <v>0</v>
      </c>
      <c r="U71" s="5">
        <f t="shared" si="13"/>
        <v>0</v>
      </c>
      <c r="V71" s="5">
        <f t="shared" si="13"/>
        <v>0</v>
      </c>
      <c r="W71" s="5">
        <f t="shared" si="13"/>
        <v>0</v>
      </c>
      <c r="X71" s="5">
        <f t="shared" si="13"/>
        <v>0</v>
      </c>
      <c r="Y71" s="5">
        <f t="shared" si="13"/>
        <v>0</v>
      </c>
      <c r="Z71" s="5">
        <f t="shared" si="13"/>
        <v>0</v>
      </c>
      <c r="AA71" s="5">
        <f t="shared" si="13"/>
        <v>0</v>
      </c>
      <c r="AB71" s="5">
        <f t="shared" si="13"/>
        <v>0</v>
      </c>
      <c r="AC71" s="5">
        <f t="shared" si="13"/>
        <v>0</v>
      </c>
      <c r="AD71" s="5">
        <f t="shared" si="13"/>
        <v>0</v>
      </c>
      <c r="AE71" s="5">
        <f t="shared" si="13"/>
        <v>0</v>
      </c>
      <c r="AF71" s="5">
        <f t="shared" si="13"/>
        <v>0</v>
      </c>
      <c r="AG71" s="5">
        <f t="shared" si="13"/>
        <v>0</v>
      </c>
      <c r="AH71" s="5">
        <f t="shared" si="13"/>
        <v>0</v>
      </c>
      <c r="AI71" s="5">
        <f t="shared" si="13"/>
        <v>0</v>
      </c>
      <c r="AJ71" s="5">
        <f t="shared" si="13"/>
        <v>0</v>
      </c>
      <c r="AK71" s="5">
        <f t="shared" si="13"/>
        <v>0</v>
      </c>
      <c r="AL71" s="5">
        <f t="shared" si="13"/>
        <v>0</v>
      </c>
      <c r="AM71" s="5">
        <f t="shared" si="13"/>
        <v>0</v>
      </c>
      <c r="AN71" s="5">
        <f t="shared" si="13"/>
        <v>0</v>
      </c>
      <c r="AO71" s="5">
        <f t="shared" si="13"/>
        <v>0</v>
      </c>
      <c r="AP71" s="5">
        <f t="shared" si="13"/>
        <v>0</v>
      </c>
      <c r="AQ71" s="5">
        <f t="shared" si="13"/>
        <v>0</v>
      </c>
      <c r="AR71" s="5">
        <f t="shared" si="13"/>
        <v>0</v>
      </c>
      <c r="AS71" s="5">
        <f t="shared" si="13"/>
        <v>0</v>
      </c>
      <c r="AT71" s="5">
        <f t="shared" si="13"/>
        <v>0</v>
      </c>
      <c r="AU71" s="5">
        <f t="shared" si="13"/>
        <v>409</v>
      </c>
      <c r="AV71" s="5">
        <f t="shared" si="13"/>
        <v>0</v>
      </c>
      <c r="AW71" s="5">
        <f t="shared" si="13"/>
        <v>0</v>
      </c>
      <c r="AX71" s="5">
        <f t="shared" si="13"/>
        <v>0</v>
      </c>
      <c r="AY71" s="5">
        <f t="shared" si="13"/>
        <v>0</v>
      </c>
      <c r="AZ71" s="5">
        <f t="shared" si="13"/>
        <v>0</v>
      </c>
      <c r="BA71" s="5">
        <f t="shared" si="13"/>
        <v>0</v>
      </c>
      <c r="BB71" s="5">
        <f t="shared" si="13"/>
        <v>0</v>
      </c>
      <c r="BC71" s="5">
        <f t="shared" si="13"/>
        <v>0</v>
      </c>
      <c r="BD71" s="5">
        <f t="shared" si="13"/>
        <v>0</v>
      </c>
      <c r="BE71" s="5">
        <f t="shared" si="13"/>
        <v>0</v>
      </c>
      <c r="BF71" s="5">
        <f t="shared" si="13"/>
        <v>0</v>
      </c>
      <c r="BG71" s="5">
        <f t="shared" si="13"/>
        <v>0</v>
      </c>
      <c r="BH71" s="5">
        <f t="shared" si="13"/>
        <v>0</v>
      </c>
      <c r="BI71" s="5">
        <f t="shared" si="13"/>
        <v>0</v>
      </c>
      <c r="BJ71" s="5">
        <f t="shared" si="13"/>
        <v>0</v>
      </c>
      <c r="BK71" s="5">
        <f t="shared" si="13"/>
        <v>0</v>
      </c>
      <c r="BL71" s="5">
        <f t="shared" si="13"/>
        <v>0</v>
      </c>
      <c r="BM71" s="5">
        <f t="shared" si="13"/>
        <v>0</v>
      </c>
      <c r="BN71" s="5">
        <f t="shared" si="13"/>
        <v>0</v>
      </c>
      <c r="BO71" s="5">
        <f t="shared" si="13"/>
        <v>0</v>
      </c>
      <c r="BP71" s="5">
        <f t="shared" si="13"/>
        <v>0</v>
      </c>
      <c r="BQ71" s="5">
        <f t="shared" si="13"/>
        <v>0</v>
      </c>
      <c r="BR71" s="5">
        <f t="shared" si="13"/>
        <v>0</v>
      </c>
      <c r="BS71" s="5">
        <f t="shared" si="13"/>
        <v>0</v>
      </c>
      <c r="BT71" s="5">
        <f t="shared" si="13"/>
        <v>0</v>
      </c>
      <c r="BU71" s="5">
        <f t="shared" si="13"/>
        <v>0</v>
      </c>
      <c r="BV71" s="5">
        <f t="shared" si="11"/>
        <v>0</v>
      </c>
      <c r="BW71" s="5">
        <f t="shared" si="11"/>
        <v>0</v>
      </c>
      <c r="BX71" s="5">
        <f t="shared" si="11"/>
        <v>0</v>
      </c>
      <c r="BY71" s="5">
        <f t="shared" si="11"/>
        <v>0</v>
      </c>
      <c r="BZ71" s="5">
        <f t="shared" si="11"/>
        <v>0</v>
      </c>
      <c r="CA71" s="5">
        <f t="shared" si="11"/>
        <v>0</v>
      </c>
      <c r="CB71" s="5">
        <f t="shared" si="11"/>
        <v>0</v>
      </c>
      <c r="CC71" s="5">
        <f t="shared" si="11"/>
        <v>0</v>
      </c>
      <c r="CD71" s="5">
        <f t="shared" si="11"/>
        <v>0</v>
      </c>
      <c r="CE71" s="5">
        <f t="shared" si="11"/>
        <v>0</v>
      </c>
      <c r="CF71" s="5">
        <f t="shared" si="11"/>
        <v>0</v>
      </c>
      <c r="CG71" s="5">
        <f t="shared" si="11"/>
        <v>0</v>
      </c>
      <c r="CH71" s="5">
        <f t="shared" si="11"/>
        <v>0</v>
      </c>
      <c r="CI71" s="5">
        <f t="shared" si="11"/>
        <v>0</v>
      </c>
      <c r="CJ71" s="5">
        <f t="shared" si="11"/>
        <v>0</v>
      </c>
      <c r="CK71" s="5">
        <f t="shared" si="11"/>
        <v>0</v>
      </c>
      <c r="CL71" s="5">
        <f t="shared" si="11"/>
        <v>0</v>
      </c>
      <c r="CM71" s="5">
        <f t="shared" si="11"/>
        <v>0</v>
      </c>
      <c r="CN71" s="5">
        <f t="shared" si="11"/>
        <v>0</v>
      </c>
      <c r="CO71" s="5">
        <f t="shared" si="11"/>
        <v>0</v>
      </c>
      <c r="CP71" s="5">
        <f t="shared" si="11"/>
        <v>0</v>
      </c>
      <c r="CQ71" s="5">
        <f t="shared" si="11"/>
        <v>0</v>
      </c>
      <c r="CR71" s="5">
        <f t="shared" si="11"/>
        <v>0</v>
      </c>
      <c r="CS71" s="5">
        <f t="shared" si="11"/>
        <v>0</v>
      </c>
      <c r="CT71" s="5">
        <f t="shared" si="11"/>
        <v>0</v>
      </c>
      <c r="CU71" s="5">
        <f t="shared" si="11"/>
        <v>0</v>
      </c>
      <c r="CV71" s="5">
        <f t="shared" si="11"/>
        <v>0</v>
      </c>
    </row>
    <row r="72" spans="2:100" x14ac:dyDescent="0.25">
      <c r="B72" s="5" t="b">
        <v>0</v>
      </c>
      <c r="C72" s="5" t="s">
        <v>5</v>
      </c>
      <c r="D72" s="5" t="b">
        <v>0</v>
      </c>
      <c r="E72" s="5">
        <v>132</v>
      </c>
      <c r="F72" s="5">
        <v>275</v>
      </c>
      <c r="G72" s="5" t="str">
        <f t="shared" si="8"/>
        <v>Zone C; &gt; 132kV &lt;= 275kV; Multi Cct: FALSE</v>
      </c>
      <c r="I72" s="4">
        <f t="shared" si="9"/>
        <v>6520</v>
      </c>
      <c r="J72" s="5">
        <f t="shared" ref="J72:BU75" si="14">J44+J16</f>
        <v>0</v>
      </c>
      <c r="K72" s="5">
        <f t="shared" si="14"/>
        <v>6</v>
      </c>
      <c r="L72" s="5">
        <f t="shared" si="14"/>
        <v>13</v>
      </c>
      <c r="M72" s="5">
        <f t="shared" si="14"/>
        <v>3</v>
      </c>
      <c r="N72" s="5">
        <f t="shared" si="14"/>
        <v>9</v>
      </c>
      <c r="O72" s="5">
        <f t="shared" si="14"/>
        <v>21</v>
      </c>
      <c r="P72" s="5">
        <f t="shared" si="14"/>
        <v>11</v>
      </c>
      <c r="Q72" s="5">
        <f t="shared" si="14"/>
        <v>6</v>
      </c>
      <c r="R72" s="5">
        <f t="shared" si="14"/>
        <v>10</v>
      </c>
      <c r="S72" s="5">
        <f t="shared" si="14"/>
        <v>0</v>
      </c>
      <c r="T72" s="5">
        <f t="shared" si="14"/>
        <v>221</v>
      </c>
      <c r="U72" s="5">
        <f t="shared" si="14"/>
        <v>42</v>
      </c>
      <c r="V72" s="5">
        <f t="shared" si="14"/>
        <v>272</v>
      </c>
      <c r="W72" s="5">
        <f t="shared" si="14"/>
        <v>1</v>
      </c>
      <c r="X72" s="5">
        <f t="shared" si="14"/>
        <v>2</v>
      </c>
      <c r="Y72" s="5">
        <f t="shared" si="14"/>
        <v>0</v>
      </c>
      <c r="Z72" s="5">
        <f t="shared" si="14"/>
        <v>72</v>
      </c>
      <c r="AA72" s="5">
        <f t="shared" si="14"/>
        <v>2</v>
      </c>
      <c r="AB72" s="5">
        <f t="shared" si="14"/>
        <v>0</v>
      </c>
      <c r="AC72" s="5">
        <f t="shared" si="14"/>
        <v>161</v>
      </c>
      <c r="AD72" s="5">
        <f t="shared" si="14"/>
        <v>150</v>
      </c>
      <c r="AE72" s="5">
        <f t="shared" si="14"/>
        <v>40</v>
      </c>
      <c r="AF72" s="5">
        <f t="shared" si="14"/>
        <v>462</v>
      </c>
      <c r="AG72" s="5">
        <f t="shared" si="14"/>
        <v>0</v>
      </c>
      <c r="AH72" s="5">
        <f t="shared" si="14"/>
        <v>0</v>
      </c>
      <c r="AI72" s="5">
        <f t="shared" si="14"/>
        <v>0</v>
      </c>
      <c r="AJ72" s="5">
        <f t="shared" si="14"/>
        <v>0</v>
      </c>
      <c r="AK72" s="5">
        <f t="shared" si="14"/>
        <v>114</v>
      </c>
      <c r="AL72" s="5">
        <f t="shared" si="14"/>
        <v>171</v>
      </c>
      <c r="AM72" s="5">
        <f t="shared" si="14"/>
        <v>363</v>
      </c>
      <c r="AN72" s="5">
        <f t="shared" si="14"/>
        <v>598</v>
      </c>
      <c r="AO72" s="5">
        <f t="shared" si="14"/>
        <v>0</v>
      </c>
      <c r="AP72" s="5">
        <f t="shared" si="14"/>
        <v>299</v>
      </c>
      <c r="AQ72" s="5">
        <f t="shared" si="14"/>
        <v>357</v>
      </c>
      <c r="AR72" s="5">
        <f t="shared" si="14"/>
        <v>1123</v>
      </c>
      <c r="AS72" s="5">
        <f t="shared" si="14"/>
        <v>213</v>
      </c>
      <c r="AT72" s="5">
        <f t="shared" si="14"/>
        <v>0</v>
      </c>
      <c r="AU72" s="5">
        <f t="shared" si="14"/>
        <v>202</v>
      </c>
      <c r="AV72" s="5">
        <f t="shared" si="14"/>
        <v>560</v>
      </c>
      <c r="AW72" s="5">
        <f t="shared" si="14"/>
        <v>0</v>
      </c>
      <c r="AX72" s="5">
        <f t="shared" si="14"/>
        <v>362</v>
      </c>
      <c r="AY72" s="5">
        <f t="shared" si="14"/>
        <v>0</v>
      </c>
      <c r="AZ72" s="5">
        <f t="shared" si="14"/>
        <v>654</v>
      </c>
      <c r="BA72" s="5">
        <f t="shared" si="14"/>
        <v>0</v>
      </c>
      <c r="BB72" s="5">
        <f t="shared" si="14"/>
        <v>0</v>
      </c>
      <c r="BC72" s="5">
        <f t="shared" si="14"/>
        <v>0</v>
      </c>
      <c r="BD72" s="5">
        <f t="shared" si="14"/>
        <v>0</v>
      </c>
      <c r="BE72" s="5">
        <f t="shared" si="14"/>
        <v>0</v>
      </c>
      <c r="BF72" s="5">
        <f t="shared" si="14"/>
        <v>0</v>
      </c>
      <c r="BG72" s="5">
        <f t="shared" si="14"/>
        <v>0</v>
      </c>
      <c r="BH72" s="5">
        <f t="shared" si="14"/>
        <v>0</v>
      </c>
      <c r="BI72" s="5">
        <f t="shared" si="14"/>
        <v>0</v>
      </c>
      <c r="BJ72" s="5">
        <f t="shared" si="14"/>
        <v>0</v>
      </c>
      <c r="BK72" s="5">
        <f t="shared" si="14"/>
        <v>0</v>
      </c>
      <c r="BL72" s="5">
        <f t="shared" si="14"/>
        <v>0</v>
      </c>
      <c r="BM72" s="5">
        <f t="shared" si="14"/>
        <v>0</v>
      </c>
      <c r="BN72" s="5">
        <f t="shared" si="14"/>
        <v>0</v>
      </c>
      <c r="BO72" s="5">
        <f t="shared" si="14"/>
        <v>0</v>
      </c>
      <c r="BP72" s="5">
        <f t="shared" si="14"/>
        <v>0</v>
      </c>
      <c r="BQ72" s="5">
        <f t="shared" si="14"/>
        <v>0</v>
      </c>
      <c r="BR72" s="5">
        <f t="shared" si="14"/>
        <v>0</v>
      </c>
      <c r="BS72" s="5">
        <f t="shared" si="14"/>
        <v>0</v>
      </c>
      <c r="BT72" s="5">
        <f t="shared" si="14"/>
        <v>0</v>
      </c>
      <c r="BU72" s="5">
        <f t="shared" si="14"/>
        <v>0</v>
      </c>
      <c r="BV72" s="5">
        <f t="shared" si="11"/>
        <v>0</v>
      </c>
      <c r="BW72" s="5">
        <f t="shared" si="11"/>
        <v>0</v>
      </c>
      <c r="BX72" s="5">
        <f t="shared" si="11"/>
        <v>0</v>
      </c>
      <c r="BY72" s="5">
        <f t="shared" si="11"/>
        <v>0</v>
      </c>
      <c r="BZ72" s="5">
        <f t="shared" si="11"/>
        <v>0</v>
      </c>
      <c r="CA72" s="5">
        <f t="shared" si="11"/>
        <v>0</v>
      </c>
      <c r="CB72" s="5">
        <f t="shared" si="11"/>
        <v>0</v>
      </c>
      <c r="CC72" s="5">
        <f t="shared" si="11"/>
        <v>0</v>
      </c>
      <c r="CD72" s="5">
        <f t="shared" si="11"/>
        <v>0</v>
      </c>
      <c r="CE72" s="5">
        <f t="shared" si="11"/>
        <v>0</v>
      </c>
      <c r="CF72" s="5">
        <f t="shared" si="11"/>
        <v>0</v>
      </c>
      <c r="CG72" s="5">
        <f t="shared" si="11"/>
        <v>0</v>
      </c>
      <c r="CH72" s="5">
        <f t="shared" si="11"/>
        <v>0</v>
      </c>
      <c r="CI72" s="5">
        <f t="shared" si="11"/>
        <v>0</v>
      </c>
      <c r="CJ72" s="5">
        <f t="shared" si="11"/>
        <v>0</v>
      </c>
      <c r="CK72" s="5">
        <f t="shared" si="11"/>
        <v>0</v>
      </c>
      <c r="CL72" s="5">
        <f t="shared" si="11"/>
        <v>0</v>
      </c>
      <c r="CM72" s="5">
        <f t="shared" si="11"/>
        <v>0</v>
      </c>
      <c r="CN72" s="5">
        <f t="shared" si="11"/>
        <v>0</v>
      </c>
      <c r="CO72" s="5">
        <f t="shared" si="11"/>
        <v>0</v>
      </c>
      <c r="CP72" s="5">
        <f t="shared" si="11"/>
        <v>0</v>
      </c>
      <c r="CQ72" s="5">
        <f t="shared" si="11"/>
        <v>0</v>
      </c>
      <c r="CR72" s="5">
        <f t="shared" si="11"/>
        <v>0</v>
      </c>
      <c r="CS72" s="5">
        <f t="shared" si="11"/>
        <v>0</v>
      </c>
      <c r="CT72" s="5">
        <f t="shared" si="11"/>
        <v>0</v>
      </c>
      <c r="CU72" s="5">
        <f t="shared" si="11"/>
        <v>0</v>
      </c>
      <c r="CV72" s="5">
        <f t="shared" si="11"/>
        <v>0</v>
      </c>
    </row>
    <row r="73" spans="2:100" x14ac:dyDescent="0.25">
      <c r="B73" s="5" t="b">
        <v>0</v>
      </c>
      <c r="C73" s="5" t="s">
        <v>6</v>
      </c>
      <c r="D73" s="5" t="b">
        <v>0</v>
      </c>
      <c r="E73" s="5">
        <v>132</v>
      </c>
      <c r="F73" s="5">
        <v>275</v>
      </c>
      <c r="G73" s="5" t="str">
        <f t="shared" si="8"/>
        <v>Zone D; &gt; 132kV &lt;= 275kV; Multi Cct: FALSE</v>
      </c>
      <c r="I73" s="4">
        <f t="shared" si="9"/>
        <v>303</v>
      </c>
      <c r="J73" s="5">
        <f t="shared" si="14"/>
        <v>0</v>
      </c>
      <c r="K73" s="5">
        <f t="shared" si="14"/>
        <v>2</v>
      </c>
      <c r="L73" s="5">
        <f t="shared" si="14"/>
        <v>3</v>
      </c>
      <c r="M73" s="5">
        <f t="shared" si="14"/>
        <v>3</v>
      </c>
      <c r="N73" s="5">
        <f t="shared" si="14"/>
        <v>0</v>
      </c>
      <c r="O73" s="5">
        <f t="shared" si="14"/>
        <v>0</v>
      </c>
      <c r="P73" s="5">
        <f t="shared" si="14"/>
        <v>0</v>
      </c>
      <c r="Q73" s="5">
        <f t="shared" si="14"/>
        <v>0</v>
      </c>
      <c r="R73" s="5">
        <f t="shared" si="14"/>
        <v>0</v>
      </c>
      <c r="S73" s="5">
        <f t="shared" si="14"/>
        <v>0</v>
      </c>
      <c r="T73" s="5">
        <f t="shared" si="14"/>
        <v>0</v>
      </c>
      <c r="U73" s="5">
        <f t="shared" si="14"/>
        <v>0</v>
      </c>
      <c r="V73" s="5">
        <f t="shared" si="14"/>
        <v>0</v>
      </c>
      <c r="W73" s="5">
        <f t="shared" si="14"/>
        <v>0</v>
      </c>
      <c r="X73" s="5">
        <f t="shared" si="14"/>
        <v>0</v>
      </c>
      <c r="Y73" s="5">
        <f t="shared" si="14"/>
        <v>0</v>
      </c>
      <c r="Z73" s="5">
        <f t="shared" si="14"/>
        <v>0</v>
      </c>
      <c r="AA73" s="5">
        <f t="shared" si="14"/>
        <v>0</v>
      </c>
      <c r="AB73" s="5">
        <f t="shared" si="14"/>
        <v>0</v>
      </c>
      <c r="AC73" s="5">
        <f t="shared" si="14"/>
        <v>0</v>
      </c>
      <c r="AD73" s="5">
        <f t="shared" si="14"/>
        <v>0</v>
      </c>
      <c r="AE73" s="5">
        <f t="shared" si="14"/>
        <v>0</v>
      </c>
      <c r="AF73" s="5">
        <f t="shared" si="14"/>
        <v>0</v>
      </c>
      <c r="AG73" s="5">
        <f t="shared" si="14"/>
        <v>0</v>
      </c>
      <c r="AH73" s="5">
        <f t="shared" si="14"/>
        <v>17</v>
      </c>
      <c r="AI73" s="5">
        <f t="shared" si="14"/>
        <v>0</v>
      </c>
      <c r="AJ73" s="5">
        <f t="shared" si="14"/>
        <v>10</v>
      </c>
      <c r="AK73" s="5">
        <f t="shared" si="14"/>
        <v>0</v>
      </c>
      <c r="AL73" s="5">
        <f t="shared" si="14"/>
        <v>0</v>
      </c>
      <c r="AM73" s="5">
        <f t="shared" si="14"/>
        <v>0</v>
      </c>
      <c r="AN73" s="5">
        <f t="shared" si="14"/>
        <v>0</v>
      </c>
      <c r="AO73" s="5">
        <f t="shared" si="14"/>
        <v>0</v>
      </c>
      <c r="AP73" s="5">
        <f t="shared" si="14"/>
        <v>0</v>
      </c>
      <c r="AQ73" s="5">
        <f t="shared" si="14"/>
        <v>0</v>
      </c>
      <c r="AR73" s="5">
        <f t="shared" si="14"/>
        <v>39</v>
      </c>
      <c r="AS73" s="5">
        <f t="shared" si="14"/>
        <v>4</v>
      </c>
      <c r="AT73" s="5">
        <f t="shared" si="14"/>
        <v>0</v>
      </c>
      <c r="AU73" s="5">
        <f t="shared" si="14"/>
        <v>0</v>
      </c>
      <c r="AV73" s="5">
        <f t="shared" si="14"/>
        <v>220</v>
      </c>
      <c r="AW73" s="5">
        <f t="shared" si="14"/>
        <v>0</v>
      </c>
      <c r="AX73" s="5">
        <f t="shared" si="14"/>
        <v>0</v>
      </c>
      <c r="AY73" s="5">
        <f t="shared" si="14"/>
        <v>0</v>
      </c>
      <c r="AZ73" s="5">
        <f t="shared" si="14"/>
        <v>5</v>
      </c>
      <c r="BA73" s="5">
        <f t="shared" si="14"/>
        <v>0</v>
      </c>
      <c r="BB73" s="5">
        <f t="shared" si="14"/>
        <v>0</v>
      </c>
      <c r="BC73" s="5">
        <f t="shared" si="14"/>
        <v>0</v>
      </c>
      <c r="BD73" s="5">
        <f t="shared" si="14"/>
        <v>0</v>
      </c>
      <c r="BE73" s="5">
        <f t="shared" si="14"/>
        <v>0</v>
      </c>
      <c r="BF73" s="5">
        <f t="shared" si="14"/>
        <v>0</v>
      </c>
      <c r="BG73" s="5">
        <f t="shared" si="14"/>
        <v>0</v>
      </c>
      <c r="BH73" s="5">
        <f t="shared" si="14"/>
        <v>0</v>
      </c>
      <c r="BI73" s="5">
        <f t="shared" si="14"/>
        <v>0</v>
      </c>
      <c r="BJ73" s="5">
        <f t="shared" si="14"/>
        <v>0</v>
      </c>
      <c r="BK73" s="5">
        <f t="shared" si="14"/>
        <v>0</v>
      </c>
      <c r="BL73" s="5">
        <f t="shared" si="14"/>
        <v>0</v>
      </c>
      <c r="BM73" s="5">
        <f t="shared" si="14"/>
        <v>0</v>
      </c>
      <c r="BN73" s="5">
        <f t="shared" si="14"/>
        <v>0</v>
      </c>
      <c r="BO73" s="5">
        <f t="shared" si="14"/>
        <v>0</v>
      </c>
      <c r="BP73" s="5">
        <f t="shared" si="14"/>
        <v>0</v>
      </c>
      <c r="BQ73" s="5">
        <f t="shared" si="14"/>
        <v>0</v>
      </c>
      <c r="BR73" s="5">
        <f t="shared" si="14"/>
        <v>0</v>
      </c>
      <c r="BS73" s="5">
        <f t="shared" si="14"/>
        <v>0</v>
      </c>
      <c r="BT73" s="5">
        <f t="shared" si="14"/>
        <v>0</v>
      </c>
      <c r="BU73" s="5">
        <f t="shared" si="14"/>
        <v>0</v>
      </c>
      <c r="BV73" s="5">
        <f t="shared" si="11"/>
        <v>0</v>
      </c>
      <c r="BW73" s="5">
        <f t="shared" si="11"/>
        <v>0</v>
      </c>
      <c r="BX73" s="5">
        <f t="shared" si="11"/>
        <v>0</v>
      </c>
      <c r="BY73" s="5">
        <f t="shared" si="11"/>
        <v>0</v>
      </c>
      <c r="BZ73" s="5">
        <f t="shared" si="11"/>
        <v>0</v>
      </c>
      <c r="CA73" s="5">
        <f t="shared" si="11"/>
        <v>0</v>
      </c>
      <c r="CB73" s="5">
        <f t="shared" si="11"/>
        <v>0</v>
      </c>
      <c r="CC73" s="5">
        <f t="shared" si="11"/>
        <v>0</v>
      </c>
      <c r="CD73" s="5">
        <f t="shared" si="11"/>
        <v>0</v>
      </c>
      <c r="CE73" s="5">
        <f t="shared" si="11"/>
        <v>0</v>
      </c>
      <c r="CF73" s="5">
        <f t="shared" si="11"/>
        <v>0</v>
      </c>
      <c r="CG73" s="5">
        <f t="shared" si="11"/>
        <v>0</v>
      </c>
      <c r="CH73" s="5">
        <f t="shared" ref="CH73:CV73" si="15">CH45+CH17</f>
        <v>0</v>
      </c>
      <c r="CI73" s="5">
        <f t="shared" si="15"/>
        <v>0</v>
      </c>
      <c r="CJ73" s="5">
        <f t="shared" si="15"/>
        <v>0</v>
      </c>
      <c r="CK73" s="5">
        <f t="shared" si="15"/>
        <v>0</v>
      </c>
      <c r="CL73" s="5">
        <f t="shared" si="15"/>
        <v>0</v>
      </c>
      <c r="CM73" s="5">
        <f t="shared" si="15"/>
        <v>0</v>
      </c>
      <c r="CN73" s="5">
        <f t="shared" si="15"/>
        <v>0</v>
      </c>
      <c r="CO73" s="5">
        <f t="shared" si="15"/>
        <v>0</v>
      </c>
      <c r="CP73" s="5">
        <f t="shared" si="15"/>
        <v>0</v>
      </c>
      <c r="CQ73" s="5">
        <f t="shared" si="15"/>
        <v>0</v>
      </c>
      <c r="CR73" s="5">
        <f t="shared" si="15"/>
        <v>0</v>
      </c>
      <c r="CS73" s="5">
        <f t="shared" si="15"/>
        <v>0</v>
      </c>
      <c r="CT73" s="5">
        <f t="shared" si="15"/>
        <v>0</v>
      </c>
      <c r="CU73" s="5">
        <f t="shared" si="15"/>
        <v>0</v>
      </c>
      <c r="CV73" s="5">
        <f t="shared" si="15"/>
        <v>0</v>
      </c>
    </row>
    <row r="74" spans="2:100" x14ac:dyDescent="0.25">
      <c r="B74" s="5" t="b">
        <v>0</v>
      </c>
      <c r="C74" s="5" t="s">
        <v>4</v>
      </c>
      <c r="D74" s="5" t="b">
        <v>0</v>
      </c>
      <c r="E74" s="5">
        <v>275</v>
      </c>
      <c r="F74" s="5">
        <v>330</v>
      </c>
      <c r="G74" s="5" t="str">
        <f t="shared" si="8"/>
        <v>Zone B; &gt; 275kV &lt;= 330kV; Multi Cct: FALSE</v>
      </c>
      <c r="I74" s="4">
        <f t="shared" si="9"/>
        <v>14</v>
      </c>
      <c r="J74" s="5">
        <f t="shared" si="14"/>
        <v>0</v>
      </c>
      <c r="K74" s="5">
        <f t="shared" si="14"/>
        <v>0</v>
      </c>
      <c r="L74" s="5">
        <f t="shared" si="14"/>
        <v>0</v>
      </c>
      <c r="M74" s="5">
        <f t="shared" si="14"/>
        <v>0</v>
      </c>
      <c r="N74" s="5">
        <f t="shared" si="14"/>
        <v>0</v>
      </c>
      <c r="O74" s="5">
        <f t="shared" si="14"/>
        <v>0</v>
      </c>
      <c r="P74" s="5">
        <f t="shared" si="14"/>
        <v>0</v>
      </c>
      <c r="Q74" s="5">
        <f t="shared" si="14"/>
        <v>0</v>
      </c>
      <c r="R74" s="5">
        <f t="shared" si="14"/>
        <v>0</v>
      </c>
      <c r="S74" s="5">
        <f t="shared" si="14"/>
        <v>0</v>
      </c>
      <c r="T74" s="5">
        <f t="shared" si="14"/>
        <v>14</v>
      </c>
      <c r="U74" s="5">
        <f t="shared" si="14"/>
        <v>0</v>
      </c>
      <c r="V74" s="5">
        <f t="shared" si="14"/>
        <v>0</v>
      </c>
      <c r="W74" s="5">
        <f t="shared" si="14"/>
        <v>0</v>
      </c>
      <c r="X74" s="5">
        <f t="shared" si="14"/>
        <v>0</v>
      </c>
      <c r="Y74" s="5">
        <f t="shared" si="14"/>
        <v>0</v>
      </c>
      <c r="Z74" s="5">
        <f t="shared" si="14"/>
        <v>0</v>
      </c>
      <c r="AA74" s="5">
        <f t="shared" si="14"/>
        <v>0</v>
      </c>
      <c r="AB74" s="5">
        <f t="shared" si="14"/>
        <v>0</v>
      </c>
      <c r="AC74" s="5">
        <f t="shared" si="14"/>
        <v>0</v>
      </c>
      <c r="AD74" s="5">
        <f t="shared" si="14"/>
        <v>0</v>
      </c>
      <c r="AE74" s="5">
        <f t="shared" si="14"/>
        <v>0</v>
      </c>
      <c r="AF74" s="5">
        <f t="shared" si="14"/>
        <v>0</v>
      </c>
      <c r="AG74" s="5">
        <f t="shared" si="14"/>
        <v>0</v>
      </c>
      <c r="AH74" s="5">
        <f t="shared" si="14"/>
        <v>0</v>
      </c>
      <c r="AI74" s="5">
        <f t="shared" si="14"/>
        <v>0</v>
      </c>
      <c r="AJ74" s="5">
        <f t="shared" si="14"/>
        <v>0</v>
      </c>
      <c r="AK74" s="5">
        <f t="shared" si="14"/>
        <v>0</v>
      </c>
      <c r="AL74" s="5">
        <f t="shared" si="14"/>
        <v>0</v>
      </c>
      <c r="AM74" s="5">
        <f t="shared" si="14"/>
        <v>0</v>
      </c>
      <c r="AN74" s="5">
        <f t="shared" si="14"/>
        <v>0</v>
      </c>
      <c r="AO74" s="5">
        <f t="shared" si="14"/>
        <v>0</v>
      </c>
      <c r="AP74" s="5">
        <f t="shared" si="14"/>
        <v>0</v>
      </c>
      <c r="AQ74" s="5">
        <f t="shared" si="14"/>
        <v>0</v>
      </c>
      <c r="AR74" s="5">
        <f t="shared" si="14"/>
        <v>0</v>
      </c>
      <c r="AS74" s="5">
        <f t="shared" si="14"/>
        <v>0</v>
      </c>
      <c r="AT74" s="5">
        <f t="shared" si="14"/>
        <v>0</v>
      </c>
      <c r="AU74" s="5">
        <f t="shared" si="14"/>
        <v>0</v>
      </c>
      <c r="AV74" s="5">
        <f t="shared" si="14"/>
        <v>0</v>
      </c>
      <c r="AW74" s="5">
        <f t="shared" si="14"/>
        <v>0</v>
      </c>
      <c r="AX74" s="5">
        <f t="shared" si="14"/>
        <v>0</v>
      </c>
      <c r="AY74" s="5">
        <f t="shared" si="14"/>
        <v>0</v>
      </c>
      <c r="AZ74" s="5">
        <f t="shared" si="14"/>
        <v>0</v>
      </c>
      <c r="BA74" s="5">
        <f t="shared" si="14"/>
        <v>0</v>
      </c>
      <c r="BB74" s="5">
        <f t="shared" si="14"/>
        <v>0</v>
      </c>
      <c r="BC74" s="5">
        <f t="shared" si="14"/>
        <v>0</v>
      </c>
      <c r="BD74" s="5">
        <f t="shared" si="14"/>
        <v>0</v>
      </c>
      <c r="BE74" s="5">
        <f t="shared" si="14"/>
        <v>0</v>
      </c>
      <c r="BF74" s="5">
        <f t="shared" si="14"/>
        <v>0</v>
      </c>
      <c r="BG74" s="5">
        <f t="shared" si="14"/>
        <v>0</v>
      </c>
      <c r="BH74" s="5">
        <f t="shared" si="14"/>
        <v>0</v>
      </c>
      <c r="BI74" s="5">
        <f t="shared" si="14"/>
        <v>0</v>
      </c>
      <c r="BJ74" s="5">
        <f t="shared" si="14"/>
        <v>0</v>
      </c>
      <c r="BK74" s="5">
        <f t="shared" si="14"/>
        <v>0</v>
      </c>
      <c r="BL74" s="5">
        <f t="shared" si="14"/>
        <v>0</v>
      </c>
      <c r="BM74" s="5">
        <f t="shared" si="14"/>
        <v>0</v>
      </c>
      <c r="BN74" s="5">
        <f t="shared" si="14"/>
        <v>0</v>
      </c>
      <c r="BO74" s="5">
        <f t="shared" si="14"/>
        <v>0</v>
      </c>
      <c r="BP74" s="5">
        <f t="shared" si="14"/>
        <v>0</v>
      </c>
      <c r="BQ74" s="5">
        <f t="shared" si="14"/>
        <v>0</v>
      </c>
      <c r="BR74" s="5">
        <f t="shared" si="14"/>
        <v>0</v>
      </c>
      <c r="BS74" s="5">
        <f t="shared" si="14"/>
        <v>0</v>
      </c>
      <c r="BT74" s="5">
        <f t="shared" si="14"/>
        <v>0</v>
      </c>
      <c r="BU74" s="5">
        <f t="shared" si="14"/>
        <v>0</v>
      </c>
      <c r="BV74" s="5">
        <f t="shared" ref="BV74:CV83" si="16">BV46+BV18</f>
        <v>0</v>
      </c>
      <c r="BW74" s="5">
        <f t="shared" si="16"/>
        <v>0</v>
      </c>
      <c r="BX74" s="5">
        <f t="shared" si="16"/>
        <v>0</v>
      </c>
      <c r="BY74" s="5">
        <f t="shared" si="16"/>
        <v>0</v>
      </c>
      <c r="BZ74" s="5">
        <f t="shared" si="16"/>
        <v>0</v>
      </c>
      <c r="CA74" s="5">
        <f t="shared" si="16"/>
        <v>0</v>
      </c>
      <c r="CB74" s="5">
        <f t="shared" si="16"/>
        <v>0</v>
      </c>
      <c r="CC74" s="5">
        <f t="shared" si="16"/>
        <v>0</v>
      </c>
      <c r="CD74" s="5">
        <f t="shared" si="16"/>
        <v>0</v>
      </c>
      <c r="CE74" s="5">
        <f t="shared" si="16"/>
        <v>0</v>
      </c>
      <c r="CF74" s="5">
        <f t="shared" si="16"/>
        <v>0</v>
      </c>
      <c r="CG74" s="5">
        <f t="shared" si="16"/>
        <v>0</v>
      </c>
      <c r="CH74" s="5">
        <f t="shared" si="16"/>
        <v>0</v>
      </c>
      <c r="CI74" s="5">
        <f t="shared" si="16"/>
        <v>0</v>
      </c>
      <c r="CJ74" s="5">
        <f t="shared" si="16"/>
        <v>0</v>
      </c>
      <c r="CK74" s="5">
        <f t="shared" si="16"/>
        <v>0</v>
      </c>
      <c r="CL74" s="5">
        <f t="shared" si="16"/>
        <v>0</v>
      </c>
      <c r="CM74" s="5">
        <f t="shared" si="16"/>
        <v>0</v>
      </c>
      <c r="CN74" s="5">
        <f t="shared" si="16"/>
        <v>0</v>
      </c>
      <c r="CO74" s="5">
        <f t="shared" si="16"/>
        <v>0</v>
      </c>
      <c r="CP74" s="5">
        <f t="shared" si="16"/>
        <v>0</v>
      </c>
      <c r="CQ74" s="5">
        <f t="shared" si="16"/>
        <v>0</v>
      </c>
      <c r="CR74" s="5">
        <f t="shared" si="16"/>
        <v>0</v>
      </c>
      <c r="CS74" s="5">
        <f t="shared" si="16"/>
        <v>0</v>
      </c>
      <c r="CT74" s="5">
        <f t="shared" si="16"/>
        <v>0</v>
      </c>
      <c r="CU74" s="5">
        <f t="shared" si="16"/>
        <v>0</v>
      </c>
      <c r="CV74" s="5">
        <f t="shared" si="16"/>
        <v>0</v>
      </c>
    </row>
    <row r="75" spans="2:100" x14ac:dyDescent="0.25">
      <c r="B75" s="5" t="b">
        <v>0</v>
      </c>
      <c r="C75" s="5" t="s">
        <v>4</v>
      </c>
      <c r="D75" s="5" t="b">
        <v>1</v>
      </c>
      <c r="E75" s="5">
        <v>33</v>
      </c>
      <c r="F75" s="5">
        <v>66</v>
      </c>
      <c r="G75" s="5" t="str">
        <f t="shared" si="8"/>
        <v>Zone B; &gt; 33kV &lt;= 66kV; Multi Cct: TRUE</v>
      </c>
      <c r="I75" s="4">
        <f t="shared" si="9"/>
        <v>0</v>
      </c>
      <c r="J75" s="5">
        <f t="shared" si="14"/>
        <v>0</v>
      </c>
      <c r="K75" s="5">
        <f t="shared" si="14"/>
        <v>0</v>
      </c>
      <c r="L75" s="5">
        <f t="shared" si="14"/>
        <v>0</v>
      </c>
      <c r="M75" s="5">
        <f t="shared" si="14"/>
        <v>0</v>
      </c>
      <c r="N75" s="5">
        <f t="shared" si="14"/>
        <v>0</v>
      </c>
      <c r="O75" s="5">
        <f t="shared" si="14"/>
        <v>0</v>
      </c>
      <c r="P75" s="5">
        <f t="shared" si="14"/>
        <v>0</v>
      </c>
      <c r="Q75" s="5">
        <f t="shared" si="14"/>
        <v>0</v>
      </c>
      <c r="R75" s="5">
        <f t="shared" si="14"/>
        <v>0</v>
      </c>
      <c r="S75" s="5">
        <f t="shared" si="14"/>
        <v>0</v>
      </c>
      <c r="T75" s="5">
        <f t="shared" si="14"/>
        <v>0</v>
      </c>
      <c r="U75" s="5">
        <f t="shared" si="14"/>
        <v>0</v>
      </c>
      <c r="V75" s="5">
        <f t="shared" si="14"/>
        <v>0</v>
      </c>
      <c r="W75" s="5">
        <f t="shared" si="14"/>
        <v>0</v>
      </c>
      <c r="X75" s="5">
        <f t="shared" si="14"/>
        <v>0</v>
      </c>
      <c r="Y75" s="5">
        <f t="shared" si="14"/>
        <v>0</v>
      </c>
      <c r="Z75" s="5">
        <f t="shared" si="14"/>
        <v>0</v>
      </c>
      <c r="AA75" s="5">
        <f t="shared" si="14"/>
        <v>0</v>
      </c>
      <c r="AB75" s="5">
        <f t="shared" si="14"/>
        <v>0</v>
      </c>
      <c r="AC75" s="5">
        <f t="shared" si="14"/>
        <v>0</v>
      </c>
      <c r="AD75" s="5">
        <f t="shared" si="14"/>
        <v>0</v>
      </c>
      <c r="AE75" s="5">
        <f t="shared" si="14"/>
        <v>0</v>
      </c>
      <c r="AF75" s="5">
        <f t="shared" si="14"/>
        <v>0</v>
      </c>
      <c r="AG75" s="5">
        <f t="shared" si="14"/>
        <v>0</v>
      </c>
      <c r="AH75" s="5">
        <f t="shared" si="14"/>
        <v>0</v>
      </c>
      <c r="AI75" s="5">
        <f t="shared" si="14"/>
        <v>0</v>
      </c>
      <c r="AJ75" s="5">
        <f t="shared" si="14"/>
        <v>0</v>
      </c>
      <c r="AK75" s="5">
        <f t="shared" si="14"/>
        <v>0</v>
      </c>
      <c r="AL75" s="5">
        <f t="shared" si="14"/>
        <v>0</v>
      </c>
      <c r="AM75" s="5">
        <f t="shared" si="14"/>
        <v>0</v>
      </c>
      <c r="AN75" s="5">
        <f t="shared" si="14"/>
        <v>0</v>
      </c>
      <c r="AO75" s="5">
        <f t="shared" si="14"/>
        <v>0</v>
      </c>
      <c r="AP75" s="5">
        <f t="shared" si="14"/>
        <v>0</v>
      </c>
      <c r="AQ75" s="5">
        <f t="shared" si="14"/>
        <v>0</v>
      </c>
      <c r="AR75" s="5">
        <f t="shared" si="14"/>
        <v>0</v>
      </c>
      <c r="AS75" s="5">
        <f t="shared" si="14"/>
        <v>0</v>
      </c>
      <c r="AT75" s="5">
        <f t="shared" si="14"/>
        <v>0</v>
      </c>
      <c r="AU75" s="5">
        <f t="shared" si="14"/>
        <v>0</v>
      </c>
      <c r="AV75" s="5">
        <f t="shared" si="14"/>
        <v>0</v>
      </c>
      <c r="AW75" s="5">
        <f t="shared" si="14"/>
        <v>0</v>
      </c>
      <c r="AX75" s="5">
        <f t="shared" si="14"/>
        <v>0</v>
      </c>
      <c r="AY75" s="5">
        <f t="shared" si="14"/>
        <v>0</v>
      </c>
      <c r="AZ75" s="5">
        <f t="shared" si="14"/>
        <v>0</v>
      </c>
      <c r="BA75" s="5">
        <f t="shared" si="14"/>
        <v>0</v>
      </c>
      <c r="BB75" s="5">
        <f t="shared" si="14"/>
        <v>0</v>
      </c>
      <c r="BC75" s="5">
        <f t="shared" si="14"/>
        <v>0</v>
      </c>
      <c r="BD75" s="5">
        <f t="shared" si="14"/>
        <v>0</v>
      </c>
      <c r="BE75" s="5">
        <f t="shared" si="14"/>
        <v>0</v>
      </c>
      <c r="BF75" s="5">
        <f t="shared" si="14"/>
        <v>0</v>
      </c>
      <c r="BG75" s="5">
        <f t="shared" si="14"/>
        <v>0</v>
      </c>
      <c r="BH75" s="5">
        <f t="shared" si="14"/>
        <v>0</v>
      </c>
      <c r="BI75" s="5">
        <f t="shared" si="14"/>
        <v>0</v>
      </c>
      <c r="BJ75" s="5">
        <f t="shared" si="14"/>
        <v>0</v>
      </c>
      <c r="BK75" s="5">
        <f t="shared" si="14"/>
        <v>0</v>
      </c>
      <c r="BL75" s="5">
        <f t="shared" si="14"/>
        <v>0</v>
      </c>
      <c r="BM75" s="5">
        <f t="shared" si="14"/>
        <v>0</v>
      </c>
      <c r="BN75" s="5">
        <f t="shared" si="14"/>
        <v>0</v>
      </c>
      <c r="BO75" s="5">
        <f t="shared" si="14"/>
        <v>0</v>
      </c>
      <c r="BP75" s="5">
        <f t="shared" si="14"/>
        <v>0</v>
      </c>
      <c r="BQ75" s="5">
        <f t="shared" si="14"/>
        <v>0</v>
      </c>
      <c r="BR75" s="5">
        <f t="shared" si="14"/>
        <v>0</v>
      </c>
      <c r="BS75" s="5">
        <f t="shared" si="14"/>
        <v>0</v>
      </c>
      <c r="BT75" s="5">
        <f t="shared" si="14"/>
        <v>0</v>
      </c>
      <c r="BU75" s="5">
        <f t="shared" ref="BU75" si="17">BU47+BU19</f>
        <v>0</v>
      </c>
      <c r="BV75" s="5">
        <f t="shared" si="16"/>
        <v>0</v>
      </c>
      <c r="BW75" s="5">
        <f t="shared" si="16"/>
        <v>0</v>
      </c>
      <c r="BX75" s="5">
        <f t="shared" si="16"/>
        <v>0</v>
      </c>
      <c r="BY75" s="5">
        <f t="shared" si="16"/>
        <v>0</v>
      </c>
      <c r="BZ75" s="5">
        <f t="shared" si="16"/>
        <v>0</v>
      </c>
      <c r="CA75" s="5">
        <f t="shared" si="16"/>
        <v>0</v>
      </c>
      <c r="CB75" s="5">
        <f t="shared" si="16"/>
        <v>0</v>
      </c>
      <c r="CC75" s="5">
        <f t="shared" si="16"/>
        <v>0</v>
      </c>
      <c r="CD75" s="5">
        <f t="shared" si="16"/>
        <v>0</v>
      </c>
      <c r="CE75" s="5">
        <f t="shared" si="16"/>
        <v>0</v>
      </c>
      <c r="CF75" s="5">
        <f t="shared" si="16"/>
        <v>0</v>
      </c>
      <c r="CG75" s="5">
        <f t="shared" si="16"/>
        <v>0</v>
      </c>
      <c r="CH75" s="5">
        <f t="shared" si="16"/>
        <v>0</v>
      </c>
      <c r="CI75" s="5">
        <f t="shared" si="16"/>
        <v>0</v>
      </c>
      <c r="CJ75" s="5">
        <f t="shared" si="16"/>
        <v>0</v>
      </c>
      <c r="CK75" s="5">
        <f t="shared" si="16"/>
        <v>0</v>
      </c>
      <c r="CL75" s="5">
        <f t="shared" si="16"/>
        <v>0</v>
      </c>
      <c r="CM75" s="5">
        <f t="shared" si="16"/>
        <v>0</v>
      </c>
      <c r="CN75" s="5">
        <f t="shared" si="16"/>
        <v>0</v>
      </c>
      <c r="CO75" s="5">
        <f t="shared" si="16"/>
        <v>0</v>
      </c>
      <c r="CP75" s="5">
        <f t="shared" si="16"/>
        <v>0</v>
      </c>
      <c r="CQ75" s="5">
        <f t="shared" si="16"/>
        <v>0</v>
      </c>
      <c r="CR75" s="5">
        <f t="shared" si="16"/>
        <v>0</v>
      </c>
      <c r="CS75" s="5">
        <f t="shared" si="16"/>
        <v>0</v>
      </c>
      <c r="CT75" s="5">
        <f t="shared" si="16"/>
        <v>0</v>
      </c>
      <c r="CU75" s="5">
        <f t="shared" si="16"/>
        <v>0</v>
      </c>
      <c r="CV75" s="5">
        <f t="shared" si="16"/>
        <v>0</v>
      </c>
    </row>
    <row r="76" spans="2:100" x14ac:dyDescent="0.25">
      <c r="B76" s="5" t="b">
        <v>0</v>
      </c>
      <c r="C76" s="5" t="s">
        <v>4</v>
      </c>
      <c r="D76" s="5" t="b">
        <v>1</v>
      </c>
      <c r="E76" s="5">
        <v>66</v>
      </c>
      <c r="F76" s="5">
        <v>132</v>
      </c>
      <c r="G76" s="5" t="str">
        <f t="shared" si="8"/>
        <v>Zone B; &gt; 66kV &lt;= 132kV; Multi Cct: TRUE</v>
      </c>
      <c r="I76" s="4">
        <f t="shared" si="9"/>
        <v>1002</v>
      </c>
      <c r="J76" s="5">
        <f t="shared" ref="J76:BU79" si="18">J48+J20</f>
        <v>0</v>
      </c>
      <c r="K76" s="5">
        <f t="shared" si="18"/>
        <v>0</v>
      </c>
      <c r="L76" s="5">
        <f t="shared" si="18"/>
        <v>0</v>
      </c>
      <c r="M76" s="5">
        <f t="shared" si="18"/>
        <v>0</v>
      </c>
      <c r="N76" s="5">
        <f t="shared" si="18"/>
        <v>0</v>
      </c>
      <c r="O76" s="5">
        <f t="shared" si="18"/>
        <v>0</v>
      </c>
      <c r="P76" s="5">
        <f t="shared" si="18"/>
        <v>15</v>
      </c>
      <c r="Q76" s="5">
        <f t="shared" si="18"/>
        <v>1</v>
      </c>
      <c r="R76" s="5">
        <f t="shared" si="18"/>
        <v>1</v>
      </c>
      <c r="S76" s="5">
        <f t="shared" si="18"/>
        <v>0</v>
      </c>
      <c r="T76" s="5">
        <f t="shared" si="18"/>
        <v>0</v>
      </c>
      <c r="U76" s="5">
        <f t="shared" si="18"/>
        <v>0</v>
      </c>
      <c r="V76" s="5">
        <f t="shared" si="18"/>
        <v>0</v>
      </c>
      <c r="W76" s="5">
        <f t="shared" si="18"/>
        <v>0</v>
      </c>
      <c r="X76" s="5">
        <f t="shared" si="18"/>
        <v>0</v>
      </c>
      <c r="Y76" s="5">
        <f t="shared" si="18"/>
        <v>0</v>
      </c>
      <c r="Z76" s="5">
        <f t="shared" si="18"/>
        <v>0</v>
      </c>
      <c r="AA76" s="5">
        <f t="shared" si="18"/>
        <v>0</v>
      </c>
      <c r="AB76" s="5">
        <f t="shared" si="18"/>
        <v>0</v>
      </c>
      <c r="AC76" s="5">
        <f t="shared" si="18"/>
        <v>0</v>
      </c>
      <c r="AD76" s="5">
        <f t="shared" si="18"/>
        <v>0</v>
      </c>
      <c r="AE76" s="5">
        <f t="shared" si="18"/>
        <v>0</v>
      </c>
      <c r="AF76" s="5">
        <f t="shared" si="18"/>
        <v>0</v>
      </c>
      <c r="AG76" s="5">
        <f t="shared" si="18"/>
        <v>0</v>
      </c>
      <c r="AH76" s="5">
        <f t="shared" si="18"/>
        <v>0</v>
      </c>
      <c r="AI76" s="5">
        <f t="shared" si="18"/>
        <v>0</v>
      </c>
      <c r="AJ76" s="5">
        <f t="shared" si="18"/>
        <v>0</v>
      </c>
      <c r="AK76" s="5">
        <f t="shared" si="18"/>
        <v>0</v>
      </c>
      <c r="AL76" s="5">
        <f t="shared" si="18"/>
        <v>0</v>
      </c>
      <c r="AM76" s="5">
        <f t="shared" si="18"/>
        <v>2</v>
      </c>
      <c r="AN76" s="5">
        <f t="shared" si="18"/>
        <v>0</v>
      </c>
      <c r="AO76" s="5">
        <f t="shared" si="18"/>
        <v>0</v>
      </c>
      <c r="AP76" s="5">
        <f t="shared" si="18"/>
        <v>0</v>
      </c>
      <c r="AQ76" s="5">
        <f t="shared" si="18"/>
        <v>0</v>
      </c>
      <c r="AR76" s="5">
        <f t="shared" si="18"/>
        <v>0</v>
      </c>
      <c r="AS76" s="5">
        <f t="shared" si="18"/>
        <v>0</v>
      </c>
      <c r="AT76" s="5">
        <f t="shared" si="18"/>
        <v>2</v>
      </c>
      <c r="AU76" s="5">
        <f t="shared" si="18"/>
        <v>0</v>
      </c>
      <c r="AV76" s="5">
        <f t="shared" si="18"/>
        <v>0</v>
      </c>
      <c r="AW76" s="5">
        <f t="shared" si="18"/>
        <v>0</v>
      </c>
      <c r="AX76" s="5">
        <f t="shared" si="18"/>
        <v>0</v>
      </c>
      <c r="AY76" s="5">
        <f t="shared" si="18"/>
        <v>205</v>
      </c>
      <c r="AZ76" s="5">
        <f t="shared" si="18"/>
        <v>0</v>
      </c>
      <c r="BA76" s="5">
        <f t="shared" si="18"/>
        <v>0</v>
      </c>
      <c r="BB76" s="5">
        <f t="shared" si="18"/>
        <v>390</v>
      </c>
      <c r="BC76" s="5">
        <f t="shared" si="18"/>
        <v>0</v>
      </c>
      <c r="BD76" s="5">
        <f t="shared" si="18"/>
        <v>3</v>
      </c>
      <c r="BE76" s="5">
        <f t="shared" si="18"/>
        <v>338</v>
      </c>
      <c r="BF76" s="5">
        <f t="shared" si="18"/>
        <v>0</v>
      </c>
      <c r="BG76" s="5">
        <f t="shared" si="18"/>
        <v>33</v>
      </c>
      <c r="BH76" s="5">
        <f t="shared" si="18"/>
        <v>0</v>
      </c>
      <c r="BI76" s="5">
        <f t="shared" si="18"/>
        <v>0</v>
      </c>
      <c r="BJ76" s="5">
        <f t="shared" si="18"/>
        <v>12</v>
      </c>
      <c r="BK76" s="5">
        <f t="shared" si="18"/>
        <v>0</v>
      </c>
      <c r="BL76" s="5">
        <f t="shared" si="18"/>
        <v>0</v>
      </c>
      <c r="BM76" s="5">
        <f t="shared" si="18"/>
        <v>0</v>
      </c>
      <c r="BN76" s="5">
        <f t="shared" si="18"/>
        <v>0</v>
      </c>
      <c r="BO76" s="5">
        <f t="shared" si="18"/>
        <v>0</v>
      </c>
      <c r="BP76" s="5">
        <f t="shared" si="18"/>
        <v>0</v>
      </c>
      <c r="BQ76" s="5">
        <f t="shared" si="18"/>
        <v>0</v>
      </c>
      <c r="BR76" s="5">
        <f t="shared" si="18"/>
        <v>0</v>
      </c>
      <c r="BS76" s="5">
        <f t="shared" si="18"/>
        <v>0</v>
      </c>
      <c r="BT76" s="5">
        <f t="shared" si="18"/>
        <v>0</v>
      </c>
      <c r="BU76" s="5">
        <f t="shared" si="18"/>
        <v>0</v>
      </c>
      <c r="BV76" s="5">
        <f t="shared" si="16"/>
        <v>0</v>
      </c>
      <c r="BW76" s="5">
        <f t="shared" si="16"/>
        <v>0</v>
      </c>
      <c r="BX76" s="5">
        <f t="shared" si="16"/>
        <v>0</v>
      </c>
      <c r="BY76" s="5">
        <f t="shared" si="16"/>
        <v>0</v>
      </c>
      <c r="BZ76" s="5">
        <f t="shared" si="16"/>
        <v>0</v>
      </c>
      <c r="CA76" s="5">
        <f t="shared" si="16"/>
        <v>0</v>
      </c>
      <c r="CB76" s="5">
        <f t="shared" si="16"/>
        <v>0</v>
      </c>
      <c r="CC76" s="5">
        <f t="shared" si="16"/>
        <v>0</v>
      </c>
      <c r="CD76" s="5">
        <f t="shared" si="16"/>
        <v>0</v>
      </c>
      <c r="CE76" s="5">
        <f t="shared" si="16"/>
        <v>0</v>
      </c>
      <c r="CF76" s="5">
        <f t="shared" si="16"/>
        <v>0</v>
      </c>
      <c r="CG76" s="5">
        <f t="shared" si="16"/>
        <v>0</v>
      </c>
      <c r="CH76" s="5">
        <f t="shared" si="16"/>
        <v>0</v>
      </c>
      <c r="CI76" s="5">
        <f t="shared" si="16"/>
        <v>0</v>
      </c>
      <c r="CJ76" s="5">
        <f t="shared" si="16"/>
        <v>0</v>
      </c>
      <c r="CK76" s="5">
        <f t="shared" si="16"/>
        <v>0</v>
      </c>
      <c r="CL76" s="5">
        <f t="shared" si="16"/>
        <v>0</v>
      </c>
      <c r="CM76" s="5">
        <f t="shared" si="16"/>
        <v>0</v>
      </c>
      <c r="CN76" s="5">
        <f t="shared" si="16"/>
        <v>0</v>
      </c>
      <c r="CO76" s="5">
        <f t="shared" si="16"/>
        <v>0</v>
      </c>
      <c r="CP76" s="5">
        <f t="shared" si="16"/>
        <v>0</v>
      </c>
      <c r="CQ76" s="5">
        <f t="shared" si="16"/>
        <v>0</v>
      </c>
      <c r="CR76" s="5">
        <f t="shared" si="16"/>
        <v>0</v>
      </c>
      <c r="CS76" s="5">
        <f t="shared" si="16"/>
        <v>0</v>
      </c>
      <c r="CT76" s="5">
        <f t="shared" si="16"/>
        <v>0</v>
      </c>
      <c r="CU76" s="5">
        <f t="shared" si="16"/>
        <v>0</v>
      </c>
      <c r="CV76" s="5">
        <f t="shared" si="16"/>
        <v>0</v>
      </c>
    </row>
    <row r="77" spans="2:100" x14ac:dyDescent="0.25">
      <c r="B77" s="5" t="b">
        <v>0</v>
      </c>
      <c r="C77" s="5" t="s">
        <v>5</v>
      </c>
      <c r="D77" s="5" t="b">
        <v>1</v>
      </c>
      <c r="E77" s="5">
        <v>66</v>
      </c>
      <c r="F77" s="5">
        <v>132</v>
      </c>
      <c r="G77" s="5" t="str">
        <f t="shared" si="8"/>
        <v>Zone C; &gt; 66kV &lt;= 132kV; Multi Cct: TRUE</v>
      </c>
      <c r="I77" s="4">
        <f t="shared" si="9"/>
        <v>2749</v>
      </c>
      <c r="J77" s="5">
        <f t="shared" si="18"/>
        <v>36</v>
      </c>
      <c r="K77" s="5">
        <f t="shared" si="18"/>
        <v>0</v>
      </c>
      <c r="L77" s="5">
        <f t="shared" si="18"/>
        <v>0</v>
      </c>
      <c r="M77" s="5">
        <f t="shared" si="18"/>
        <v>0</v>
      </c>
      <c r="N77" s="5">
        <f t="shared" si="18"/>
        <v>189</v>
      </c>
      <c r="O77" s="5">
        <f t="shared" si="18"/>
        <v>105</v>
      </c>
      <c r="P77" s="5">
        <f t="shared" si="18"/>
        <v>15</v>
      </c>
      <c r="Q77" s="5">
        <f t="shared" si="18"/>
        <v>186</v>
      </c>
      <c r="R77" s="5">
        <f t="shared" si="18"/>
        <v>1</v>
      </c>
      <c r="S77" s="5">
        <f t="shared" si="18"/>
        <v>12</v>
      </c>
      <c r="T77" s="5">
        <f t="shared" si="18"/>
        <v>7</v>
      </c>
      <c r="U77" s="5">
        <f t="shared" si="18"/>
        <v>4</v>
      </c>
      <c r="V77" s="5">
        <f t="shared" si="18"/>
        <v>1</v>
      </c>
      <c r="W77" s="5">
        <f t="shared" si="18"/>
        <v>1</v>
      </c>
      <c r="X77" s="5">
        <f t="shared" si="18"/>
        <v>5</v>
      </c>
      <c r="Y77" s="5">
        <f t="shared" si="18"/>
        <v>207</v>
      </c>
      <c r="Z77" s="5">
        <f t="shared" si="18"/>
        <v>0</v>
      </c>
      <c r="AA77" s="5">
        <f t="shared" si="18"/>
        <v>0</v>
      </c>
      <c r="AB77" s="5">
        <f t="shared" si="18"/>
        <v>31</v>
      </c>
      <c r="AC77" s="5">
        <f t="shared" si="18"/>
        <v>0</v>
      </c>
      <c r="AD77" s="5">
        <f t="shared" si="18"/>
        <v>0</v>
      </c>
      <c r="AE77" s="5">
        <f t="shared" si="18"/>
        <v>0</v>
      </c>
      <c r="AF77" s="5">
        <f t="shared" si="18"/>
        <v>63</v>
      </c>
      <c r="AG77" s="5">
        <f t="shared" si="18"/>
        <v>2</v>
      </c>
      <c r="AH77" s="5">
        <f t="shared" si="18"/>
        <v>0</v>
      </c>
      <c r="AI77" s="5">
        <f t="shared" si="18"/>
        <v>0</v>
      </c>
      <c r="AJ77" s="5">
        <f t="shared" si="18"/>
        <v>0</v>
      </c>
      <c r="AK77" s="5">
        <f t="shared" si="18"/>
        <v>3</v>
      </c>
      <c r="AL77" s="5">
        <f t="shared" si="18"/>
        <v>120</v>
      </c>
      <c r="AM77" s="5">
        <f t="shared" si="18"/>
        <v>399</v>
      </c>
      <c r="AN77" s="5">
        <f t="shared" si="18"/>
        <v>24</v>
      </c>
      <c r="AO77" s="5">
        <f t="shared" si="18"/>
        <v>0</v>
      </c>
      <c r="AP77" s="5">
        <f t="shared" si="18"/>
        <v>80</v>
      </c>
      <c r="AQ77" s="5">
        <f t="shared" si="18"/>
        <v>2</v>
      </c>
      <c r="AR77" s="5">
        <f t="shared" si="18"/>
        <v>0</v>
      </c>
      <c r="AS77" s="5">
        <f t="shared" si="18"/>
        <v>0</v>
      </c>
      <c r="AT77" s="5">
        <f t="shared" si="18"/>
        <v>440</v>
      </c>
      <c r="AU77" s="5">
        <f t="shared" si="18"/>
        <v>243</v>
      </c>
      <c r="AV77" s="5">
        <f t="shared" si="18"/>
        <v>141</v>
      </c>
      <c r="AW77" s="5">
        <f t="shared" si="18"/>
        <v>32</v>
      </c>
      <c r="AX77" s="5">
        <f t="shared" si="18"/>
        <v>0</v>
      </c>
      <c r="AY77" s="5">
        <f t="shared" si="18"/>
        <v>0</v>
      </c>
      <c r="AZ77" s="5">
        <f t="shared" si="18"/>
        <v>0</v>
      </c>
      <c r="BA77" s="5">
        <f t="shared" si="18"/>
        <v>12</v>
      </c>
      <c r="BB77" s="5">
        <f t="shared" si="18"/>
        <v>53</v>
      </c>
      <c r="BC77" s="5">
        <f t="shared" si="18"/>
        <v>11</v>
      </c>
      <c r="BD77" s="5">
        <f t="shared" si="18"/>
        <v>0</v>
      </c>
      <c r="BE77" s="5">
        <f t="shared" si="18"/>
        <v>162</v>
      </c>
      <c r="BF77" s="5">
        <f t="shared" si="18"/>
        <v>27</v>
      </c>
      <c r="BG77" s="5">
        <f t="shared" si="18"/>
        <v>30</v>
      </c>
      <c r="BH77" s="5">
        <f t="shared" si="18"/>
        <v>0</v>
      </c>
      <c r="BI77" s="5">
        <f t="shared" si="18"/>
        <v>10</v>
      </c>
      <c r="BJ77" s="5">
        <f t="shared" si="18"/>
        <v>95</v>
      </c>
      <c r="BK77" s="5">
        <f t="shared" si="18"/>
        <v>0</v>
      </c>
      <c r="BL77" s="5">
        <f t="shared" si="18"/>
        <v>0</v>
      </c>
      <c r="BM77" s="5">
        <f t="shared" si="18"/>
        <v>0</v>
      </c>
      <c r="BN77" s="5">
        <f t="shared" si="18"/>
        <v>0</v>
      </c>
      <c r="BO77" s="5">
        <f t="shared" si="18"/>
        <v>0</v>
      </c>
      <c r="BP77" s="5">
        <f t="shared" si="18"/>
        <v>0</v>
      </c>
      <c r="BQ77" s="5">
        <f t="shared" si="18"/>
        <v>0</v>
      </c>
      <c r="BR77" s="5">
        <f t="shared" si="18"/>
        <v>0</v>
      </c>
      <c r="BS77" s="5">
        <f t="shared" si="18"/>
        <v>0</v>
      </c>
      <c r="BT77" s="5">
        <f t="shared" si="18"/>
        <v>0</v>
      </c>
      <c r="BU77" s="5">
        <f t="shared" si="18"/>
        <v>0</v>
      </c>
      <c r="BV77" s="5">
        <f t="shared" si="16"/>
        <v>0</v>
      </c>
      <c r="BW77" s="5">
        <f t="shared" si="16"/>
        <v>0</v>
      </c>
      <c r="BX77" s="5">
        <f t="shared" si="16"/>
        <v>0</v>
      </c>
      <c r="BY77" s="5">
        <f t="shared" si="16"/>
        <v>0</v>
      </c>
      <c r="BZ77" s="5">
        <f t="shared" si="16"/>
        <v>0</v>
      </c>
      <c r="CA77" s="5">
        <f t="shared" si="16"/>
        <v>0</v>
      </c>
      <c r="CB77" s="5">
        <f t="shared" si="16"/>
        <v>0</v>
      </c>
      <c r="CC77" s="5">
        <f t="shared" si="16"/>
        <v>0</v>
      </c>
      <c r="CD77" s="5">
        <f t="shared" si="16"/>
        <v>0</v>
      </c>
      <c r="CE77" s="5">
        <f t="shared" si="16"/>
        <v>0</v>
      </c>
      <c r="CF77" s="5">
        <f t="shared" si="16"/>
        <v>0</v>
      </c>
      <c r="CG77" s="5">
        <f t="shared" si="16"/>
        <v>0</v>
      </c>
      <c r="CH77" s="5">
        <f t="shared" si="16"/>
        <v>0</v>
      </c>
      <c r="CI77" s="5">
        <f t="shared" si="16"/>
        <v>0</v>
      </c>
      <c r="CJ77" s="5">
        <f t="shared" si="16"/>
        <v>0</v>
      </c>
      <c r="CK77" s="5">
        <f t="shared" si="16"/>
        <v>0</v>
      </c>
      <c r="CL77" s="5">
        <f t="shared" si="16"/>
        <v>0</v>
      </c>
      <c r="CM77" s="5">
        <f t="shared" si="16"/>
        <v>0</v>
      </c>
      <c r="CN77" s="5">
        <f t="shared" si="16"/>
        <v>0</v>
      </c>
      <c r="CO77" s="5">
        <f t="shared" si="16"/>
        <v>0</v>
      </c>
      <c r="CP77" s="5">
        <f t="shared" si="16"/>
        <v>0</v>
      </c>
      <c r="CQ77" s="5">
        <f t="shared" si="16"/>
        <v>0</v>
      </c>
      <c r="CR77" s="5">
        <f t="shared" si="16"/>
        <v>0</v>
      </c>
      <c r="CS77" s="5">
        <f t="shared" si="16"/>
        <v>0</v>
      </c>
      <c r="CT77" s="5">
        <f t="shared" si="16"/>
        <v>0</v>
      </c>
      <c r="CU77" s="5">
        <f t="shared" si="16"/>
        <v>0</v>
      </c>
      <c r="CV77" s="5">
        <f t="shared" si="16"/>
        <v>0</v>
      </c>
    </row>
    <row r="78" spans="2:100" x14ac:dyDescent="0.25">
      <c r="B78" s="5" t="b">
        <v>0</v>
      </c>
      <c r="C78" s="5" t="s">
        <v>6</v>
      </c>
      <c r="D78" s="5" t="b">
        <v>1</v>
      </c>
      <c r="E78" s="5">
        <v>66</v>
      </c>
      <c r="F78" s="5">
        <v>132</v>
      </c>
      <c r="G78" s="5" t="str">
        <f t="shared" si="8"/>
        <v>Zone D; &gt; 66kV &lt;= 132kV; Multi Cct: TRUE</v>
      </c>
      <c r="I78" s="4">
        <f t="shared" si="9"/>
        <v>763</v>
      </c>
      <c r="J78" s="5">
        <f t="shared" si="18"/>
        <v>0</v>
      </c>
      <c r="K78" s="5">
        <f t="shared" si="18"/>
        <v>0</v>
      </c>
      <c r="L78" s="5">
        <f t="shared" si="18"/>
        <v>11</v>
      </c>
      <c r="M78" s="5">
        <f t="shared" si="18"/>
        <v>4</v>
      </c>
      <c r="N78" s="5">
        <f t="shared" si="18"/>
        <v>0</v>
      </c>
      <c r="O78" s="5">
        <f t="shared" si="18"/>
        <v>35</v>
      </c>
      <c r="P78" s="5">
        <f t="shared" si="18"/>
        <v>186</v>
      </c>
      <c r="Q78" s="5">
        <f t="shared" si="18"/>
        <v>253</v>
      </c>
      <c r="R78" s="5">
        <f t="shared" si="18"/>
        <v>0</v>
      </c>
      <c r="S78" s="5">
        <f t="shared" si="18"/>
        <v>0</v>
      </c>
      <c r="T78" s="5">
        <f t="shared" si="18"/>
        <v>17</v>
      </c>
      <c r="U78" s="5">
        <f t="shared" si="18"/>
        <v>18</v>
      </c>
      <c r="V78" s="5">
        <f t="shared" si="18"/>
        <v>0</v>
      </c>
      <c r="W78" s="5">
        <f t="shared" si="18"/>
        <v>0</v>
      </c>
      <c r="X78" s="5">
        <f t="shared" si="18"/>
        <v>0</v>
      </c>
      <c r="Y78" s="5">
        <f t="shared" si="18"/>
        <v>0</v>
      </c>
      <c r="Z78" s="5">
        <f t="shared" si="18"/>
        <v>0</v>
      </c>
      <c r="AA78" s="5">
        <f t="shared" si="18"/>
        <v>20</v>
      </c>
      <c r="AB78" s="5">
        <f t="shared" si="18"/>
        <v>0</v>
      </c>
      <c r="AC78" s="5">
        <f t="shared" si="18"/>
        <v>0</v>
      </c>
      <c r="AD78" s="5">
        <f t="shared" si="18"/>
        <v>0</v>
      </c>
      <c r="AE78" s="5">
        <f t="shared" si="18"/>
        <v>0</v>
      </c>
      <c r="AF78" s="5">
        <f t="shared" si="18"/>
        <v>0</v>
      </c>
      <c r="AG78" s="5">
        <f t="shared" si="18"/>
        <v>0</v>
      </c>
      <c r="AH78" s="5">
        <f t="shared" si="18"/>
        <v>0</v>
      </c>
      <c r="AI78" s="5">
        <f t="shared" si="18"/>
        <v>0</v>
      </c>
      <c r="AJ78" s="5">
        <f t="shared" si="18"/>
        <v>0</v>
      </c>
      <c r="AK78" s="5">
        <f t="shared" si="18"/>
        <v>0</v>
      </c>
      <c r="AL78" s="5">
        <f t="shared" si="18"/>
        <v>19</v>
      </c>
      <c r="AM78" s="5">
        <f t="shared" si="18"/>
        <v>0</v>
      </c>
      <c r="AN78" s="5">
        <f t="shared" si="18"/>
        <v>0</v>
      </c>
      <c r="AO78" s="5">
        <f t="shared" si="18"/>
        <v>0</v>
      </c>
      <c r="AP78" s="5">
        <f t="shared" si="18"/>
        <v>0</v>
      </c>
      <c r="AQ78" s="5">
        <f t="shared" si="18"/>
        <v>120</v>
      </c>
      <c r="AR78" s="5">
        <f t="shared" si="18"/>
        <v>0</v>
      </c>
      <c r="AS78" s="5">
        <f t="shared" si="18"/>
        <v>0</v>
      </c>
      <c r="AT78" s="5">
        <f t="shared" si="18"/>
        <v>0</v>
      </c>
      <c r="AU78" s="5">
        <f t="shared" si="18"/>
        <v>0</v>
      </c>
      <c r="AV78" s="5">
        <f t="shared" si="18"/>
        <v>77</v>
      </c>
      <c r="AW78" s="5">
        <f t="shared" si="18"/>
        <v>0</v>
      </c>
      <c r="AX78" s="5">
        <f t="shared" si="18"/>
        <v>0</v>
      </c>
      <c r="AY78" s="5">
        <f t="shared" si="18"/>
        <v>0</v>
      </c>
      <c r="AZ78" s="5">
        <f t="shared" si="18"/>
        <v>0</v>
      </c>
      <c r="BA78" s="5">
        <f t="shared" si="18"/>
        <v>0</v>
      </c>
      <c r="BB78" s="5">
        <f t="shared" si="18"/>
        <v>0</v>
      </c>
      <c r="BC78" s="5">
        <f t="shared" si="18"/>
        <v>0</v>
      </c>
      <c r="BD78" s="5">
        <f t="shared" si="18"/>
        <v>0</v>
      </c>
      <c r="BE78" s="5">
        <f t="shared" si="18"/>
        <v>0</v>
      </c>
      <c r="BF78" s="5">
        <f t="shared" si="18"/>
        <v>0</v>
      </c>
      <c r="BG78" s="5">
        <f t="shared" si="18"/>
        <v>0</v>
      </c>
      <c r="BH78" s="5">
        <f t="shared" si="18"/>
        <v>0</v>
      </c>
      <c r="BI78" s="5">
        <f t="shared" si="18"/>
        <v>0</v>
      </c>
      <c r="BJ78" s="5">
        <f t="shared" si="18"/>
        <v>0</v>
      </c>
      <c r="BK78" s="5">
        <f t="shared" si="18"/>
        <v>0</v>
      </c>
      <c r="BL78" s="5">
        <f t="shared" si="18"/>
        <v>0</v>
      </c>
      <c r="BM78" s="5">
        <f t="shared" si="18"/>
        <v>0</v>
      </c>
      <c r="BN78" s="5">
        <f t="shared" si="18"/>
        <v>0</v>
      </c>
      <c r="BO78" s="5">
        <f t="shared" si="18"/>
        <v>3</v>
      </c>
      <c r="BP78" s="5">
        <f t="shared" si="18"/>
        <v>0</v>
      </c>
      <c r="BQ78" s="5">
        <f t="shared" si="18"/>
        <v>0</v>
      </c>
      <c r="BR78" s="5">
        <f t="shared" si="18"/>
        <v>0</v>
      </c>
      <c r="BS78" s="5">
        <f t="shared" si="18"/>
        <v>0</v>
      </c>
      <c r="BT78" s="5">
        <f t="shared" si="18"/>
        <v>0</v>
      </c>
      <c r="BU78" s="5">
        <f t="shared" si="18"/>
        <v>0</v>
      </c>
      <c r="BV78" s="5">
        <f t="shared" si="16"/>
        <v>0</v>
      </c>
      <c r="BW78" s="5">
        <f t="shared" si="16"/>
        <v>0</v>
      </c>
      <c r="BX78" s="5">
        <f t="shared" si="16"/>
        <v>0</v>
      </c>
      <c r="BY78" s="5">
        <f t="shared" si="16"/>
        <v>0</v>
      </c>
      <c r="BZ78" s="5">
        <f t="shared" si="16"/>
        <v>0</v>
      </c>
      <c r="CA78" s="5">
        <f t="shared" si="16"/>
        <v>0</v>
      </c>
      <c r="CB78" s="5">
        <f t="shared" si="16"/>
        <v>0</v>
      </c>
      <c r="CC78" s="5">
        <f t="shared" si="16"/>
        <v>0</v>
      </c>
      <c r="CD78" s="5">
        <f t="shared" si="16"/>
        <v>0</v>
      </c>
      <c r="CE78" s="5">
        <f t="shared" si="16"/>
        <v>0</v>
      </c>
      <c r="CF78" s="5">
        <f t="shared" si="16"/>
        <v>0</v>
      </c>
      <c r="CG78" s="5">
        <f t="shared" si="16"/>
        <v>0</v>
      </c>
      <c r="CH78" s="5">
        <f t="shared" si="16"/>
        <v>0</v>
      </c>
      <c r="CI78" s="5">
        <f t="shared" si="16"/>
        <v>0</v>
      </c>
      <c r="CJ78" s="5">
        <f t="shared" si="16"/>
        <v>0</v>
      </c>
      <c r="CK78" s="5">
        <f t="shared" si="16"/>
        <v>0</v>
      </c>
      <c r="CL78" s="5">
        <f t="shared" si="16"/>
        <v>0</v>
      </c>
      <c r="CM78" s="5">
        <f t="shared" si="16"/>
        <v>0</v>
      </c>
      <c r="CN78" s="5">
        <f t="shared" si="16"/>
        <v>0</v>
      </c>
      <c r="CO78" s="5">
        <f t="shared" si="16"/>
        <v>0</v>
      </c>
      <c r="CP78" s="5">
        <f t="shared" si="16"/>
        <v>0</v>
      </c>
      <c r="CQ78" s="5">
        <f t="shared" si="16"/>
        <v>0</v>
      </c>
      <c r="CR78" s="5">
        <f t="shared" si="16"/>
        <v>0</v>
      </c>
      <c r="CS78" s="5">
        <f t="shared" si="16"/>
        <v>0</v>
      </c>
      <c r="CT78" s="5">
        <f t="shared" si="16"/>
        <v>0</v>
      </c>
      <c r="CU78" s="5">
        <f t="shared" si="16"/>
        <v>0</v>
      </c>
      <c r="CV78" s="5">
        <f t="shared" si="16"/>
        <v>0</v>
      </c>
    </row>
    <row r="79" spans="2:100" x14ac:dyDescent="0.25">
      <c r="B79" s="5" t="b">
        <v>0</v>
      </c>
      <c r="C79" s="5" t="s">
        <v>4</v>
      </c>
      <c r="D79" s="5" t="b">
        <v>1</v>
      </c>
      <c r="E79" s="5">
        <v>132</v>
      </c>
      <c r="F79" s="5">
        <v>275</v>
      </c>
      <c r="G79" s="5" t="str">
        <f t="shared" si="8"/>
        <v>Zone B; &gt; 132kV &lt;= 275kV; Multi Cct: TRUE</v>
      </c>
      <c r="I79" s="4">
        <f t="shared" si="9"/>
        <v>446</v>
      </c>
      <c r="J79" s="5">
        <f t="shared" si="18"/>
        <v>2</v>
      </c>
      <c r="K79" s="5">
        <f t="shared" si="18"/>
        <v>0</v>
      </c>
      <c r="L79" s="5">
        <f t="shared" si="18"/>
        <v>0</v>
      </c>
      <c r="M79" s="5">
        <f t="shared" si="18"/>
        <v>0</v>
      </c>
      <c r="N79" s="5">
        <f t="shared" si="18"/>
        <v>0</v>
      </c>
      <c r="O79" s="5">
        <f t="shared" si="18"/>
        <v>0</v>
      </c>
      <c r="P79" s="5">
        <f t="shared" si="18"/>
        <v>316</v>
      </c>
      <c r="Q79" s="5">
        <f t="shared" si="18"/>
        <v>21</v>
      </c>
      <c r="R79" s="5">
        <f t="shared" si="18"/>
        <v>0</v>
      </c>
      <c r="S79" s="5">
        <f t="shared" si="18"/>
        <v>0</v>
      </c>
      <c r="T79" s="5">
        <f t="shared" si="18"/>
        <v>2</v>
      </c>
      <c r="U79" s="5">
        <f t="shared" si="18"/>
        <v>26</v>
      </c>
      <c r="V79" s="5">
        <f t="shared" si="18"/>
        <v>0</v>
      </c>
      <c r="W79" s="5">
        <f t="shared" si="18"/>
        <v>0</v>
      </c>
      <c r="X79" s="5">
        <f t="shared" si="18"/>
        <v>0</v>
      </c>
      <c r="Y79" s="5">
        <f t="shared" si="18"/>
        <v>0</v>
      </c>
      <c r="Z79" s="5">
        <f t="shared" si="18"/>
        <v>0</v>
      </c>
      <c r="AA79" s="5">
        <f t="shared" si="18"/>
        <v>0</v>
      </c>
      <c r="AB79" s="5">
        <f t="shared" si="18"/>
        <v>0</v>
      </c>
      <c r="AC79" s="5">
        <f t="shared" si="18"/>
        <v>0</v>
      </c>
      <c r="AD79" s="5">
        <f t="shared" si="18"/>
        <v>0</v>
      </c>
      <c r="AE79" s="5">
        <f t="shared" si="18"/>
        <v>0</v>
      </c>
      <c r="AF79" s="5">
        <f t="shared" si="18"/>
        <v>0</v>
      </c>
      <c r="AG79" s="5">
        <f t="shared" si="18"/>
        <v>0</v>
      </c>
      <c r="AH79" s="5">
        <f t="shared" si="18"/>
        <v>0</v>
      </c>
      <c r="AI79" s="5">
        <f t="shared" si="18"/>
        <v>0</v>
      </c>
      <c r="AJ79" s="5">
        <f t="shared" si="18"/>
        <v>0</v>
      </c>
      <c r="AK79" s="5">
        <f t="shared" si="18"/>
        <v>0</v>
      </c>
      <c r="AL79" s="5">
        <f t="shared" si="18"/>
        <v>0</v>
      </c>
      <c r="AM79" s="5">
        <f t="shared" si="18"/>
        <v>0</v>
      </c>
      <c r="AN79" s="5">
        <f t="shared" si="18"/>
        <v>0</v>
      </c>
      <c r="AO79" s="5">
        <f t="shared" si="18"/>
        <v>0</v>
      </c>
      <c r="AP79" s="5">
        <f t="shared" si="18"/>
        <v>0</v>
      </c>
      <c r="AQ79" s="5">
        <f t="shared" si="18"/>
        <v>0</v>
      </c>
      <c r="AR79" s="5">
        <f t="shared" si="18"/>
        <v>0</v>
      </c>
      <c r="AS79" s="5">
        <f t="shared" si="18"/>
        <v>0</v>
      </c>
      <c r="AT79" s="5">
        <f t="shared" si="18"/>
        <v>0</v>
      </c>
      <c r="AU79" s="5">
        <f t="shared" si="18"/>
        <v>1</v>
      </c>
      <c r="AV79" s="5">
        <f t="shared" si="18"/>
        <v>0</v>
      </c>
      <c r="AW79" s="5">
        <f t="shared" si="18"/>
        <v>0</v>
      </c>
      <c r="AX79" s="5">
        <f t="shared" si="18"/>
        <v>0</v>
      </c>
      <c r="AY79" s="5">
        <f t="shared" si="18"/>
        <v>0</v>
      </c>
      <c r="AZ79" s="5">
        <f t="shared" si="18"/>
        <v>0</v>
      </c>
      <c r="BA79" s="5">
        <f t="shared" si="18"/>
        <v>75</v>
      </c>
      <c r="BB79" s="5">
        <f t="shared" si="18"/>
        <v>0</v>
      </c>
      <c r="BC79" s="5">
        <f t="shared" si="18"/>
        <v>3</v>
      </c>
      <c r="BD79" s="5">
        <f t="shared" si="18"/>
        <v>0</v>
      </c>
      <c r="BE79" s="5">
        <f t="shared" si="18"/>
        <v>0</v>
      </c>
      <c r="BF79" s="5">
        <f t="shared" si="18"/>
        <v>0</v>
      </c>
      <c r="BG79" s="5">
        <f t="shared" si="18"/>
        <v>0</v>
      </c>
      <c r="BH79" s="5">
        <f t="shared" si="18"/>
        <v>0</v>
      </c>
      <c r="BI79" s="5">
        <f t="shared" si="18"/>
        <v>0</v>
      </c>
      <c r="BJ79" s="5">
        <f t="shared" si="18"/>
        <v>0</v>
      </c>
      <c r="BK79" s="5">
        <f t="shared" si="18"/>
        <v>0</v>
      </c>
      <c r="BL79" s="5">
        <f t="shared" si="18"/>
        <v>0</v>
      </c>
      <c r="BM79" s="5">
        <f t="shared" si="18"/>
        <v>0</v>
      </c>
      <c r="BN79" s="5">
        <f t="shared" si="18"/>
        <v>0</v>
      </c>
      <c r="BO79" s="5">
        <f t="shared" si="18"/>
        <v>0</v>
      </c>
      <c r="BP79" s="5">
        <f t="shared" si="18"/>
        <v>0</v>
      </c>
      <c r="BQ79" s="5">
        <f t="shared" si="18"/>
        <v>0</v>
      </c>
      <c r="BR79" s="5">
        <f t="shared" si="18"/>
        <v>0</v>
      </c>
      <c r="BS79" s="5">
        <f t="shared" si="18"/>
        <v>0</v>
      </c>
      <c r="BT79" s="5">
        <f t="shared" si="18"/>
        <v>0</v>
      </c>
      <c r="BU79" s="5">
        <f t="shared" ref="BU79" si="19">BU51+BU23</f>
        <v>0</v>
      </c>
      <c r="BV79" s="5">
        <f t="shared" si="16"/>
        <v>0</v>
      </c>
      <c r="BW79" s="5">
        <f t="shared" si="16"/>
        <v>0</v>
      </c>
      <c r="BX79" s="5">
        <f t="shared" si="16"/>
        <v>0</v>
      </c>
      <c r="BY79" s="5">
        <f t="shared" si="16"/>
        <v>0</v>
      </c>
      <c r="BZ79" s="5">
        <f t="shared" si="16"/>
        <v>0</v>
      </c>
      <c r="CA79" s="5">
        <f t="shared" si="16"/>
        <v>0</v>
      </c>
      <c r="CB79" s="5">
        <f t="shared" si="16"/>
        <v>0</v>
      </c>
      <c r="CC79" s="5">
        <f t="shared" si="16"/>
        <v>0</v>
      </c>
      <c r="CD79" s="5">
        <f t="shared" si="16"/>
        <v>0</v>
      </c>
      <c r="CE79" s="5">
        <f t="shared" si="16"/>
        <v>0</v>
      </c>
      <c r="CF79" s="5">
        <f t="shared" si="16"/>
        <v>0</v>
      </c>
      <c r="CG79" s="5">
        <f t="shared" si="16"/>
        <v>0</v>
      </c>
      <c r="CH79" s="5">
        <f t="shared" si="16"/>
        <v>0</v>
      </c>
      <c r="CI79" s="5">
        <f t="shared" si="16"/>
        <v>0</v>
      </c>
      <c r="CJ79" s="5">
        <f t="shared" si="16"/>
        <v>0</v>
      </c>
      <c r="CK79" s="5">
        <f t="shared" si="16"/>
        <v>0</v>
      </c>
      <c r="CL79" s="5">
        <f t="shared" si="16"/>
        <v>0</v>
      </c>
      <c r="CM79" s="5">
        <f t="shared" si="16"/>
        <v>0</v>
      </c>
      <c r="CN79" s="5">
        <f t="shared" si="16"/>
        <v>0</v>
      </c>
      <c r="CO79" s="5">
        <f t="shared" si="16"/>
        <v>0</v>
      </c>
      <c r="CP79" s="5">
        <f t="shared" si="16"/>
        <v>0</v>
      </c>
      <c r="CQ79" s="5">
        <f t="shared" si="16"/>
        <v>0</v>
      </c>
      <c r="CR79" s="5">
        <f t="shared" si="16"/>
        <v>0</v>
      </c>
      <c r="CS79" s="5">
        <f t="shared" si="16"/>
        <v>0</v>
      </c>
      <c r="CT79" s="5">
        <f t="shared" si="16"/>
        <v>0</v>
      </c>
      <c r="CU79" s="5">
        <f t="shared" si="16"/>
        <v>0</v>
      </c>
      <c r="CV79" s="5">
        <f t="shared" si="16"/>
        <v>0</v>
      </c>
    </row>
    <row r="80" spans="2:100" x14ac:dyDescent="0.25">
      <c r="B80" s="5" t="b">
        <v>0</v>
      </c>
      <c r="C80" s="5" t="s">
        <v>5</v>
      </c>
      <c r="D80" s="5" t="b">
        <v>1</v>
      </c>
      <c r="E80" s="5">
        <v>132</v>
      </c>
      <c r="F80" s="5">
        <v>275</v>
      </c>
      <c r="G80" s="5" t="str">
        <f t="shared" si="8"/>
        <v>Zone C; &gt; 132kV &lt;= 275kV; Multi Cct: TRUE</v>
      </c>
      <c r="I80" s="4">
        <f t="shared" si="9"/>
        <v>4182</v>
      </c>
      <c r="J80" s="5">
        <f t="shared" ref="J80:BU83" si="20">J52+J24</f>
        <v>6</v>
      </c>
      <c r="K80" s="5">
        <f t="shared" si="20"/>
        <v>371</v>
      </c>
      <c r="L80" s="5">
        <f t="shared" si="20"/>
        <v>431</v>
      </c>
      <c r="M80" s="5">
        <f t="shared" si="20"/>
        <v>3</v>
      </c>
      <c r="N80" s="5">
        <f t="shared" si="20"/>
        <v>356</v>
      </c>
      <c r="O80" s="5">
        <f t="shared" si="20"/>
        <v>433</v>
      </c>
      <c r="P80" s="5">
        <f t="shared" si="20"/>
        <v>27</v>
      </c>
      <c r="Q80" s="5">
        <f t="shared" si="20"/>
        <v>76</v>
      </c>
      <c r="R80" s="5">
        <f t="shared" si="20"/>
        <v>147</v>
      </c>
      <c r="S80" s="5">
        <f t="shared" si="20"/>
        <v>71</v>
      </c>
      <c r="T80" s="5">
        <f t="shared" si="20"/>
        <v>6</v>
      </c>
      <c r="U80" s="5">
        <f t="shared" si="20"/>
        <v>185</v>
      </c>
      <c r="V80" s="5">
        <f t="shared" si="20"/>
        <v>0</v>
      </c>
      <c r="W80" s="5">
        <f t="shared" si="20"/>
        <v>34</v>
      </c>
      <c r="X80" s="5">
        <f t="shared" si="20"/>
        <v>340</v>
      </c>
      <c r="Y80" s="5">
        <f t="shared" si="20"/>
        <v>316</v>
      </c>
      <c r="Z80" s="5">
        <f t="shared" si="20"/>
        <v>728</v>
      </c>
      <c r="AA80" s="5">
        <f t="shared" si="20"/>
        <v>5</v>
      </c>
      <c r="AB80" s="5">
        <f t="shared" si="20"/>
        <v>0</v>
      </c>
      <c r="AC80" s="5">
        <f t="shared" si="20"/>
        <v>0</v>
      </c>
      <c r="AD80" s="5">
        <f t="shared" si="20"/>
        <v>1</v>
      </c>
      <c r="AE80" s="5">
        <f t="shared" si="20"/>
        <v>12</v>
      </c>
      <c r="AF80" s="5">
        <f t="shared" si="20"/>
        <v>77</v>
      </c>
      <c r="AG80" s="5">
        <f t="shared" si="20"/>
        <v>0</v>
      </c>
      <c r="AH80" s="5">
        <f t="shared" si="20"/>
        <v>19</v>
      </c>
      <c r="AI80" s="5">
        <f t="shared" si="20"/>
        <v>6</v>
      </c>
      <c r="AJ80" s="5">
        <f t="shared" si="20"/>
        <v>0</v>
      </c>
      <c r="AK80" s="5">
        <f t="shared" si="20"/>
        <v>4</v>
      </c>
      <c r="AL80" s="5">
        <f t="shared" si="20"/>
        <v>65</v>
      </c>
      <c r="AM80" s="5">
        <f t="shared" si="20"/>
        <v>29</v>
      </c>
      <c r="AN80" s="5">
        <f t="shared" si="20"/>
        <v>214</v>
      </c>
      <c r="AO80" s="5">
        <f t="shared" si="20"/>
        <v>9</v>
      </c>
      <c r="AP80" s="5">
        <f t="shared" si="20"/>
        <v>3</v>
      </c>
      <c r="AQ80" s="5">
        <f t="shared" si="20"/>
        <v>0</v>
      </c>
      <c r="AR80" s="5">
        <f t="shared" si="20"/>
        <v>96</v>
      </c>
      <c r="AS80" s="5">
        <f t="shared" si="20"/>
        <v>0</v>
      </c>
      <c r="AT80" s="5">
        <f t="shared" si="20"/>
        <v>1</v>
      </c>
      <c r="AU80" s="5">
        <f t="shared" si="20"/>
        <v>3</v>
      </c>
      <c r="AV80" s="5">
        <f t="shared" si="20"/>
        <v>0</v>
      </c>
      <c r="AW80" s="5">
        <f t="shared" si="20"/>
        <v>0</v>
      </c>
      <c r="AX80" s="5">
        <f t="shared" si="20"/>
        <v>0</v>
      </c>
      <c r="AY80" s="5">
        <f t="shared" si="20"/>
        <v>0</v>
      </c>
      <c r="AZ80" s="5">
        <f t="shared" si="20"/>
        <v>4</v>
      </c>
      <c r="BA80" s="5">
        <f t="shared" si="20"/>
        <v>27</v>
      </c>
      <c r="BB80" s="5">
        <f t="shared" si="20"/>
        <v>0</v>
      </c>
      <c r="BC80" s="5">
        <f t="shared" si="20"/>
        <v>77</v>
      </c>
      <c r="BD80" s="5">
        <f t="shared" si="20"/>
        <v>0</v>
      </c>
      <c r="BE80" s="5">
        <f t="shared" si="20"/>
        <v>0</v>
      </c>
      <c r="BF80" s="5">
        <f t="shared" si="20"/>
        <v>0</v>
      </c>
      <c r="BG80" s="5">
        <f t="shared" si="20"/>
        <v>0</v>
      </c>
      <c r="BH80" s="5">
        <f t="shared" si="20"/>
        <v>0</v>
      </c>
      <c r="BI80" s="5">
        <f t="shared" si="20"/>
        <v>0</v>
      </c>
      <c r="BJ80" s="5">
        <f t="shared" si="20"/>
        <v>0</v>
      </c>
      <c r="BK80" s="5">
        <f t="shared" si="20"/>
        <v>0</v>
      </c>
      <c r="BL80" s="5">
        <f t="shared" si="20"/>
        <v>0</v>
      </c>
      <c r="BM80" s="5">
        <f t="shared" si="20"/>
        <v>0</v>
      </c>
      <c r="BN80" s="5">
        <f t="shared" si="20"/>
        <v>0</v>
      </c>
      <c r="BO80" s="5">
        <f t="shared" si="20"/>
        <v>0</v>
      </c>
      <c r="BP80" s="5">
        <f t="shared" si="20"/>
        <v>0</v>
      </c>
      <c r="BQ80" s="5">
        <f t="shared" si="20"/>
        <v>0</v>
      </c>
      <c r="BR80" s="5">
        <f t="shared" si="20"/>
        <v>0</v>
      </c>
      <c r="BS80" s="5">
        <f t="shared" si="20"/>
        <v>0</v>
      </c>
      <c r="BT80" s="5">
        <f t="shared" si="20"/>
        <v>0</v>
      </c>
      <c r="BU80" s="5">
        <f t="shared" si="20"/>
        <v>0</v>
      </c>
      <c r="BV80" s="5">
        <f t="shared" si="16"/>
        <v>0</v>
      </c>
      <c r="BW80" s="5">
        <f t="shared" si="16"/>
        <v>0</v>
      </c>
      <c r="BX80" s="5">
        <f t="shared" si="16"/>
        <v>0</v>
      </c>
      <c r="BY80" s="5">
        <f t="shared" si="16"/>
        <v>0</v>
      </c>
      <c r="BZ80" s="5">
        <f t="shared" si="16"/>
        <v>0</v>
      </c>
      <c r="CA80" s="5">
        <f t="shared" si="16"/>
        <v>0</v>
      </c>
      <c r="CB80" s="5">
        <f t="shared" si="16"/>
        <v>0</v>
      </c>
      <c r="CC80" s="5">
        <f t="shared" si="16"/>
        <v>0</v>
      </c>
      <c r="CD80" s="5">
        <f t="shared" si="16"/>
        <v>0</v>
      </c>
      <c r="CE80" s="5">
        <f t="shared" si="16"/>
        <v>0</v>
      </c>
      <c r="CF80" s="5">
        <f t="shared" si="16"/>
        <v>0</v>
      </c>
      <c r="CG80" s="5">
        <f t="shared" si="16"/>
        <v>0</v>
      </c>
      <c r="CH80" s="5">
        <f t="shared" si="16"/>
        <v>0</v>
      </c>
      <c r="CI80" s="5">
        <f t="shared" si="16"/>
        <v>0</v>
      </c>
      <c r="CJ80" s="5">
        <f t="shared" si="16"/>
        <v>0</v>
      </c>
      <c r="CK80" s="5">
        <f t="shared" si="16"/>
        <v>0</v>
      </c>
      <c r="CL80" s="5">
        <f t="shared" si="16"/>
        <v>0</v>
      </c>
      <c r="CM80" s="5">
        <f t="shared" si="16"/>
        <v>0</v>
      </c>
      <c r="CN80" s="5">
        <f t="shared" si="16"/>
        <v>0</v>
      </c>
      <c r="CO80" s="5">
        <f t="shared" si="16"/>
        <v>0</v>
      </c>
      <c r="CP80" s="5">
        <f t="shared" si="16"/>
        <v>0</v>
      </c>
      <c r="CQ80" s="5">
        <f t="shared" si="16"/>
        <v>0</v>
      </c>
      <c r="CR80" s="5">
        <f t="shared" si="16"/>
        <v>0</v>
      </c>
      <c r="CS80" s="5">
        <f t="shared" si="16"/>
        <v>0</v>
      </c>
      <c r="CT80" s="5">
        <f t="shared" si="16"/>
        <v>0</v>
      </c>
      <c r="CU80" s="5">
        <f t="shared" si="16"/>
        <v>0</v>
      </c>
      <c r="CV80" s="5">
        <f t="shared" si="16"/>
        <v>0</v>
      </c>
    </row>
    <row r="81" spans="1:100" x14ac:dyDescent="0.25">
      <c r="B81" s="5" t="b">
        <v>0</v>
      </c>
      <c r="C81" s="5" t="s">
        <v>6</v>
      </c>
      <c r="D81" s="5" t="b">
        <v>1</v>
      </c>
      <c r="E81" s="5">
        <v>132</v>
      </c>
      <c r="F81" s="5">
        <v>275</v>
      </c>
      <c r="G81" s="5" t="str">
        <f t="shared" si="8"/>
        <v>Zone D; &gt; 132kV &lt;= 275kV; Multi Cct: TRUE</v>
      </c>
      <c r="I81" s="4">
        <f t="shared" si="9"/>
        <v>1414</v>
      </c>
      <c r="J81" s="5">
        <f t="shared" si="20"/>
        <v>0</v>
      </c>
      <c r="K81" s="5">
        <f t="shared" si="20"/>
        <v>110</v>
      </c>
      <c r="L81" s="5">
        <f t="shared" si="20"/>
        <v>111</v>
      </c>
      <c r="M81" s="5">
        <f t="shared" si="20"/>
        <v>206</v>
      </c>
      <c r="N81" s="5">
        <f t="shared" si="20"/>
        <v>0</v>
      </c>
      <c r="O81" s="5">
        <f t="shared" si="20"/>
        <v>170</v>
      </c>
      <c r="P81" s="5">
        <f t="shared" si="20"/>
        <v>1</v>
      </c>
      <c r="Q81" s="5">
        <f t="shared" si="20"/>
        <v>0</v>
      </c>
      <c r="R81" s="5">
        <f t="shared" si="20"/>
        <v>0</v>
      </c>
      <c r="S81" s="5">
        <f t="shared" si="20"/>
        <v>0</v>
      </c>
      <c r="T81" s="5">
        <f t="shared" si="20"/>
        <v>0</v>
      </c>
      <c r="U81" s="5">
        <f t="shared" si="20"/>
        <v>0</v>
      </c>
      <c r="V81" s="5">
        <f t="shared" si="20"/>
        <v>0</v>
      </c>
      <c r="W81" s="5">
        <f t="shared" si="20"/>
        <v>166</v>
      </c>
      <c r="X81" s="5">
        <f t="shared" si="20"/>
        <v>0</v>
      </c>
      <c r="Y81" s="5">
        <f t="shared" si="20"/>
        <v>0</v>
      </c>
      <c r="Z81" s="5">
        <f t="shared" si="20"/>
        <v>0</v>
      </c>
      <c r="AA81" s="5">
        <f t="shared" si="20"/>
        <v>132</v>
      </c>
      <c r="AB81" s="5">
        <f t="shared" si="20"/>
        <v>0</v>
      </c>
      <c r="AC81" s="5">
        <f t="shared" si="20"/>
        <v>0</v>
      </c>
      <c r="AD81" s="5">
        <f t="shared" si="20"/>
        <v>0</v>
      </c>
      <c r="AE81" s="5">
        <f t="shared" si="20"/>
        <v>0</v>
      </c>
      <c r="AF81" s="5">
        <f t="shared" si="20"/>
        <v>0</v>
      </c>
      <c r="AG81" s="5">
        <f t="shared" si="20"/>
        <v>0</v>
      </c>
      <c r="AH81" s="5">
        <f t="shared" si="20"/>
        <v>0</v>
      </c>
      <c r="AI81" s="5">
        <f t="shared" si="20"/>
        <v>0</v>
      </c>
      <c r="AJ81" s="5">
        <f t="shared" si="20"/>
        <v>518</v>
      </c>
      <c r="AK81" s="5">
        <f t="shared" si="20"/>
        <v>0</v>
      </c>
      <c r="AL81" s="5">
        <f t="shared" si="20"/>
        <v>0</v>
      </c>
      <c r="AM81" s="5">
        <f t="shared" si="20"/>
        <v>0</v>
      </c>
      <c r="AN81" s="5">
        <f t="shared" si="20"/>
        <v>0</v>
      </c>
      <c r="AO81" s="5">
        <f t="shared" si="20"/>
        <v>0</v>
      </c>
      <c r="AP81" s="5">
        <f t="shared" si="20"/>
        <v>0</v>
      </c>
      <c r="AQ81" s="5">
        <f t="shared" si="20"/>
        <v>0</v>
      </c>
      <c r="AR81" s="5">
        <f t="shared" si="20"/>
        <v>0</v>
      </c>
      <c r="AS81" s="5">
        <f t="shared" si="20"/>
        <v>0</v>
      </c>
      <c r="AT81" s="5">
        <f t="shared" si="20"/>
        <v>0</v>
      </c>
      <c r="AU81" s="5">
        <f t="shared" si="20"/>
        <v>0</v>
      </c>
      <c r="AV81" s="5">
        <f t="shared" si="20"/>
        <v>0</v>
      </c>
      <c r="AW81" s="5">
        <f t="shared" si="20"/>
        <v>0</v>
      </c>
      <c r="AX81" s="5">
        <f t="shared" si="20"/>
        <v>0</v>
      </c>
      <c r="AY81" s="5">
        <f t="shared" si="20"/>
        <v>0</v>
      </c>
      <c r="AZ81" s="5">
        <f t="shared" si="20"/>
        <v>0</v>
      </c>
      <c r="BA81" s="5">
        <f t="shared" si="20"/>
        <v>0</v>
      </c>
      <c r="BB81" s="5">
        <f t="shared" si="20"/>
        <v>0</v>
      </c>
      <c r="BC81" s="5">
        <f t="shared" si="20"/>
        <v>0</v>
      </c>
      <c r="BD81" s="5">
        <f t="shared" si="20"/>
        <v>0</v>
      </c>
      <c r="BE81" s="5">
        <f t="shared" si="20"/>
        <v>0</v>
      </c>
      <c r="BF81" s="5">
        <f t="shared" si="20"/>
        <v>0</v>
      </c>
      <c r="BG81" s="5">
        <f t="shared" si="20"/>
        <v>0</v>
      </c>
      <c r="BH81" s="5">
        <f t="shared" si="20"/>
        <v>0</v>
      </c>
      <c r="BI81" s="5">
        <f t="shared" si="20"/>
        <v>0</v>
      </c>
      <c r="BJ81" s="5">
        <f t="shared" si="20"/>
        <v>0</v>
      </c>
      <c r="BK81" s="5">
        <f t="shared" si="20"/>
        <v>0</v>
      </c>
      <c r="BL81" s="5">
        <f t="shared" si="20"/>
        <v>0</v>
      </c>
      <c r="BM81" s="5">
        <f t="shared" si="20"/>
        <v>0</v>
      </c>
      <c r="BN81" s="5">
        <f t="shared" si="20"/>
        <v>0</v>
      </c>
      <c r="BO81" s="5">
        <f t="shared" si="20"/>
        <v>0</v>
      </c>
      <c r="BP81" s="5">
        <f t="shared" si="20"/>
        <v>0</v>
      </c>
      <c r="BQ81" s="5">
        <f t="shared" si="20"/>
        <v>0</v>
      </c>
      <c r="BR81" s="5">
        <f t="shared" si="20"/>
        <v>0</v>
      </c>
      <c r="BS81" s="5">
        <f t="shared" si="20"/>
        <v>0</v>
      </c>
      <c r="BT81" s="5">
        <f t="shared" si="20"/>
        <v>0</v>
      </c>
      <c r="BU81" s="5">
        <f t="shared" si="20"/>
        <v>0</v>
      </c>
      <c r="BV81" s="5">
        <f t="shared" si="16"/>
        <v>0</v>
      </c>
      <c r="BW81" s="5">
        <f t="shared" si="16"/>
        <v>0</v>
      </c>
      <c r="BX81" s="5">
        <f t="shared" si="16"/>
        <v>0</v>
      </c>
      <c r="BY81" s="5">
        <f t="shared" si="16"/>
        <v>0</v>
      </c>
      <c r="BZ81" s="5">
        <f t="shared" si="16"/>
        <v>0</v>
      </c>
      <c r="CA81" s="5">
        <f t="shared" si="16"/>
        <v>0</v>
      </c>
      <c r="CB81" s="5">
        <f t="shared" si="16"/>
        <v>0</v>
      </c>
      <c r="CC81" s="5">
        <f t="shared" si="16"/>
        <v>0</v>
      </c>
      <c r="CD81" s="5">
        <f t="shared" si="16"/>
        <v>0</v>
      </c>
      <c r="CE81" s="5">
        <f t="shared" si="16"/>
        <v>0</v>
      </c>
      <c r="CF81" s="5">
        <f t="shared" si="16"/>
        <v>0</v>
      </c>
      <c r="CG81" s="5">
        <f t="shared" si="16"/>
        <v>0</v>
      </c>
      <c r="CH81" s="5">
        <f t="shared" si="16"/>
        <v>0</v>
      </c>
      <c r="CI81" s="5">
        <f t="shared" si="16"/>
        <v>0</v>
      </c>
      <c r="CJ81" s="5">
        <f t="shared" si="16"/>
        <v>0</v>
      </c>
      <c r="CK81" s="5">
        <f t="shared" si="16"/>
        <v>0</v>
      </c>
      <c r="CL81" s="5">
        <f t="shared" si="16"/>
        <v>0</v>
      </c>
      <c r="CM81" s="5">
        <f t="shared" si="16"/>
        <v>0</v>
      </c>
      <c r="CN81" s="5">
        <f t="shared" si="16"/>
        <v>0</v>
      </c>
      <c r="CO81" s="5">
        <f t="shared" si="16"/>
        <v>0</v>
      </c>
      <c r="CP81" s="5">
        <f t="shared" si="16"/>
        <v>0</v>
      </c>
      <c r="CQ81" s="5">
        <f t="shared" si="16"/>
        <v>0</v>
      </c>
      <c r="CR81" s="5">
        <f t="shared" si="16"/>
        <v>0</v>
      </c>
      <c r="CS81" s="5">
        <f t="shared" si="16"/>
        <v>0</v>
      </c>
      <c r="CT81" s="5">
        <f t="shared" si="16"/>
        <v>0</v>
      </c>
      <c r="CU81" s="5">
        <f t="shared" si="16"/>
        <v>0</v>
      </c>
      <c r="CV81" s="5">
        <f t="shared" si="16"/>
        <v>0</v>
      </c>
    </row>
    <row r="82" spans="1:100" x14ac:dyDescent="0.25">
      <c r="B82" s="5" t="b">
        <v>0</v>
      </c>
      <c r="C82" s="5" t="s">
        <v>4</v>
      </c>
      <c r="D82" s="5" t="b">
        <v>1</v>
      </c>
      <c r="E82" s="5">
        <v>275</v>
      </c>
      <c r="F82" s="5">
        <v>330</v>
      </c>
      <c r="G82" s="5" t="str">
        <f t="shared" si="8"/>
        <v>Zone B; &gt; 275kV &lt;= 330kV; Multi Cct: TRUE</v>
      </c>
      <c r="I82" s="4">
        <f t="shared" si="9"/>
        <v>233</v>
      </c>
      <c r="J82" s="5">
        <f t="shared" si="20"/>
        <v>0</v>
      </c>
      <c r="K82" s="5">
        <f t="shared" si="20"/>
        <v>0</v>
      </c>
      <c r="L82" s="5">
        <f t="shared" si="20"/>
        <v>0</v>
      </c>
      <c r="M82" s="5">
        <f t="shared" si="20"/>
        <v>0</v>
      </c>
      <c r="N82" s="5">
        <f t="shared" si="20"/>
        <v>0</v>
      </c>
      <c r="O82" s="5">
        <f t="shared" si="20"/>
        <v>0</v>
      </c>
      <c r="P82" s="5">
        <f t="shared" si="20"/>
        <v>0</v>
      </c>
      <c r="Q82" s="5">
        <f t="shared" si="20"/>
        <v>0</v>
      </c>
      <c r="R82" s="5">
        <f t="shared" si="20"/>
        <v>0</v>
      </c>
      <c r="S82" s="5">
        <f t="shared" si="20"/>
        <v>0</v>
      </c>
      <c r="T82" s="5">
        <f t="shared" si="20"/>
        <v>233</v>
      </c>
      <c r="U82" s="5">
        <f t="shared" si="20"/>
        <v>0</v>
      </c>
      <c r="V82" s="5">
        <f t="shared" si="20"/>
        <v>0</v>
      </c>
      <c r="W82" s="5">
        <f t="shared" si="20"/>
        <v>0</v>
      </c>
      <c r="X82" s="5">
        <f t="shared" si="20"/>
        <v>0</v>
      </c>
      <c r="Y82" s="5">
        <f t="shared" si="20"/>
        <v>0</v>
      </c>
      <c r="Z82" s="5">
        <f t="shared" si="20"/>
        <v>0</v>
      </c>
      <c r="AA82" s="5">
        <f t="shared" si="20"/>
        <v>0</v>
      </c>
      <c r="AB82" s="5">
        <f t="shared" si="20"/>
        <v>0</v>
      </c>
      <c r="AC82" s="5">
        <f t="shared" si="20"/>
        <v>0</v>
      </c>
      <c r="AD82" s="5">
        <f t="shared" si="20"/>
        <v>0</v>
      </c>
      <c r="AE82" s="5">
        <f t="shared" si="20"/>
        <v>0</v>
      </c>
      <c r="AF82" s="5">
        <f t="shared" si="20"/>
        <v>0</v>
      </c>
      <c r="AG82" s="5">
        <f t="shared" si="20"/>
        <v>0</v>
      </c>
      <c r="AH82" s="5">
        <f t="shared" si="20"/>
        <v>0</v>
      </c>
      <c r="AI82" s="5">
        <f t="shared" si="20"/>
        <v>0</v>
      </c>
      <c r="AJ82" s="5">
        <f t="shared" si="20"/>
        <v>0</v>
      </c>
      <c r="AK82" s="5">
        <f t="shared" si="20"/>
        <v>0</v>
      </c>
      <c r="AL82" s="5">
        <f t="shared" si="20"/>
        <v>0</v>
      </c>
      <c r="AM82" s="5">
        <f t="shared" si="20"/>
        <v>0</v>
      </c>
      <c r="AN82" s="5">
        <f t="shared" si="20"/>
        <v>0</v>
      </c>
      <c r="AO82" s="5">
        <f t="shared" si="20"/>
        <v>0</v>
      </c>
      <c r="AP82" s="5">
        <f t="shared" si="20"/>
        <v>0</v>
      </c>
      <c r="AQ82" s="5">
        <f t="shared" si="20"/>
        <v>0</v>
      </c>
      <c r="AR82" s="5">
        <f t="shared" si="20"/>
        <v>0</v>
      </c>
      <c r="AS82" s="5">
        <f t="shared" si="20"/>
        <v>0</v>
      </c>
      <c r="AT82" s="5">
        <f t="shared" si="20"/>
        <v>0</v>
      </c>
      <c r="AU82" s="5">
        <f t="shared" si="20"/>
        <v>0</v>
      </c>
      <c r="AV82" s="5">
        <f t="shared" si="20"/>
        <v>0</v>
      </c>
      <c r="AW82" s="5">
        <f t="shared" si="20"/>
        <v>0</v>
      </c>
      <c r="AX82" s="5">
        <f t="shared" si="20"/>
        <v>0</v>
      </c>
      <c r="AY82" s="5">
        <f t="shared" si="20"/>
        <v>0</v>
      </c>
      <c r="AZ82" s="5">
        <f t="shared" si="20"/>
        <v>0</v>
      </c>
      <c r="BA82" s="5">
        <f t="shared" si="20"/>
        <v>0</v>
      </c>
      <c r="BB82" s="5">
        <f t="shared" si="20"/>
        <v>0</v>
      </c>
      <c r="BC82" s="5">
        <f t="shared" si="20"/>
        <v>0</v>
      </c>
      <c r="BD82" s="5">
        <f t="shared" si="20"/>
        <v>0</v>
      </c>
      <c r="BE82" s="5">
        <f t="shared" si="20"/>
        <v>0</v>
      </c>
      <c r="BF82" s="5">
        <f t="shared" si="20"/>
        <v>0</v>
      </c>
      <c r="BG82" s="5">
        <f t="shared" si="20"/>
        <v>0</v>
      </c>
      <c r="BH82" s="5">
        <f t="shared" si="20"/>
        <v>0</v>
      </c>
      <c r="BI82" s="5">
        <f t="shared" si="20"/>
        <v>0</v>
      </c>
      <c r="BJ82" s="5">
        <f t="shared" si="20"/>
        <v>0</v>
      </c>
      <c r="BK82" s="5">
        <f t="shared" si="20"/>
        <v>0</v>
      </c>
      <c r="BL82" s="5">
        <f t="shared" si="20"/>
        <v>0</v>
      </c>
      <c r="BM82" s="5">
        <f t="shared" si="20"/>
        <v>0</v>
      </c>
      <c r="BN82" s="5">
        <f t="shared" si="20"/>
        <v>0</v>
      </c>
      <c r="BO82" s="5">
        <f t="shared" si="20"/>
        <v>0</v>
      </c>
      <c r="BP82" s="5">
        <f t="shared" si="20"/>
        <v>0</v>
      </c>
      <c r="BQ82" s="5">
        <f t="shared" si="20"/>
        <v>0</v>
      </c>
      <c r="BR82" s="5">
        <f t="shared" si="20"/>
        <v>0</v>
      </c>
      <c r="BS82" s="5">
        <f t="shared" si="20"/>
        <v>0</v>
      </c>
      <c r="BT82" s="5">
        <f t="shared" si="20"/>
        <v>0</v>
      </c>
      <c r="BU82" s="5">
        <f t="shared" si="20"/>
        <v>0</v>
      </c>
      <c r="BV82" s="5">
        <f t="shared" si="16"/>
        <v>0</v>
      </c>
      <c r="BW82" s="5">
        <f t="shared" si="16"/>
        <v>0</v>
      </c>
      <c r="BX82" s="5">
        <f t="shared" si="16"/>
        <v>0</v>
      </c>
      <c r="BY82" s="5">
        <f t="shared" si="16"/>
        <v>0</v>
      </c>
      <c r="BZ82" s="5">
        <f t="shared" si="16"/>
        <v>0</v>
      </c>
      <c r="CA82" s="5">
        <f t="shared" si="16"/>
        <v>0</v>
      </c>
      <c r="CB82" s="5">
        <f t="shared" si="16"/>
        <v>0</v>
      </c>
      <c r="CC82" s="5">
        <f t="shared" si="16"/>
        <v>0</v>
      </c>
      <c r="CD82" s="5">
        <f t="shared" si="16"/>
        <v>0</v>
      </c>
      <c r="CE82" s="5">
        <f t="shared" si="16"/>
        <v>0</v>
      </c>
      <c r="CF82" s="5">
        <f t="shared" si="16"/>
        <v>0</v>
      </c>
      <c r="CG82" s="5">
        <f t="shared" si="16"/>
        <v>0</v>
      </c>
      <c r="CH82" s="5">
        <f t="shared" si="16"/>
        <v>0</v>
      </c>
      <c r="CI82" s="5">
        <f t="shared" si="16"/>
        <v>0</v>
      </c>
      <c r="CJ82" s="5">
        <f t="shared" si="16"/>
        <v>0</v>
      </c>
      <c r="CK82" s="5">
        <f t="shared" si="16"/>
        <v>0</v>
      </c>
      <c r="CL82" s="5">
        <f t="shared" si="16"/>
        <v>0</v>
      </c>
      <c r="CM82" s="5">
        <f t="shared" si="16"/>
        <v>0</v>
      </c>
      <c r="CN82" s="5">
        <f t="shared" si="16"/>
        <v>0</v>
      </c>
      <c r="CO82" s="5">
        <f t="shared" si="16"/>
        <v>0</v>
      </c>
      <c r="CP82" s="5">
        <f t="shared" si="16"/>
        <v>0</v>
      </c>
      <c r="CQ82" s="5">
        <f t="shared" si="16"/>
        <v>0</v>
      </c>
      <c r="CR82" s="5">
        <f t="shared" si="16"/>
        <v>0</v>
      </c>
      <c r="CS82" s="5">
        <f t="shared" si="16"/>
        <v>0</v>
      </c>
      <c r="CT82" s="5">
        <f t="shared" si="16"/>
        <v>0</v>
      </c>
      <c r="CU82" s="5">
        <f t="shared" si="16"/>
        <v>0</v>
      </c>
      <c r="CV82" s="5">
        <f t="shared" si="16"/>
        <v>0</v>
      </c>
    </row>
    <row r="83" spans="1:100" x14ac:dyDescent="0.25">
      <c r="B83" s="5" t="b">
        <v>0</v>
      </c>
      <c r="C83" s="5" t="s">
        <v>5</v>
      </c>
      <c r="D83" s="5" t="b">
        <v>1</v>
      </c>
      <c r="E83" s="5">
        <v>275</v>
      </c>
      <c r="F83" s="5">
        <v>330</v>
      </c>
      <c r="G83" s="5" t="str">
        <f t="shared" si="8"/>
        <v>Zone C; &gt; 275kV &lt;= 330kV; Multi Cct: TRUE</v>
      </c>
      <c r="I83" s="4">
        <f t="shared" si="9"/>
        <v>655</v>
      </c>
      <c r="J83" s="5">
        <f t="shared" si="20"/>
        <v>0</v>
      </c>
      <c r="K83" s="5">
        <f t="shared" si="20"/>
        <v>0</v>
      </c>
      <c r="L83" s="5">
        <f t="shared" si="20"/>
        <v>0</v>
      </c>
      <c r="M83" s="5">
        <f t="shared" si="20"/>
        <v>0</v>
      </c>
      <c r="N83" s="5">
        <f t="shared" si="20"/>
        <v>0</v>
      </c>
      <c r="O83" s="5">
        <f t="shared" si="20"/>
        <v>0</v>
      </c>
      <c r="P83" s="5">
        <f t="shared" si="20"/>
        <v>0</v>
      </c>
      <c r="Q83" s="5">
        <f t="shared" si="20"/>
        <v>170</v>
      </c>
      <c r="R83" s="5">
        <f t="shared" si="20"/>
        <v>0</v>
      </c>
      <c r="S83" s="5">
        <f t="shared" si="20"/>
        <v>0</v>
      </c>
      <c r="T83" s="5">
        <f t="shared" si="20"/>
        <v>2</v>
      </c>
      <c r="U83" s="5">
        <f t="shared" si="20"/>
        <v>0</v>
      </c>
      <c r="V83" s="5">
        <f t="shared" si="20"/>
        <v>0</v>
      </c>
      <c r="W83" s="5">
        <f t="shared" si="20"/>
        <v>0</v>
      </c>
      <c r="X83" s="5">
        <f t="shared" si="20"/>
        <v>483</v>
      </c>
      <c r="Y83" s="5">
        <f t="shared" si="20"/>
        <v>0</v>
      </c>
      <c r="Z83" s="5">
        <f t="shared" si="20"/>
        <v>0</v>
      </c>
      <c r="AA83" s="5">
        <f t="shared" si="20"/>
        <v>0</v>
      </c>
      <c r="AB83" s="5">
        <f t="shared" si="20"/>
        <v>0</v>
      </c>
      <c r="AC83" s="5">
        <f t="shared" si="20"/>
        <v>0</v>
      </c>
      <c r="AD83" s="5">
        <f t="shared" si="20"/>
        <v>0</v>
      </c>
      <c r="AE83" s="5">
        <f t="shared" si="20"/>
        <v>0</v>
      </c>
      <c r="AF83" s="5">
        <f t="shared" si="20"/>
        <v>0</v>
      </c>
      <c r="AG83" s="5">
        <f t="shared" si="20"/>
        <v>0</v>
      </c>
      <c r="AH83" s="5">
        <f t="shared" si="20"/>
        <v>0</v>
      </c>
      <c r="AI83" s="5">
        <f t="shared" si="20"/>
        <v>0</v>
      </c>
      <c r="AJ83" s="5">
        <f t="shared" si="20"/>
        <v>0</v>
      </c>
      <c r="AK83" s="5">
        <f t="shared" si="20"/>
        <v>0</v>
      </c>
      <c r="AL83" s="5">
        <f t="shared" si="20"/>
        <v>0</v>
      </c>
      <c r="AM83" s="5">
        <f t="shared" si="20"/>
        <v>0</v>
      </c>
      <c r="AN83" s="5">
        <f t="shared" si="20"/>
        <v>0</v>
      </c>
      <c r="AO83" s="5">
        <f t="shared" si="20"/>
        <v>0</v>
      </c>
      <c r="AP83" s="5">
        <f t="shared" si="20"/>
        <v>0</v>
      </c>
      <c r="AQ83" s="5">
        <f t="shared" si="20"/>
        <v>0</v>
      </c>
      <c r="AR83" s="5">
        <f t="shared" si="20"/>
        <v>0</v>
      </c>
      <c r="AS83" s="5">
        <f t="shared" si="20"/>
        <v>0</v>
      </c>
      <c r="AT83" s="5">
        <f t="shared" si="20"/>
        <v>0</v>
      </c>
      <c r="AU83" s="5">
        <f t="shared" si="20"/>
        <v>0</v>
      </c>
      <c r="AV83" s="5">
        <f t="shared" si="20"/>
        <v>0</v>
      </c>
      <c r="AW83" s="5">
        <f t="shared" si="20"/>
        <v>0</v>
      </c>
      <c r="AX83" s="5">
        <f t="shared" si="20"/>
        <v>0</v>
      </c>
      <c r="AY83" s="5">
        <f t="shared" si="20"/>
        <v>0</v>
      </c>
      <c r="AZ83" s="5">
        <f t="shared" si="20"/>
        <v>0</v>
      </c>
      <c r="BA83" s="5">
        <f t="shared" si="20"/>
        <v>0</v>
      </c>
      <c r="BB83" s="5">
        <f t="shared" si="20"/>
        <v>0</v>
      </c>
      <c r="BC83" s="5">
        <f t="shared" si="20"/>
        <v>0</v>
      </c>
      <c r="BD83" s="5">
        <f t="shared" si="20"/>
        <v>0</v>
      </c>
      <c r="BE83" s="5">
        <f t="shared" si="20"/>
        <v>0</v>
      </c>
      <c r="BF83" s="5">
        <f t="shared" si="20"/>
        <v>0</v>
      </c>
      <c r="BG83" s="5">
        <f t="shared" si="20"/>
        <v>0</v>
      </c>
      <c r="BH83" s="5">
        <f t="shared" si="20"/>
        <v>0</v>
      </c>
      <c r="BI83" s="5">
        <f t="shared" si="20"/>
        <v>0</v>
      </c>
      <c r="BJ83" s="5">
        <f t="shared" si="20"/>
        <v>0</v>
      </c>
      <c r="BK83" s="5">
        <f t="shared" si="20"/>
        <v>0</v>
      </c>
      <c r="BL83" s="5">
        <f t="shared" si="20"/>
        <v>0</v>
      </c>
      <c r="BM83" s="5">
        <f t="shared" si="20"/>
        <v>0</v>
      </c>
      <c r="BN83" s="5">
        <f t="shared" si="20"/>
        <v>0</v>
      </c>
      <c r="BO83" s="5">
        <f t="shared" si="20"/>
        <v>0</v>
      </c>
      <c r="BP83" s="5">
        <f t="shared" si="20"/>
        <v>0</v>
      </c>
      <c r="BQ83" s="5">
        <f t="shared" si="20"/>
        <v>0</v>
      </c>
      <c r="BR83" s="5">
        <f t="shared" si="20"/>
        <v>0</v>
      </c>
      <c r="BS83" s="5">
        <f t="shared" si="20"/>
        <v>0</v>
      </c>
      <c r="BT83" s="5">
        <f t="shared" si="20"/>
        <v>0</v>
      </c>
      <c r="BU83" s="5">
        <f t="shared" ref="BU83" si="21">BU55+BU27</f>
        <v>0</v>
      </c>
      <c r="BV83" s="5">
        <f t="shared" si="16"/>
        <v>0</v>
      </c>
      <c r="BW83" s="5">
        <f t="shared" si="16"/>
        <v>0</v>
      </c>
      <c r="BX83" s="5">
        <f t="shared" si="16"/>
        <v>0</v>
      </c>
      <c r="BY83" s="5">
        <f t="shared" si="16"/>
        <v>0</v>
      </c>
      <c r="BZ83" s="5">
        <f t="shared" si="16"/>
        <v>0</v>
      </c>
      <c r="CA83" s="5">
        <f t="shared" si="16"/>
        <v>0</v>
      </c>
      <c r="CB83" s="5">
        <f t="shared" si="16"/>
        <v>0</v>
      </c>
      <c r="CC83" s="5">
        <f t="shared" si="16"/>
        <v>0</v>
      </c>
      <c r="CD83" s="5">
        <f t="shared" si="16"/>
        <v>0</v>
      </c>
      <c r="CE83" s="5">
        <f t="shared" si="16"/>
        <v>0</v>
      </c>
      <c r="CF83" s="5">
        <f t="shared" si="16"/>
        <v>0</v>
      </c>
      <c r="CG83" s="5">
        <f t="shared" si="16"/>
        <v>0</v>
      </c>
      <c r="CH83" s="5">
        <f t="shared" ref="CH83:CV83" si="22">CH55+CH27</f>
        <v>0</v>
      </c>
      <c r="CI83" s="5">
        <f t="shared" si="22"/>
        <v>0</v>
      </c>
      <c r="CJ83" s="5">
        <f t="shared" si="22"/>
        <v>0</v>
      </c>
      <c r="CK83" s="5">
        <f t="shared" si="22"/>
        <v>0</v>
      </c>
      <c r="CL83" s="5">
        <f t="shared" si="22"/>
        <v>0</v>
      </c>
      <c r="CM83" s="5">
        <f t="shared" si="22"/>
        <v>0</v>
      </c>
      <c r="CN83" s="5">
        <f t="shared" si="22"/>
        <v>0</v>
      </c>
      <c r="CO83" s="5">
        <f t="shared" si="22"/>
        <v>0</v>
      </c>
      <c r="CP83" s="5">
        <f t="shared" si="22"/>
        <v>0</v>
      </c>
      <c r="CQ83" s="5">
        <f t="shared" si="22"/>
        <v>0</v>
      </c>
      <c r="CR83" s="5">
        <f t="shared" si="22"/>
        <v>0</v>
      </c>
      <c r="CS83" s="5">
        <f t="shared" si="22"/>
        <v>0</v>
      </c>
      <c r="CT83" s="5">
        <f t="shared" si="22"/>
        <v>0</v>
      </c>
      <c r="CU83" s="5">
        <f t="shared" si="22"/>
        <v>0</v>
      </c>
      <c r="CV83" s="5">
        <f t="shared" si="22"/>
        <v>0</v>
      </c>
    </row>
    <row r="84" spans="1:100" x14ac:dyDescent="0.25">
      <c r="B84" s="5" t="b">
        <v>0</v>
      </c>
      <c r="C84" s="5" t="s">
        <v>5</v>
      </c>
      <c r="D84" s="5" t="b">
        <v>1</v>
      </c>
      <c r="E84" s="5">
        <v>330</v>
      </c>
      <c r="F84" s="5">
        <v>500</v>
      </c>
      <c r="G84" s="5" t="str">
        <f t="shared" si="8"/>
        <v>Zone C; &gt; 330kV &lt;= 500kV; Multi Cct: TRUE</v>
      </c>
      <c r="I84" s="4">
        <f t="shared" si="9"/>
        <v>0</v>
      </c>
      <c r="J84" s="5">
        <f t="shared" ref="J84:BU85" si="23">J56+J28</f>
        <v>0</v>
      </c>
      <c r="K84" s="5">
        <f t="shared" si="23"/>
        <v>0</v>
      </c>
      <c r="L84" s="5">
        <f t="shared" si="23"/>
        <v>0</v>
      </c>
      <c r="M84" s="5">
        <f t="shared" si="23"/>
        <v>0</v>
      </c>
      <c r="N84" s="5">
        <f t="shared" si="23"/>
        <v>0</v>
      </c>
      <c r="O84" s="5">
        <f t="shared" si="23"/>
        <v>0</v>
      </c>
      <c r="P84" s="5">
        <f t="shared" si="23"/>
        <v>0</v>
      </c>
      <c r="Q84" s="5">
        <f t="shared" si="23"/>
        <v>0</v>
      </c>
      <c r="R84" s="5">
        <f t="shared" si="23"/>
        <v>0</v>
      </c>
      <c r="S84" s="5">
        <f t="shared" si="23"/>
        <v>0</v>
      </c>
      <c r="T84" s="5">
        <f t="shared" si="23"/>
        <v>0</v>
      </c>
      <c r="U84" s="5">
        <f t="shared" si="23"/>
        <v>0</v>
      </c>
      <c r="V84" s="5">
        <f t="shared" si="23"/>
        <v>0</v>
      </c>
      <c r="W84" s="5">
        <f t="shared" si="23"/>
        <v>0</v>
      </c>
      <c r="X84" s="5">
        <f t="shared" si="23"/>
        <v>0</v>
      </c>
      <c r="Y84" s="5">
        <f t="shared" si="23"/>
        <v>0</v>
      </c>
      <c r="Z84" s="5">
        <f t="shared" si="23"/>
        <v>0</v>
      </c>
      <c r="AA84" s="5">
        <f t="shared" si="23"/>
        <v>0</v>
      </c>
      <c r="AB84" s="5">
        <f t="shared" si="23"/>
        <v>0</v>
      </c>
      <c r="AC84" s="5">
        <f t="shared" si="23"/>
        <v>0</v>
      </c>
      <c r="AD84" s="5">
        <f t="shared" si="23"/>
        <v>0</v>
      </c>
      <c r="AE84" s="5">
        <f t="shared" si="23"/>
        <v>0</v>
      </c>
      <c r="AF84" s="5">
        <f t="shared" si="23"/>
        <v>0</v>
      </c>
      <c r="AG84" s="5">
        <f t="shared" si="23"/>
        <v>0</v>
      </c>
      <c r="AH84" s="5">
        <f t="shared" si="23"/>
        <v>0</v>
      </c>
      <c r="AI84" s="5">
        <f t="shared" si="23"/>
        <v>0</v>
      </c>
      <c r="AJ84" s="5">
        <f t="shared" si="23"/>
        <v>0</v>
      </c>
      <c r="AK84" s="5">
        <f t="shared" si="23"/>
        <v>0</v>
      </c>
      <c r="AL84" s="5">
        <f t="shared" si="23"/>
        <v>0</v>
      </c>
      <c r="AM84" s="5">
        <f t="shared" si="23"/>
        <v>0</v>
      </c>
      <c r="AN84" s="5">
        <f t="shared" si="23"/>
        <v>0</v>
      </c>
      <c r="AO84" s="5">
        <f t="shared" si="23"/>
        <v>0</v>
      </c>
      <c r="AP84" s="5">
        <f t="shared" si="23"/>
        <v>0</v>
      </c>
      <c r="AQ84" s="5">
        <f t="shared" si="23"/>
        <v>0</v>
      </c>
      <c r="AR84" s="5">
        <f t="shared" si="23"/>
        <v>0</v>
      </c>
      <c r="AS84" s="5">
        <f t="shared" si="23"/>
        <v>0</v>
      </c>
      <c r="AT84" s="5">
        <f t="shared" si="23"/>
        <v>0</v>
      </c>
      <c r="AU84" s="5">
        <f t="shared" si="23"/>
        <v>0</v>
      </c>
      <c r="AV84" s="5">
        <f t="shared" si="23"/>
        <v>0</v>
      </c>
      <c r="AW84" s="5">
        <f t="shared" si="23"/>
        <v>0</v>
      </c>
      <c r="AX84" s="5">
        <f t="shared" si="23"/>
        <v>0</v>
      </c>
      <c r="AY84" s="5">
        <f t="shared" si="23"/>
        <v>0</v>
      </c>
      <c r="AZ84" s="5">
        <f t="shared" si="23"/>
        <v>0</v>
      </c>
      <c r="BA84" s="5">
        <f t="shared" si="23"/>
        <v>0</v>
      </c>
      <c r="BB84" s="5">
        <f t="shared" si="23"/>
        <v>0</v>
      </c>
      <c r="BC84" s="5">
        <f t="shared" si="23"/>
        <v>0</v>
      </c>
      <c r="BD84" s="5">
        <f t="shared" si="23"/>
        <v>0</v>
      </c>
      <c r="BE84" s="5">
        <f t="shared" si="23"/>
        <v>0</v>
      </c>
      <c r="BF84" s="5">
        <f t="shared" si="23"/>
        <v>0</v>
      </c>
      <c r="BG84" s="5">
        <f t="shared" si="23"/>
        <v>0</v>
      </c>
      <c r="BH84" s="5">
        <f t="shared" si="23"/>
        <v>0</v>
      </c>
      <c r="BI84" s="5">
        <f t="shared" si="23"/>
        <v>0</v>
      </c>
      <c r="BJ84" s="5">
        <f t="shared" si="23"/>
        <v>0</v>
      </c>
      <c r="BK84" s="5">
        <f t="shared" si="23"/>
        <v>0</v>
      </c>
      <c r="BL84" s="5">
        <f t="shared" si="23"/>
        <v>0</v>
      </c>
      <c r="BM84" s="5">
        <f t="shared" si="23"/>
        <v>0</v>
      </c>
      <c r="BN84" s="5">
        <f t="shared" si="23"/>
        <v>0</v>
      </c>
      <c r="BO84" s="5">
        <f t="shared" si="23"/>
        <v>0</v>
      </c>
      <c r="BP84" s="5">
        <f t="shared" si="23"/>
        <v>0</v>
      </c>
      <c r="BQ84" s="5">
        <f t="shared" si="23"/>
        <v>0</v>
      </c>
      <c r="BR84" s="5">
        <f t="shared" si="23"/>
        <v>0</v>
      </c>
      <c r="BS84" s="5">
        <f t="shared" si="23"/>
        <v>0</v>
      </c>
      <c r="BT84" s="5">
        <f t="shared" si="23"/>
        <v>0</v>
      </c>
      <c r="BU84" s="5">
        <f t="shared" si="23"/>
        <v>0</v>
      </c>
      <c r="BV84" s="5">
        <f t="shared" ref="BV84:CV85" si="24">BV56+BV28</f>
        <v>0</v>
      </c>
      <c r="BW84" s="5">
        <f t="shared" si="24"/>
        <v>0</v>
      </c>
      <c r="BX84" s="5">
        <f t="shared" si="24"/>
        <v>0</v>
      </c>
      <c r="BY84" s="5">
        <f t="shared" si="24"/>
        <v>0</v>
      </c>
      <c r="BZ84" s="5">
        <f t="shared" si="24"/>
        <v>0</v>
      </c>
      <c r="CA84" s="5">
        <f t="shared" si="24"/>
        <v>0</v>
      </c>
      <c r="CB84" s="5">
        <f t="shared" si="24"/>
        <v>0</v>
      </c>
      <c r="CC84" s="5">
        <f t="shared" si="24"/>
        <v>0</v>
      </c>
      <c r="CD84" s="5">
        <f t="shared" si="24"/>
        <v>0</v>
      </c>
      <c r="CE84" s="5">
        <f t="shared" si="24"/>
        <v>0</v>
      </c>
      <c r="CF84" s="5">
        <f t="shared" si="24"/>
        <v>0</v>
      </c>
      <c r="CG84" s="5">
        <f t="shared" si="24"/>
        <v>0</v>
      </c>
      <c r="CH84" s="5">
        <f t="shared" si="24"/>
        <v>0</v>
      </c>
      <c r="CI84" s="5">
        <f t="shared" si="24"/>
        <v>0</v>
      </c>
      <c r="CJ84" s="5">
        <f t="shared" si="24"/>
        <v>0</v>
      </c>
      <c r="CK84" s="5">
        <f t="shared" si="24"/>
        <v>0</v>
      </c>
      <c r="CL84" s="5">
        <f t="shared" si="24"/>
        <v>0</v>
      </c>
      <c r="CM84" s="5">
        <f t="shared" si="24"/>
        <v>0</v>
      </c>
      <c r="CN84" s="5">
        <f t="shared" si="24"/>
        <v>0</v>
      </c>
      <c r="CO84" s="5">
        <f t="shared" si="24"/>
        <v>0</v>
      </c>
      <c r="CP84" s="5">
        <f t="shared" si="24"/>
        <v>0</v>
      </c>
      <c r="CQ84" s="5">
        <f t="shared" si="24"/>
        <v>0</v>
      </c>
      <c r="CR84" s="5">
        <f t="shared" si="24"/>
        <v>0</v>
      </c>
      <c r="CS84" s="5">
        <f t="shared" si="24"/>
        <v>0</v>
      </c>
      <c r="CT84" s="5">
        <f t="shared" si="24"/>
        <v>0</v>
      </c>
      <c r="CU84" s="5">
        <f t="shared" si="24"/>
        <v>0</v>
      </c>
      <c r="CV84" s="5">
        <f t="shared" si="24"/>
        <v>0</v>
      </c>
    </row>
    <row r="85" spans="1:100" x14ac:dyDescent="0.25">
      <c r="G85" s="5" t="s">
        <v>119</v>
      </c>
      <c r="I85" s="4">
        <f t="shared" si="9"/>
        <v>0</v>
      </c>
      <c r="J85" s="5">
        <f t="shared" si="23"/>
        <v>0</v>
      </c>
      <c r="K85" s="5">
        <f t="shared" si="23"/>
        <v>0</v>
      </c>
      <c r="L85" s="5">
        <f t="shared" si="23"/>
        <v>0</v>
      </c>
      <c r="M85" s="5">
        <f t="shared" si="23"/>
        <v>0</v>
      </c>
      <c r="N85" s="5">
        <f t="shared" si="23"/>
        <v>0</v>
      </c>
      <c r="O85" s="5">
        <f t="shared" si="23"/>
        <v>0</v>
      </c>
      <c r="P85" s="5">
        <f t="shared" si="23"/>
        <v>0</v>
      </c>
      <c r="Q85" s="5">
        <f t="shared" si="23"/>
        <v>0</v>
      </c>
      <c r="R85" s="5">
        <f t="shared" si="23"/>
        <v>0</v>
      </c>
      <c r="S85" s="5">
        <f t="shared" si="23"/>
        <v>0</v>
      </c>
      <c r="T85" s="5">
        <f t="shared" si="23"/>
        <v>0</v>
      </c>
      <c r="U85" s="5">
        <f t="shared" si="23"/>
        <v>0</v>
      </c>
      <c r="V85" s="5">
        <f t="shared" si="23"/>
        <v>0</v>
      </c>
      <c r="W85" s="5">
        <f t="shared" si="23"/>
        <v>0</v>
      </c>
      <c r="X85" s="5">
        <f t="shared" si="23"/>
        <v>0</v>
      </c>
      <c r="Y85" s="5">
        <f t="shared" si="23"/>
        <v>0</v>
      </c>
      <c r="Z85" s="5">
        <f t="shared" si="23"/>
        <v>0</v>
      </c>
      <c r="AA85" s="5">
        <f t="shared" si="23"/>
        <v>0</v>
      </c>
      <c r="AB85" s="5">
        <f t="shared" si="23"/>
        <v>0</v>
      </c>
      <c r="AC85" s="5">
        <f t="shared" si="23"/>
        <v>0</v>
      </c>
      <c r="AD85" s="5">
        <f t="shared" si="23"/>
        <v>0</v>
      </c>
      <c r="AE85" s="5">
        <f t="shared" si="23"/>
        <v>0</v>
      </c>
      <c r="AF85" s="5">
        <f t="shared" si="23"/>
        <v>0</v>
      </c>
      <c r="AG85" s="5">
        <f t="shared" si="23"/>
        <v>0</v>
      </c>
      <c r="AH85" s="5">
        <f t="shared" si="23"/>
        <v>0</v>
      </c>
      <c r="AI85" s="5">
        <f t="shared" si="23"/>
        <v>0</v>
      </c>
      <c r="AJ85" s="5">
        <f t="shared" si="23"/>
        <v>0</v>
      </c>
      <c r="AK85" s="5">
        <f t="shared" si="23"/>
        <v>0</v>
      </c>
      <c r="AL85" s="5">
        <f t="shared" si="23"/>
        <v>0</v>
      </c>
      <c r="AM85" s="5">
        <f t="shared" si="23"/>
        <v>0</v>
      </c>
      <c r="AN85" s="5">
        <f t="shared" si="23"/>
        <v>0</v>
      </c>
      <c r="AO85" s="5">
        <f t="shared" si="23"/>
        <v>0</v>
      </c>
      <c r="AP85" s="5">
        <f t="shared" si="23"/>
        <v>0</v>
      </c>
      <c r="AQ85" s="5">
        <f t="shared" si="23"/>
        <v>0</v>
      </c>
      <c r="AR85" s="5">
        <f t="shared" si="23"/>
        <v>0</v>
      </c>
      <c r="AS85" s="5">
        <f t="shared" si="23"/>
        <v>0</v>
      </c>
      <c r="AT85" s="5">
        <f t="shared" si="23"/>
        <v>0</v>
      </c>
      <c r="AU85" s="5">
        <f t="shared" si="23"/>
        <v>0</v>
      </c>
      <c r="AV85" s="5">
        <f t="shared" si="23"/>
        <v>0</v>
      </c>
      <c r="AW85" s="5">
        <f t="shared" si="23"/>
        <v>0</v>
      </c>
      <c r="AX85" s="5">
        <f t="shared" si="23"/>
        <v>0</v>
      </c>
      <c r="AY85" s="5">
        <f t="shared" si="23"/>
        <v>0</v>
      </c>
      <c r="AZ85" s="5">
        <f t="shared" si="23"/>
        <v>0</v>
      </c>
      <c r="BA85" s="5">
        <f t="shared" si="23"/>
        <v>0</v>
      </c>
      <c r="BB85" s="5">
        <f t="shared" si="23"/>
        <v>0</v>
      </c>
      <c r="BC85" s="5">
        <f t="shared" si="23"/>
        <v>0</v>
      </c>
      <c r="BD85" s="5">
        <f t="shared" si="23"/>
        <v>0</v>
      </c>
      <c r="BE85" s="5">
        <f t="shared" si="23"/>
        <v>0</v>
      </c>
      <c r="BF85" s="5">
        <f t="shared" si="23"/>
        <v>0</v>
      </c>
      <c r="BG85" s="5">
        <f t="shared" si="23"/>
        <v>0</v>
      </c>
      <c r="BH85" s="5">
        <f t="shared" si="23"/>
        <v>0</v>
      </c>
      <c r="BI85" s="5">
        <f t="shared" si="23"/>
        <v>0</v>
      </c>
      <c r="BJ85" s="5">
        <f t="shared" si="23"/>
        <v>0</v>
      </c>
      <c r="BK85" s="5">
        <f t="shared" si="23"/>
        <v>0</v>
      </c>
      <c r="BL85" s="5">
        <f t="shared" si="23"/>
        <v>0</v>
      </c>
      <c r="BM85" s="5">
        <f t="shared" si="23"/>
        <v>0</v>
      </c>
      <c r="BN85" s="5">
        <f t="shared" si="23"/>
        <v>0</v>
      </c>
      <c r="BO85" s="5">
        <f t="shared" si="23"/>
        <v>0</v>
      </c>
      <c r="BP85" s="5">
        <f t="shared" si="23"/>
        <v>0</v>
      </c>
      <c r="BQ85" s="5">
        <f t="shared" si="23"/>
        <v>0</v>
      </c>
      <c r="BR85" s="5">
        <f t="shared" si="23"/>
        <v>0</v>
      </c>
      <c r="BS85" s="5">
        <f t="shared" si="23"/>
        <v>0</v>
      </c>
      <c r="BT85" s="5">
        <f t="shared" si="23"/>
        <v>0</v>
      </c>
      <c r="BU85" s="5">
        <f t="shared" si="23"/>
        <v>0</v>
      </c>
      <c r="BV85" s="5">
        <f t="shared" si="24"/>
        <v>0</v>
      </c>
      <c r="BW85" s="5">
        <f t="shared" si="24"/>
        <v>0</v>
      </c>
      <c r="BX85" s="5">
        <f t="shared" si="24"/>
        <v>0</v>
      </c>
      <c r="BY85" s="5">
        <f t="shared" si="24"/>
        <v>0</v>
      </c>
      <c r="BZ85" s="5">
        <f t="shared" si="24"/>
        <v>0</v>
      </c>
      <c r="CA85" s="5">
        <f t="shared" si="24"/>
        <v>0</v>
      </c>
      <c r="CB85" s="5">
        <f t="shared" si="24"/>
        <v>0</v>
      </c>
      <c r="CC85" s="5">
        <f t="shared" si="24"/>
        <v>0</v>
      </c>
      <c r="CD85" s="5">
        <f t="shared" si="24"/>
        <v>0</v>
      </c>
      <c r="CE85" s="5">
        <f t="shared" si="24"/>
        <v>0</v>
      </c>
      <c r="CF85" s="5">
        <f t="shared" si="24"/>
        <v>0</v>
      </c>
      <c r="CG85" s="5">
        <f t="shared" si="24"/>
        <v>0</v>
      </c>
      <c r="CH85" s="5">
        <f t="shared" si="24"/>
        <v>0</v>
      </c>
      <c r="CI85" s="5">
        <f t="shared" si="24"/>
        <v>0</v>
      </c>
      <c r="CJ85" s="5">
        <f t="shared" si="24"/>
        <v>0</v>
      </c>
      <c r="CK85" s="5">
        <f t="shared" si="24"/>
        <v>0</v>
      </c>
      <c r="CL85" s="5">
        <f t="shared" si="24"/>
        <v>0</v>
      </c>
      <c r="CM85" s="5">
        <f t="shared" si="24"/>
        <v>0</v>
      </c>
      <c r="CN85" s="5">
        <f t="shared" si="24"/>
        <v>0</v>
      </c>
      <c r="CO85" s="5">
        <f t="shared" si="24"/>
        <v>0</v>
      </c>
      <c r="CP85" s="5">
        <f t="shared" si="24"/>
        <v>0</v>
      </c>
      <c r="CQ85" s="5">
        <f t="shared" si="24"/>
        <v>0</v>
      </c>
      <c r="CR85" s="5">
        <f t="shared" si="24"/>
        <v>0</v>
      </c>
      <c r="CS85" s="5">
        <f t="shared" si="24"/>
        <v>0</v>
      </c>
      <c r="CT85" s="5">
        <f t="shared" si="24"/>
        <v>0</v>
      </c>
      <c r="CU85" s="5">
        <f t="shared" si="24"/>
        <v>0</v>
      </c>
      <c r="CV85" s="5">
        <f t="shared" si="24"/>
        <v>0</v>
      </c>
    </row>
    <row r="86" spans="1:100" x14ac:dyDescent="0.25">
      <c r="I86" s="4">
        <f t="shared" ref="I86:BT86" si="25">SUM(I64:I85)</f>
        <v>21100</v>
      </c>
      <c r="J86" s="4">
        <f t="shared" si="25"/>
        <v>57</v>
      </c>
      <c r="K86" s="4">
        <f t="shared" si="25"/>
        <v>509</v>
      </c>
      <c r="L86" s="4">
        <f t="shared" si="25"/>
        <v>583</v>
      </c>
      <c r="M86" s="4">
        <f t="shared" si="25"/>
        <v>236</v>
      </c>
      <c r="N86" s="4">
        <f t="shared" si="25"/>
        <v>593</v>
      </c>
      <c r="O86" s="4">
        <f t="shared" si="25"/>
        <v>784</v>
      </c>
      <c r="P86" s="4">
        <f t="shared" si="25"/>
        <v>768</v>
      </c>
      <c r="Q86" s="4">
        <f t="shared" si="25"/>
        <v>739</v>
      </c>
      <c r="R86" s="4">
        <f t="shared" si="25"/>
        <v>261</v>
      </c>
      <c r="S86" s="4">
        <f t="shared" si="25"/>
        <v>99</v>
      </c>
      <c r="T86" s="4">
        <f t="shared" si="25"/>
        <v>517</v>
      </c>
      <c r="U86" s="4">
        <f t="shared" si="25"/>
        <v>279</v>
      </c>
      <c r="V86" s="4">
        <f t="shared" si="25"/>
        <v>281</v>
      </c>
      <c r="W86" s="4">
        <f t="shared" si="25"/>
        <v>204</v>
      </c>
      <c r="X86" s="4">
        <f t="shared" si="25"/>
        <v>831</v>
      </c>
      <c r="Y86" s="4">
        <f t="shared" si="25"/>
        <v>532</v>
      </c>
      <c r="Z86" s="4">
        <f t="shared" si="25"/>
        <v>800</v>
      </c>
      <c r="AA86" s="4">
        <f t="shared" si="25"/>
        <v>162</v>
      </c>
      <c r="AB86" s="4">
        <f t="shared" si="25"/>
        <v>31</v>
      </c>
      <c r="AC86" s="4">
        <f t="shared" si="25"/>
        <v>161</v>
      </c>
      <c r="AD86" s="4">
        <f t="shared" si="25"/>
        <v>151</v>
      </c>
      <c r="AE86" s="4">
        <f t="shared" si="25"/>
        <v>52</v>
      </c>
      <c r="AF86" s="4">
        <f t="shared" si="25"/>
        <v>724</v>
      </c>
      <c r="AG86" s="4">
        <f t="shared" si="25"/>
        <v>7</v>
      </c>
      <c r="AH86" s="4">
        <f t="shared" si="25"/>
        <v>36</v>
      </c>
      <c r="AI86" s="4">
        <f t="shared" si="25"/>
        <v>10</v>
      </c>
      <c r="AJ86" s="4">
        <f t="shared" si="25"/>
        <v>528</v>
      </c>
      <c r="AK86" s="4">
        <f t="shared" si="25"/>
        <v>354</v>
      </c>
      <c r="AL86" s="4">
        <f t="shared" si="25"/>
        <v>852</v>
      </c>
      <c r="AM86" s="4">
        <f t="shared" si="25"/>
        <v>805</v>
      </c>
      <c r="AN86" s="4">
        <f t="shared" si="25"/>
        <v>837</v>
      </c>
      <c r="AO86" s="4">
        <f t="shared" si="25"/>
        <v>9</v>
      </c>
      <c r="AP86" s="4">
        <f t="shared" si="25"/>
        <v>382</v>
      </c>
      <c r="AQ86" s="4">
        <f t="shared" si="25"/>
        <v>630</v>
      </c>
      <c r="AR86" s="4">
        <f t="shared" si="25"/>
        <v>1402</v>
      </c>
      <c r="AS86" s="4">
        <f t="shared" si="25"/>
        <v>217</v>
      </c>
      <c r="AT86" s="4">
        <f t="shared" si="25"/>
        <v>477</v>
      </c>
      <c r="AU86" s="4">
        <f t="shared" si="25"/>
        <v>883</v>
      </c>
      <c r="AV86" s="4">
        <f t="shared" si="25"/>
        <v>1125</v>
      </c>
      <c r="AW86" s="4">
        <f t="shared" si="25"/>
        <v>32</v>
      </c>
      <c r="AX86" s="4">
        <f t="shared" si="25"/>
        <v>362</v>
      </c>
      <c r="AY86" s="4">
        <f t="shared" si="25"/>
        <v>209</v>
      </c>
      <c r="AZ86" s="4">
        <f t="shared" si="25"/>
        <v>663</v>
      </c>
      <c r="BA86" s="4">
        <f t="shared" si="25"/>
        <v>114</v>
      </c>
      <c r="BB86" s="4">
        <f t="shared" si="25"/>
        <v>443</v>
      </c>
      <c r="BC86" s="4">
        <f t="shared" si="25"/>
        <v>91</v>
      </c>
      <c r="BD86" s="4">
        <f t="shared" si="25"/>
        <v>196</v>
      </c>
      <c r="BE86" s="4">
        <f t="shared" si="25"/>
        <v>500</v>
      </c>
      <c r="BF86" s="4">
        <f t="shared" si="25"/>
        <v>200</v>
      </c>
      <c r="BG86" s="4">
        <f t="shared" si="25"/>
        <v>63</v>
      </c>
      <c r="BH86" s="4">
        <f t="shared" si="25"/>
        <v>128</v>
      </c>
      <c r="BI86" s="4">
        <f t="shared" si="25"/>
        <v>10</v>
      </c>
      <c r="BJ86" s="4">
        <f t="shared" si="25"/>
        <v>168</v>
      </c>
      <c r="BK86" s="4">
        <f t="shared" si="25"/>
        <v>0</v>
      </c>
      <c r="BL86" s="4">
        <f t="shared" si="25"/>
        <v>0</v>
      </c>
      <c r="BM86" s="4">
        <f t="shared" si="25"/>
        <v>0</v>
      </c>
      <c r="BN86" s="4">
        <f t="shared" si="25"/>
        <v>10</v>
      </c>
      <c r="BO86" s="4">
        <f t="shared" si="25"/>
        <v>3</v>
      </c>
      <c r="BP86" s="4">
        <f t="shared" si="25"/>
        <v>0</v>
      </c>
      <c r="BQ86" s="4">
        <f t="shared" si="25"/>
        <v>0</v>
      </c>
      <c r="BR86" s="4">
        <f t="shared" si="25"/>
        <v>0</v>
      </c>
      <c r="BS86" s="4">
        <f t="shared" si="25"/>
        <v>0</v>
      </c>
      <c r="BT86" s="4">
        <f t="shared" si="25"/>
        <v>0</v>
      </c>
      <c r="BU86" s="4">
        <f t="shared" ref="BU86:CV86" si="26">SUM(BU64:BU85)</f>
        <v>0</v>
      </c>
      <c r="BV86" s="4">
        <f t="shared" si="26"/>
        <v>0</v>
      </c>
      <c r="BW86" s="4">
        <f t="shared" si="26"/>
        <v>0</v>
      </c>
      <c r="BX86" s="4">
        <f t="shared" si="26"/>
        <v>0</v>
      </c>
      <c r="BY86" s="4">
        <f t="shared" si="26"/>
        <v>0</v>
      </c>
      <c r="BZ86" s="4">
        <f t="shared" si="26"/>
        <v>0</v>
      </c>
      <c r="CA86" s="4">
        <f t="shared" si="26"/>
        <v>0</v>
      </c>
      <c r="CB86" s="4">
        <f t="shared" si="26"/>
        <v>0</v>
      </c>
      <c r="CC86" s="4">
        <f t="shared" si="26"/>
        <v>0</v>
      </c>
      <c r="CD86" s="4">
        <f t="shared" si="26"/>
        <v>0</v>
      </c>
      <c r="CE86" s="4">
        <f t="shared" si="26"/>
        <v>0</v>
      </c>
      <c r="CF86" s="4">
        <f t="shared" si="26"/>
        <v>0</v>
      </c>
      <c r="CG86" s="4">
        <f t="shared" si="26"/>
        <v>0</v>
      </c>
      <c r="CH86" s="4">
        <f t="shared" si="26"/>
        <v>0</v>
      </c>
      <c r="CI86" s="4">
        <f t="shared" si="26"/>
        <v>0</v>
      </c>
      <c r="CJ86" s="4">
        <f t="shared" si="26"/>
        <v>0</v>
      </c>
      <c r="CK86" s="4">
        <f t="shared" si="26"/>
        <v>0</v>
      </c>
      <c r="CL86" s="4">
        <f t="shared" si="26"/>
        <v>0</v>
      </c>
      <c r="CM86" s="4">
        <f t="shared" si="26"/>
        <v>0</v>
      </c>
      <c r="CN86" s="4">
        <f t="shared" si="26"/>
        <v>0</v>
      </c>
      <c r="CO86" s="4">
        <f t="shared" si="26"/>
        <v>0</v>
      </c>
      <c r="CP86" s="4">
        <f t="shared" si="26"/>
        <v>0</v>
      </c>
      <c r="CQ86" s="4">
        <f t="shared" si="26"/>
        <v>0</v>
      </c>
      <c r="CR86" s="4">
        <f t="shared" si="26"/>
        <v>0</v>
      </c>
      <c r="CS86" s="4">
        <f t="shared" si="26"/>
        <v>0</v>
      </c>
      <c r="CT86" s="4">
        <f t="shared" si="26"/>
        <v>0</v>
      </c>
      <c r="CU86" s="4">
        <f t="shared" si="26"/>
        <v>0</v>
      </c>
      <c r="CV86" s="4">
        <f t="shared" si="26"/>
        <v>0</v>
      </c>
    </row>
    <row r="91" spans="1:100" s="7" customFormat="1" ht="18" thickBot="1" x14ac:dyDescent="0.35">
      <c r="A91" s="7" t="s">
        <v>217</v>
      </c>
    </row>
    <row r="92" spans="1:100" s="10" customFormat="1" ht="15.75" thickTop="1" x14ac:dyDescent="0.25">
      <c r="B92" s="10" t="s">
        <v>2</v>
      </c>
      <c r="C92" s="10" t="s">
        <v>7</v>
      </c>
      <c r="D92" s="10" t="s">
        <v>120</v>
      </c>
      <c r="E92" s="10" t="s">
        <v>121</v>
      </c>
      <c r="F92" s="10" t="s">
        <v>122</v>
      </c>
      <c r="G92" s="10" t="s">
        <v>0</v>
      </c>
      <c r="J92" s="10">
        <v>2015</v>
      </c>
      <c r="K92" s="10">
        <v>2014</v>
      </c>
      <c r="L92" s="10">
        <v>2013</v>
      </c>
      <c r="M92" s="10">
        <v>2012</v>
      </c>
      <c r="N92" s="10">
        <v>2011</v>
      </c>
      <c r="O92" s="10">
        <v>2010</v>
      </c>
      <c r="P92" s="10">
        <v>2009</v>
      </c>
      <c r="Q92" s="10">
        <v>2008</v>
      </c>
      <c r="R92" s="10">
        <v>2007</v>
      </c>
      <c r="S92" s="10">
        <v>2006</v>
      </c>
      <c r="T92" s="10">
        <v>2005</v>
      </c>
      <c r="U92" s="10">
        <v>2004</v>
      </c>
      <c r="V92" s="10">
        <v>2003</v>
      </c>
      <c r="W92" s="10">
        <v>2002</v>
      </c>
      <c r="X92" s="10">
        <v>2001</v>
      </c>
      <c r="Y92" s="10">
        <v>2000</v>
      </c>
      <c r="Z92" s="10">
        <v>1999</v>
      </c>
      <c r="AA92" s="10">
        <v>1998</v>
      </c>
      <c r="AB92" s="10">
        <v>1997</v>
      </c>
      <c r="AC92" s="10">
        <v>1996</v>
      </c>
      <c r="AD92" s="10">
        <v>1995</v>
      </c>
      <c r="AE92" s="10">
        <v>1994</v>
      </c>
      <c r="AF92" s="10">
        <v>1993</v>
      </c>
      <c r="AG92" s="10">
        <v>1992</v>
      </c>
      <c r="AH92" s="10">
        <v>1991</v>
      </c>
      <c r="AI92" s="10">
        <v>1990</v>
      </c>
      <c r="AJ92" s="10">
        <v>1989</v>
      </c>
      <c r="AK92" s="10">
        <v>1988</v>
      </c>
      <c r="AL92" s="10">
        <v>1987</v>
      </c>
      <c r="AM92" s="10">
        <v>1986</v>
      </c>
      <c r="AN92" s="10">
        <v>1985</v>
      </c>
      <c r="AO92" s="10">
        <v>1984</v>
      </c>
      <c r="AP92" s="10">
        <v>1983</v>
      </c>
      <c r="AQ92" s="10">
        <v>1982</v>
      </c>
      <c r="AR92" s="10">
        <v>1981</v>
      </c>
      <c r="AS92" s="10">
        <v>1980</v>
      </c>
      <c r="AT92" s="10">
        <v>1979</v>
      </c>
      <c r="AU92" s="10">
        <v>1978</v>
      </c>
      <c r="AV92" s="10">
        <v>1977</v>
      </c>
      <c r="AW92" s="10">
        <v>1976</v>
      </c>
      <c r="AX92" s="10">
        <v>1975</v>
      </c>
      <c r="AY92" s="10">
        <v>1974</v>
      </c>
      <c r="AZ92" s="10">
        <v>1973</v>
      </c>
      <c r="BA92" s="10">
        <v>1972</v>
      </c>
      <c r="BB92" s="10">
        <v>1971</v>
      </c>
      <c r="BC92" s="10">
        <v>1970</v>
      </c>
      <c r="BD92" s="10">
        <v>1969</v>
      </c>
      <c r="BE92" s="10">
        <v>1968</v>
      </c>
      <c r="BF92" s="10">
        <v>1967</v>
      </c>
      <c r="BG92" s="10">
        <v>1966</v>
      </c>
      <c r="BH92" s="10">
        <v>1965</v>
      </c>
      <c r="BI92" s="10">
        <v>1964</v>
      </c>
      <c r="BJ92" s="10">
        <v>1963</v>
      </c>
      <c r="BK92" s="10">
        <v>1962</v>
      </c>
      <c r="BL92" s="10">
        <v>1961</v>
      </c>
      <c r="BM92" s="10">
        <v>1960</v>
      </c>
      <c r="BN92" s="10">
        <v>1959</v>
      </c>
      <c r="BO92" s="10">
        <v>1958</v>
      </c>
      <c r="BP92" s="10">
        <v>1957</v>
      </c>
      <c r="BQ92" s="10">
        <v>1956</v>
      </c>
      <c r="BR92" s="10">
        <v>1955</v>
      </c>
      <c r="BS92" s="10">
        <v>1954</v>
      </c>
      <c r="BT92" s="10">
        <v>1953</v>
      </c>
      <c r="BU92" s="10">
        <v>1952</v>
      </c>
      <c r="BV92" s="10">
        <v>1951</v>
      </c>
      <c r="BW92" s="10">
        <v>1950</v>
      </c>
      <c r="BX92" s="10">
        <v>1949</v>
      </c>
      <c r="BY92" s="10">
        <v>1948</v>
      </c>
      <c r="BZ92" s="10">
        <v>1947</v>
      </c>
      <c r="CA92" s="10">
        <v>1946</v>
      </c>
      <c r="CB92" s="10">
        <v>1945</v>
      </c>
      <c r="CC92" s="10">
        <v>1944</v>
      </c>
      <c r="CD92" s="10">
        <v>1943</v>
      </c>
      <c r="CE92" s="10">
        <v>1942</v>
      </c>
      <c r="CF92" s="10">
        <v>1941</v>
      </c>
      <c r="CG92" s="10">
        <v>1940</v>
      </c>
      <c r="CH92" s="10">
        <v>1939</v>
      </c>
      <c r="CI92" s="10">
        <v>1938</v>
      </c>
      <c r="CJ92" s="10">
        <v>1937</v>
      </c>
      <c r="CK92" s="10">
        <v>1936</v>
      </c>
      <c r="CL92" s="10">
        <v>1935</v>
      </c>
      <c r="CM92" s="10">
        <v>1934</v>
      </c>
      <c r="CN92" s="10">
        <v>1933</v>
      </c>
      <c r="CO92" s="10">
        <v>1932</v>
      </c>
      <c r="CP92" s="10">
        <v>1931</v>
      </c>
      <c r="CQ92" s="10">
        <v>1930</v>
      </c>
      <c r="CR92" s="10">
        <v>1929</v>
      </c>
      <c r="CS92" s="10">
        <v>1928</v>
      </c>
      <c r="CT92" s="10">
        <v>1927</v>
      </c>
      <c r="CU92" s="10">
        <v>1926</v>
      </c>
      <c r="CV92" s="10">
        <v>1925</v>
      </c>
    </row>
    <row r="93" spans="1:100" x14ac:dyDescent="0.25">
      <c r="B93" s="5" t="b">
        <v>1</v>
      </c>
      <c r="C93" s="5" t="s">
        <v>5</v>
      </c>
      <c r="D93" s="5" t="b">
        <v>0</v>
      </c>
      <c r="E93" s="5">
        <v>66</v>
      </c>
      <c r="F93" s="5">
        <v>132</v>
      </c>
      <c r="G93" s="5" t="str">
        <f t="shared" ref="G93:G110" si="27">"Zone " &amp; C93 &amp; "; &gt; " &amp;E93 &amp; "kV &lt;= " &amp; F93 &amp; "kV; Multi Cct: " &amp; D93</f>
        <v>Zone C; &gt; 66kV &lt;= 132kV; Multi Cct: FALSE</v>
      </c>
      <c r="I93" s="4">
        <f t="shared" ref="I93:I110" si="28">SUM(J93:CV93)</f>
        <v>3</v>
      </c>
      <c r="J93" s="5">
        <f t="shared" ref="J93:BU95" si="29">J64</f>
        <v>0</v>
      </c>
      <c r="K93" s="5">
        <f t="shared" si="29"/>
        <v>0</v>
      </c>
      <c r="L93" s="5">
        <f t="shared" si="29"/>
        <v>0</v>
      </c>
      <c r="M93" s="5">
        <f t="shared" si="29"/>
        <v>0</v>
      </c>
      <c r="N93" s="5">
        <f t="shared" si="29"/>
        <v>0</v>
      </c>
      <c r="O93" s="5">
        <f t="shared" si="29"/>
        <v>0</v>
      </c>
      <c r="P93" s="5">
        <f t="shared" si="29"/>
        <v>0</v>
      </c>
      <c r="Q93" s="5">
        <f t="shared" si="29"/>
        <v>0</v>
      </c>
      <c r="R93" s="5">
        <f t="shared" si="29"/>
        <v>0</v>
      </c>
      <c r="S93" s="5">
        <f t="shared" si="29"/>
        <v>0</v>
      </c>
      <c r="T93" s="5">
        <f t="shared" si="29"/>
        <v>0</v>
      </c>
      <c r="U93" s="5">
        <f t="shared" si="29"/>
        <v>0</v>
      </c>
      <c r="V93" s="5">
        <f t="shared" si="29"/>
        <v>0</v>
      </c>
      <c r="W93" s="5">
        <f t="shared" si="29"/>
        <v>0</v>
      </c>
      <c r="X93" s="5">
        <f t="shared" si="29"/>
        <v>0</v>
      </c>
      <c r="Y93" s="5">
        <f t="shared" si="29"/>
        <v>0</v>
      </c>
      <c r="Z93" s="5">
        <f t="shared" si="29"/>
        <v>0</v>
      </c>
      <c r="AA93" s="5">
        <f t="shared" si="29"/>
        <v>0</v>
      </c>
      <c r="AB93" s="5">
        <f t="shared" si="29"/>
        <v>0</v>
      </c>
      <c r="AC93" s="5">
        <f t="shared" si="29"/>
        <v>0</v>
      </c>
      <c r="AD93" s="5">
        <f t="shared" si="29"/>
        <v>0</v>
      </c>
      <c r="AE93" s="5">
        <f t="shared" si="29"/>
        <v>0</v>
      </c>
      <c r="AF93" s="5">
        <f t="shared" si="29"/>
        <v>0</v>
      </c>
      <c r="AG93" s="5">
        <f t="shared" si="29"/>
        <v>0</v>
      </c>
      <c r="AH93" s="5">
        <f t="shared" si="29"/>
        <v>0</v>
      </c>
      <c r="AI93" s="5">
        <f t="shared" si="29"/>
        <v>0</v>
      </c>
      <c r="AJ93" s="5">
        <f t="shared" si="29"/>
        <v>0</v>
      </c>
      <c r="AK93" s="5">
        <f t="shared" si="29"/>
        <v>0</v>
      </c>
      <c r="AL93" s="5">
        <f t="shared" si="29"/>
        <v>0</v>
      </c>
      <c r="AM93" s="5">
        <f t="shared" si="29"/>
        <v>0</v>
      </c>
      <c r="AN93" s="5">
        <f t="shared" si="29"/>
        <v>0</v>
      </c>
      <c r="AO93" s="5">
        <f t="shared" si="29"/>
        <v>0</v>
      </c>
      <c r="AP93" s="5">
        <f t="shared" si="29"/>
        <v>0</v>
      </c>
      <c r="AQ93" s="5">
        <f t="shared" si="29"/>
        <v>0</v>
      </c>
      <c r="AR93" s="5">
        <f t="shared" si="29"/>
        <v>0</v>
      </c>
      <c r="AS93" s="5">
        <f t="shared" si="29"/>
        <v>0</v>
      </c>
      <c r="AT93" s="5">
        <f t="shared" si="29"/>
        <v>0</v>
      </c>
      <c r="AU93" s="5">
        <f t="shared" si="29"/>
        <v>1</v>
      </c>
      <c r="AV93" s="5">
        <f t="shared" si="29"/>
        <v>0</v>
      </c>
      <c r="AW93" s="5">
        <f t="shared" si="29"/>
        <v>0</v>
      </c>
      <c r="AX93" s="5">
        <f t="shared" si="29"/>
        <v>0</v>
      </c>
      <c r="AY93" s="5">
        <f t="shared" si="29"/>
        <v>0</v>
      </c>
      <c r="AZ93" s="5">
        <f t="shared" si="29"/>
        <v>0</v>
      </c>
      <c r="BA93" s="5">
        <f t="shared" si="29"/>
        <v>0</v>
      </c>
      <c r="BB93" s="5">
        <f t="shared" si="29"/>
        <v>0</v>
      </c>
      <c r="BC93" s="5">
        <f t="shared" si="29"/>
        <v>0</v>
      </c>
      <c r="BD93" s="5">
        <f t="shared" si="29"/>
        <v>0</v>
      </c>
      <c r="BE93" s="5">
        <f t="shared" si="29"/>
        <v>0</v>
      </c>
      <c r="BF93" s="5">
        <f t="shared" si="29"/>
        <v>0</v>
      </c>
      <c r="BG93" s="5">
        <f t="shared" si="29"/>
        <v>0</v>
      </c>
      <c r="BH93" s="5">
        <f t="shared" si="29"/>
        <v>0</v>
      </c>
      <c r="BI93" s="5">
        <f t="shared" si="29"/>
        <v>0</v>
      </c>
      <c r="BJ93" s="5">
        <f t="shared" si="29"/>
        <v>2</v>
      </c>
      <c r="BK93" s="5">
        <f t="shared" si="29"/>
        <v>0</v>
      </c>
      <c r="BL93" s="5">
        <f t="shared" si="29"/>
        <v>0</v>
      </c>
      <c r="BM93" s="5">
        <f t="shared" si="29"/>
        <v>0</v>
      </c>
      <c r="BN93" s="5">
        <f t="shared" si="29"/>
        <v>0</v>
      </c>
      <c r="BO93" s="5">
        <f t="shared" si="29"/>
        <v>0</v>
      </c>
      <c r="BP93" s="5">
        <f t="shared" si="29"/>
        <v>0</v>
      </c>
      <c r="BQ93" s="5">
        <f t="shared" si="29"/>
        <v>0</v>
      </c>
      <c r="BR93" s="5">
        <f t="shared" si="29"/>
        <v>0</v>
      </c>
      <c r="BS93" s="5">
        <f t="shared" si="29"/>
        <v>0</v>
      </c>
      <c r="BT93" s="5">
        <f t="shared" si="29"/>
        <v>0</v>
      </c>
      <c r="BU93" s="5">
        <f t="shared" si="29"/>
        <v>0</v>
      </c>
      <c r="BV93" s="5">
        <f t="shared" ref="BV93:CV95" si="30">BV64</f>
        <v>0</v>
      </c>
      <c r="BW93" s="5">
        <f t="shared" si="30"/>
        <v>0</v>
      </c>
      <c r="BX93" s="5">
        <f t="shared" si="30"/>
        <v>0</v>
      </c>
      <c r="BY93" s="5">
        <f t="shared" si="30"/>
        <v>0</v>
      </c>
      <c r="BZ93" s="5">
        <f t="shared" si="30"/>
        <v>0</v>
      </c>
      <c r="CA93" s="5">
        <f t="shared" si="30"/>
        <v>0</v>
      </c>
      <c r="CB93" s="5">
        <f t="shared" si="30"/>
        <v>0</v>
      </c>
      <c r="CC93" s="5">
        <f t="shared" si="30"/>
        <v>0</v>
      </c>
      <c r="CD93" s="5">
        <f t="shared" si="30"/>
        <v>0</v>
      </c>
      <c r="CE93" s="5">
        <f t="shared" si="30"/>
        <v>0</v>
      </c>
      <c r="CF93" s="5">
        <f t="shared" si="30"/>
        <v>0</v>
      </c>
      <c r="CG93" s="5">
        <f t="shared" si="30"/>
        <v>0</v>
      </c>
      <c r="CH93" s="5">
        <f t="shared" si="30"/>
        <v>0</v>
      </c>
      <c r="CI93" s="5">
        <f t="shared" si="30"/>
        <v>0</v>
      </c>
      <c r="CJ93" s="5">
        <f t="shared" si="30"/>
        <v>0</v>
      </c>
      <c r="CK93" s="5">
        <f t="shared" si="30"/>
        <v>0</v>
      </c>
      <c r="CL93" s="5">
        <f t="shared" si="30"/>
        <v>0</v>
      </c>
      <c r="CM93" s="5">
        <f t="shared" si="30"/>
        <v>0</v>
      </c>
      <c r="CN93" s="5">
        <f t="shared" si="30"/>
        <v>0</v>
      </c>
      <c r="CO93" s="5">
        <f t="shared" si="30"/>
        <v>0</v>
      </c>
      <c r="CP93" s="5">
        <f t="shared" si="30"/>
        <v>0</v>
      </c>
      <c r="CQ93" s="5">
        <f t="shared" si="30"/>
        <v>0</v>
      </c>
      <c r="CR93" s="5">
        <f t="shared" si="30"/>
        <v>0</v>
      </c>
      <c r="CS93" s="5">
        <f t="shared" si="30"/>
        <v>0</v>
      </c>
      <c r="CT93" s="5">
        <f t="shared" si="30"/>
        <v>0</v>
      </c>
      <c r="CU93" s="5">
        <f t="shared" si="30"/>
        <v>0</v>
      </c>
      <c r="CV93" s="5">
        <f t="shared" si="30"/>
        <v>0</v>
      </c>
    </row>
    <row r="94" spans="1:100" x14ac:dyDescent="0.25">
      <c r="B94" s="5" t="b">
        <v>1</v>
      </c>
      <c r="C94" s="5" t="s">
        <v>4</v>
      </c>
      <c r="D94" s="5" t="b">
        <v>1</v>
      </c>
      <c r="E94" s="5">
        <v>66</v>
      </c>
      <c r="F94" s="5">
        <v>132</v>
      </c>
      <c r="G94" s="5" t="str">
        <f t="shared" si="27"/>
        <v>Zone B; &gt; 66kV &lt;= 132kV; Multi Cct: TRUE</v>
      </c>
      <c r="I94" s="4">
        <f t="shared" si="28"/>
        <v>44</v>
      </c>
      <c r="J94" s="5">
        <f t="shared" si="29"/>
        <v>0</v>
      </c>
      <c r="K94" s="5">
        <f t="shared" si="29"/>
        <v>0</v>
      </c>
      <c r="L94" s="5">
        <f t="shared" si="29"/>
        <v>0</v>
      </c>
      <c r="M94" s="5">
        <f t="shared" si="29"/>
        <v>0</v>
      </c>
      <c r="N94" s="5">
        <f t="shared" si="29"/>
        <v>0</v>
      </c>
      <c r="O94" s="5">
        <f t="shared" si="29"/>
        <v>0</v>
      </c>
      <c r="P94" s="5">
        <f t="shared" si="29"/>
        <v>0</v>
      </c>
      <c r="Q94" s="5">
        <f t="shared" si="29"/>
        <v>0</v>
      </c>
      <c r="R94" s="5">
        <f t="shared" si="29"/>
        <v>0</v>
      </c>
      <c r="S94" s="5">
        <f t="shared" si="29"/>
        <v>0</v>
      </c>
      <c r="T94" s="5">
        <f t="shared" si="29"/>
        <v>0</v>
      </c>
      <c r="U94" s="5">
        <f t="shared" si="29"/>
        <v>0</v>
      </c>
      <c r="V94" s="5">
        <f t="shared" si="29"/>
        <v>0</v>
      </c>
      <c r="W94" s="5">
        <f t="shared" si="29"/>
        <v>0</v>
      </c>
      <c r="X94" s="5">
        <f t="shared" si="29"/>
        <v>0</v>
      </c>
      <c r="Y94" s="5">
        <f t="shared" si="29"/>
        <v>0</v>
      </c>
      <c r="Z94" s="5">
        <f t="shared" si="29"/>
        <v>0</v>
      </c>
      <c r="AA94" s="5">
        <f t="shared" si="29"/>
        <v>0</v>
      </c>
      <c r="AB94" s="5">
        <f t="shared" si="29"/>
        <v>0</v>
      </c>
      <c r="AC94" s="5">
        <f t="shared" si="29"/>
        <v>0</v>
      </c>
      <c r="AD94" s="5">
        <f t="shared" si="29"/>
        <v>0</v>
      </c>
      <c r="AE94" s="5">
        <f t="shared" si="29"/>
        <v>0</v>
      </c>
      <c r="AF94" s="5">
        <f t="shared" si="29"/>
        <v>0</v>
      </c>
      <c r="AG94" s="5">
        <f t="shared" si="29"/>
        <v>0</v>
      </c>
      <c r="AH94" s="5">
        <f t="shared" si="29"/>
        <v>0</v>
      </c>
      <c r="AI94" s="5">
        <f t="shared" si="29"/>
        <v>0</v>
      </c>
      <c r="AJ94" s="5">
        <f t="shared" si="29"/>
        <v>0</v>
      </c>
      <c r="AK94" s="5">
        <f t="shared" si="29"/>
        <v>0</v>
      </c>
      <c r="AL94" s="5">
        <f t="shared" si="29"/>
        <v>0</v>
      </c>
      <c r="AM94" s="5">
        <f t="shared" si="29"/>
        <v>0</v>
      </c>
      <c r="AN94" s="5">
        <f t="shared" si="29"/>
        <v>0</v>
      </c>
      <c r="AO94" s="5">
        <f t="shared" si="29"/>
        <v>0</v>
      </c>
      <c r="AP94" s="5">
        <f t="shared" si="29"/>
        <v>0</v>
      </c>
      <c r="AQ94" s="5">
        <f t="shared" si="29"/>
        <v>0</v>
      </c>
      <c r="AR94" s="5">
        <f t="shared" si="29"/>
        <v>0</v>
      </c>
      <c r="AS94" s="5">
        <f t="shared" si="29"/>
        <v>0</v>
      </c>
      <c r="AT94" s="5">
        <f t="shared" si="29"/>
        <v>0</v>
      </c>
      <c r="AU94" s="5">
        <f t="shared" si="29"/>
        <v>0</v>
      </c>
      <c r="AV94" s="5">
        <f t="shared" si="29"/>
        <v>0</v>
      </c>
      <c r="AW94" s="5">
        <f t="shared" si="29"/>
        <v>0</v>
      </c>
      <c r="AX94" s="5">
        <f t="shared" si="29"/>
        <v>0</v>
      </c>
      <c r="AY94" s="5">
        <f t="shared" si="29"/>
        <v>0</v>
      </c>
      <c r="AZ94" s="5">
        <f t="shared" si="29"/>
        <v>0</v>
      </c>
      <c r="BA94" s="5">
        <f t="shared" si="29"/>
        <v>0</v>
      </c>
      <c r="BB94" s="5">
        <f t="shared" si="29"/>
        <v>0</v>
      </c>
      <c r="BC94" s="5">
        <f t="shared" si="29"/>
        <v>0</v>
      </c>
      <c r="BD94" s="5">
        <f t="shared" si="29"/>
        <v>0</v>
      </c>
      <c r="BE94" s="5">
        <f t="shared" si="29"/>
        <v>0</v>
      </c>
      <c r="BF94" s="5">
        <f t="shared" si="29"/>
        <v>0</v>
      </c>
      <c r="BG94" s="5">
        <f t="shared" si="29"/>
        <v>0</v>
      </c>
      <c r="BH94" s="5">
        <f t="shared" si="29"/>
        <v>0</v>
      </c>
      <c r="BI94" s="5">
        <f t="shared" si="29"/>
        <v>0</v>
      </c>
      <c r="BJ94" s="5">
        <f t="shared" si="29"/>
        <v>44</v>
      </c>
      <c r="BK94" s="5">
        <f t="shared" si="29"/>
        <v>0</v>
      </c>
      <c r="BL94" s="5">
        <f t="shared" si="29"/>
        <v>0</v>
      </c>
      <c r="BM94" s="5">
        <f t="shared" si="29"/>
        <v>0</v>
      </c>
      <c r="BN94" s="5">
        <f t="shared" si="29"/>
        <v>0</v>
      </c>
      <c r="BO94" s="5">
        <f t="shared" si="29"/>
        <v>0</v>
      </c>
      <c r="BP94" s="5">
        <f t="shared" si="29"/>
        <v>0</v>
      </c>
      <c r="BQ94" s="5">
        <f t="shared" si="29"/>
        <v>0</v>
      </c>
      <c r="BR94" s="5">
        <f t="shared" si="29"/>
        <v>0</v>
      </c>
      <c r="BS94" s="5">
        <f t="shared" si="29"/>
        <v>0</v>
      </c>
      <c r="BT94" s="5">
        <f t="shared" si="29"/>
        <v>0</v>
      </c>
      <c r="BU94" s="5">
        <f t="shared" si="29"/>
        <v>0</v>
      </c>
      <c r="BV94" s="5">
        <f t="shared" si="30"/>
        <v>0</v>
      </c>
      <c r="BW94" s="5">
        <f t="shared" si="30"/>
        <v>0</v>
      </c>
      <c r="BX94" s="5">
        <f t="shared" si="30"/>
        <v>0</v>
      </c>
      <c r="BY94" s="5">
        <f t="shared" si="30"/>
        <v>0</v>
      </c>
      <c r="BZ94" s="5">
        <f t="shared" si="30"/>
        <v>0</v>
      </c>
      <c r="CA94" s="5">
        <f t="shared" si="30"/>
        <v>0</v>
      </c>
      <c r="CB94" s="5">
        <f t="shared" si="30"/>
        <v>0</v>
      </c>
      <c r="CC94" s="5">
        <f t="shared" si="30"/>
        <v>0</v>
      </c>
      <c r="CD94" s="5">
        <f t="shared" si="30"/>
        <v>0</v>
      </c>
      <c r="CE94" s="5">
        <f t="shared" si="30"/>
        <v>0</v>
      </c>
      <c r="CF94" s="5">
        <f t="shared" si="30"/>
        <v>0</v>
      </c>
      <c r="CG94" s="5">
        <f t="shared" si="30"/>
        <v>0</v>
      </c>
      <c r="CH94" s="5">
        <f t="shared" si="30"/>
        <v>0</v>
      </c>
      <c r="CI94" s="5">
        <f t="shared" si="30"/>
        <v>0</v>
      </c>
      <c r="CJ94" s="5">
        <f t="shared" si="30"/>
        <v>0</v>
      </c>
      <c r="CK94" s="5">
        <f t="shared" si="30"/>
        <v>0</v>
      </c>
      <c r="CL94" s="5">
        <f t="shared" si="30"/>
        <v>0</v>
      </c>
      <c r="CM94" s="5">
        <f t="shared" si="30"/>
        <v>0</v>
      </c>
      <c r="CN94" s="5">
        <f t="shared" si="30"/>
        <v>0</v>
      </c>
      <c r="CO94" s="5">
        <f t="shared" si="30"/>
        <v>0</v>
      </c>
      <c r="CP94" s="5">
        <f t="shared" si="30"/>
        <v>0</v>
      </c>
      <c r="CQ94" s="5">
        <f t="shared" si="30"/>
        <v>0</v>
      </c>
      <c r="CR94" s="5">
        <f t="shared" si="30"/>
        <v>0</v>
      </c>
      <c r="CS94" s="5">
        <f t="shared" si="30"/>
        <v>0</v>
      </c>
      <c r="CT94" s="5">
        <f t="shared" si="30"/>
        <v>0</v>
      </c>
      <c r="CU94" s="5">
        <f t="shared" si="30"/>
        <v>0</v>
      </c>
      <c r="CV94" s="5">
        <f t="shared" si="30"/>
        <v>0</v>
      </c>
    </row>
    <row r="95" spans="1:100" x14ac:dyDescent="0.25">
      <c r="B95" s="5" t="b">
        <v>1</v>
      </c>
      <c r="C95" s="5" t="s">
        <v>5</v>
      </c>
      <c r="D95" s="5" t="b">
        <v>1</v>
      </c>
      <c r="E95" s="5">
        <v>66</v>
      </c>
      <c r="F95" s="5">
        <v>132</v>
      </c>
      <c r="G95" s="5" t="str">
        <f t="shared" si="27"/>
        <v>Zone C; &gt; 66kV &lt;= 132kV; Multi Cct: TRUE</v>
      </c>
      <c r="I95" s="4">
        <f t="shared" si="28"/>
        <v>151</v>
      </c>
      <c r="J95" s="5">
        <f t="shared" si="29"/>
        <v>0</v>
      </c>
      <c r="K95" s="5">
        <f t="shared" si="29"/>
        <v>0</v>
      </c>
      <c r="L95" s="5">
        <f t="shared" si="29"/>
        <v>0</v>
      </c>
      <c r="M95" s="5">
        <f t="shared" si="29"/>
        <v>0</v>
      </c>
      <c r="N95" s="5">
        <f t="shared" si="29"/>
        <v>0</v>
      </c>
      <c r="O95" s="5">
        <f t="shared" si="29"/>
        <v>0</v>
      </c>
      <c r="P95" s="5">
        <f t="shared" si="29"/>
        <v>0</v>
      </c>
      <c r="Q95" s="5">
        <f t="shared" si="29"/>
        <v>0</v>
      </c>
      <c r="R95" s="5">
        <f t="shared" si="29"/>
        <v>0</v>
      </c>
      <c r="S95" s="5">
        <f t="shared" si="29"/>
        <v>0</v>
      </c>
      <c r="T95" s="5">
        <f t="shared" si="29"/>
        <v>0</v>
      </c>
      <c r="U95" s="5">
        <f t="shared" si="29"/>
        <v>0</v>
      </c>
      <c r="V95" s="5">
        <f t="shared" si="29"/>
        <v>0</v>
      </c>
      <c r="W95" s="5">
        <f t="shared" si="29"/>
        <v>0</v>
      </c>
      <c r="X95" s="5">
        <f t="shared" si="29"/>
        <v>0</v>
      </c>
      <c r="Y95" s="5">
        <f t="shared" si="29"/>
        <v>0</v>
      </c>
      <c r="Z95" s="5">
        <f t="shared" si="29"/>
        <v>0</v>
      </c>
      <c r="AA95" s="5">
        <f t="shared" si="29"/>
        <v>0</v>
      </c>
      <c r="AB95" s="5">
        <f t="shared" si="29"/>
        <v>0</v>
      </c>
      <c r="AC95" s="5">
        <f t="shared" si="29"/>
        <v>0</v>
      </c>
      <c r="AD95" s="5">
        <f t="shared" si="29"/>
        <v>0</v>
      </c>
      <c r="AE95" s="5">
        <f t="shared" si="29"/>
        <v>0</v>
      </c>
      <c r="AF95" s="5">
        <f t="shared" si="29"/>
        <v>0</v>
      </c>
      <c r="AG95" s="5">
        <f t="shared" si="29"/>
        <v>0</v>
      </c>
      <c r="AH95" s="5">
        <f t="shared" si="29"/>
        <v>0</v>
      </c>
      <c r="AI95" s="5">
        <f t="shared" si="29"/>
        <v>0</v>
      </c>
      <c r="AJ95" s="5">
        <f t="shared" si="29"/>
        <v>0</v>
      </c>
      <c r="AK95" s="5">
        <f t="shared" si="29"/>
        <v>0</v>
      </c>
      <c r="AL95" s="5">
        <f t="shared" si="29"/>
        <v>0</v>
      </c>
      <c r="AM95" s="5">
        <f t="shared" si="29"/>
        <v>0</v>
      </c>
      <c r="AN95" s="5">
        <f t="shared" si="29"/>
        <v>0</v>
      </c>
      <c r="AO95" s="5">
        <f t="shared" si="29"/>
        <v>0</v>
      </c>
      <c r="AP95" s="5">
        <f t="shared" si="29"/>
        <v>0</v>
      </c>
      <c r="AQ95" s="5">
        <f t="shared" si="29"/>
        <v>0</v>
      </c>
      <c r="AR95" s="5">
        <f t="shared" si="29"/>
        <v>0</v>
      </c>
      <c r="AS95" s="5">
        <f t="shared" si="29"/>
        <v>0</v>
      </c>
      <c r="AT95" s="5">
        <f t="shared" si="29"/>
        <v>0</v>
      </c>
      <c r="AU95" s="5">
        <f t="shared" si="29"/>
        <v>0</v>
      </c>
      <c r="AV95" s="5">
        <f t="shared" si="29"/>
        <v>0</v>
      </c>
      <c r="AW95" s="5">
        <f t="shared" si="29"/>
        <v>0</v>
      </c>
      <c r="AX95" s="5">
        <f t="shared" si="29"/>
        <v>0</v>
      </c>
      <c r="AY95" s="5">
        <f t="shared" si="29"/>
        <v>0</v>
      </c>
      <c r="AZ95" s="5">
        <f t="shared" si="29"/>
        <v>0</v>
      </c>
      <c r="BA95" s="5">
        <f t="shared" si="29"/>
        <v>0</v>
      </c>
      <c r="BB95" s="5">
        <f t="shared" si="29"/>
        <v>0</v>
      </c>
      <c r="BC95" s="5">
        <f t="shared" si="29"/>
        <v>0</v>
      </c>
      <c r="BD95" s="5">
        <f t="shared" si="29"/>
        <v>0</v>
      </c>
      <c r="BE95" s="5">
        <f t="shared" si="29"/>
        <v>0</v>
      </c>
      <c r="BF95" s="5">
        <f t="shared" si="29"/>
        <v>0</v>
      </c>
      <c r="BG95" s="5">
        <f t="shared" si="29"/>
        <v>0</v>
      </c>
      <c r="BH95" s="5">
        <f t="shared" si="29"/>
        <v>127</v>
      </c>
      <c r="BI95" s="5">
        <f t="shared" si="29"/>
        <v>0</v>
      </c>
      <c r="BJ95" s="5">
        <f t="shared" si="29"/>
        <v>14</v>
      </c>
      <c r="BK95" s="5">
        <f t="shared" si="29"/>
        <v>0</v>
      </c>
      <c r="BL95" s="5">
        <f t="shared" si="29"/>
        <v>0</v>
      </c>
      <c r="BM95" s="5">
        <f t="shared" si="29"/>
        <v>0</v>
      </c>
      <c r="BN95" s="5">
        <f t="shared" si="29"/>
        <v>10</v>
      </c>
      <c r="BO95" s="5">
        <f t="shared" si="29"/>
        <v>0</v>
      </c>
      <c r="BP95" s="5">
        <f t="shared" si="29"/>
        <v>0</v>
      </c>
      <c r="BQ95" s="5">
        <f t="shared" si="29"/>
        <v>0</v>
      </c>
      <c r="BR95" s="5">
        <f t="shared" si="29"/>
        <v>0</v>
      </c>
      <c r="BS95" s="5">
        <f t="shared" si="29"/>
        <v>0</v>
      </c>
      <c r="BT95" s="5">
        <f t="shared" si="29"/>
        <v>0</v>
      </c>
      <c r="BU95" s="5">
        <f t="shared" si="29"/>
        <v>0</v>
      </c>
      <c r="BV95" s="5">
        <f t="shared" si="30"/>
        <v>0</v>
      </c>
      <c r="BW95" s="5">
        <f t="shared" si="30"/>
        <v>0</v>
      </c>
      <c r="BX95" s="5">
        <f t="shared" si="30"/>
        <v>0</v>
      </c>
      <c r="BY95" s="5">
        <f t="shared" si="30"/>
        <v>0</v>
      </c>
      <c r="BZ95" s="5">
        <f t="shared" si="30"/>
        <v>0</v>
      </c>
      <c r="CA95" s="5">
        <f t="shared" si="30"/>
        <v>0</v>
      </c>
      <c r="CB95" s="5">
        <f t="shared" si="30"/>
        <v>0</v>
      </c>
      <c r="CC95" s="5">
        <f t="shared" si="30"/>
        <v>0</v>
      </c>
      <c r="CD95" s="5">
        <f t="shared" si="30"/>
        <v>0</v>
      </c>
      <c r="CE95" s="5">
        <f t="shared" si="30"/>
        <v>0</v>
      </c>
      <c r="CF95" s="5">
        <f t="shared" si="30"/>
        <v>0</v>
      </c>
      <c r="CG95" s="5">
        <f t="shared" si="30"/>
        <v>0</v>
      </c>
      <c r="CH95" s="5">
        <f t="shared" si="30"/>
        <v>0</v>
      </c>
      <c r="CI95" s="5">
        <f t="shared" si="30"/>
        <v>0</v>
      </c>
      <c r="CJ95" s="5">
        <f t="shared" si="30"/>
        <v>0</v>
      </c>
      <c r="CK95" s="5">
        <f t="shared" si="30"/>
        <v>0</v>
      </c>
      <c r="CL95" s="5">
        <f t="shared" si="30"/>
        <v>0</v>
      </c>
      <c r="CM95" s="5">
        <f t="shared" si="30"/>
        <v>0</v>
      </c>
      <c r="CN95" s="5">
        <f t="shared" si="30"/>
        <v>0</v>
      </c>
      <c r="CO95" s="5">
        <f t="shared" si="30"/>
        <v>0</v>
      </c>
      <c r="CP95" s="5">
        <f t="shared" si="30"/>
        <v>0</v>
      </c>
      <c r="CQ95" s="5">
        <f t="shared" si="30"/>
        <v>0</v>
      </c>
      <c r="CR95" s="5">
        <f t="shared" si="30"/>
        <v>0</v>
      </c>
      <c r="CS95" s="5">
        <f t="shared" si="30"/>
        <v>0</v>
      </c>
      <c r="CT95" s="5">
        <f t="shared" si="30"/>
        <v>0</v>
      </c>
      <c r="CU95" s="5">
        <f t="shared" si="30"/>
        <v>0</v>
      </c>
      <c r="CV95" s="5">
        <f t="shared" si="30"/>
        <v>0</v>
      </c>
    </row>
    <row r="96" spans="1:100" x14ac:dyDescent="0.25">
      <c r="B96" s="5" t="b">
        <v>0</v>
      </c>
      <c r="C96" s="5" t="s">
        <v>4</v>
      </c>
      <c r="D96" s="5" t="b">
        <v>0</v>
      </c>
      <c r="E96" s="5">
        <v>66</v>
      </c>
      <c r="F96" s="5">
        <v>132</v>
      </c>
      <c r="G96" s="5" t="str">
        <f t="shared" si="27"/>
        <v>Zone B; &gt; 66kV &lt;= 132kV; Multi Cct: FALSE</v>
      </c>
      <c r="I96" s="4">
        <f t="shared" si="28"/>
        <v>603</v>
      </c>
      <c r="J96" s="5">
        <f t="shared" ref="J96:BU99" si="31">J68</f>
        <v>0</v>
      </c>
      <c r="K96" s="5">
        <f t="shared" si="31"/>
        <v>11</v>
      </c>
      <c r="L96" s="5">
        <f t="shared" si="31"/>
        <v>2</v>
      </c>
      <c r="M96" s="5">
        <f t="shared" si="31"/>
        <v>9</v>
      </c>
      <c r="N96" s="5">
        <f t="shared" si="31"/>
        <v>16</v>
      </c>
      <c r="O96" s="5">
        <f t="shared" si="31"/>
        <v>0</v>
      </c>
      <c r="P96" s="5">
        <f t="shared" si="31"/>
        <v>8</v>
      </c>
      <c r="Q96" s="5">
        <f t="shared" si="31"/>
        <v>2</v>
      </c>
      <c r="R96" s="5">
        <f t="shared" si="31"/>
        <v>11</v>
      </c>
      <c r="S96" s="5">
        <f t="shared" si="31"/>
        <v>2</v>
      </c>
      <c r="T96" s="5">
        <f t="shared" si="31"/>
        <v>0</v>
      </c>
      <c r="U96" s="5">
        <f t="shared" si="31"/>
        <v>0</v>
      </c>
      <c r="V96" s="5">
        <f t="shared" si="31"/>
        <v>1</v>
      </c>
      <c r="W96" s="5">
        <f t="shared" si="31"/>
        <v>0</v>
      </c>
      <c r="X96" s="5">
        <f t="shared" si="31"/>
        <v>0</v>
      </c>
      <c r="Y96" s="5">
        <f t="shared" si="31"/>
        <v>0</v>
      </c>
      <c r="Z96" s="5">
        <f t="shared" si="31"/>
        <v>0</v>
      </c>
      <c r="AA96" s="5">
        <f t="shared" si="31"/>
        <v>0</v>
      </c>
      <c r="AB96" s="5">
        <f t="shared" si="31"/>
        <v>0</v>
      </c>
      <c r="AC96" s="5">
        <f t="shared" si="31"/>
        <v>0</v>
      </c>
      <c r="AD96" s="5">
        <f t="shared" si="31"/>
        <v>0</v>
      </c>
      <c r="AE96" s="5">
        <f t="shared" si="31"/>
        <v>0</v>
      </c>
      <c r="AF96" s="5">
        <f t="shared" si="31"/>
        <v>16</v>
      </c>
      <c r="AG96" s="5">
        <f t="shared" si="31"/>
        <v>0</v>
      </c>
      <c r="AH96" s="5">
        <f t="shared" si="31"/>
        <v>0</v>
      </c>
      <c r="AI96" s="5">
        <f t="shared" si="31"/>
        <v>0</v>
      </c>
      <c r="AJ96" s="5">
        <f t="shared" si="31"/>
        <v>0</v>
      </c>
      <c r="AK96" s="5">
        <f t="shared" si="31"/>
        <v>201</v>
      </c>
      <c r="AL96" s="5">
        <f t="shared" si="31"/>
        <v>0</v>
      </c>
      <c r="AM96" s="5">
        <f t="shared" si="31"/>
        <v>0</v>
      </c>
      <c r="AN96" s="5">
        <f t="shared" si="31"/>
        <v>0</v>
      </c>
      <c r="AO96" s="5">
        <f t="shared" si="31"/>
        <v>0</v>
      </c>
      <c r="AP96" s="5">
        <f t="shared" si="31"/>
        <v>0</v>
      </c>
      <c r="AQ96" s="5">
        <f t="shared" si="31"/>
        <v>0</v>
      </c>
      <c r="AR96" s="5">
        <f t="shared" si="31"/>
        <v>0</v>
      </c>
      <c r="AS96" s="5">
        <f t="shared" si="31"/>
        <v>0</v>
      </c>
      <c r="AT96" s="5">
        <f t="shared" si="31"/>
        <v>0</v>
      </c>
      <c r="AU96" s="5">
        <f t="shared" si="31"/>
        <v>0</v>
      </c>
      <c r="AV96" s="5">
        <f t="shared" si="31"/>
        <v>127</v>
      </c>
      <c r="AW96" s="5">
        <f t="shared" si="31"/>
        <v>0</v>
      </c>
      <c r="AX96" s="5">
        <f t="shared" si="31"/>
        <v>0</v>
      </c>
      <c r="AY96" s="5">
        <f t="shared" si="31"/>
        <v>4</v>
      </c>
      <c r="AZ96" s="5">
        <f t="shared" si="31"/>
        <v>0</v>
      </c>
      <c r="BA96" s="5">
        <f t="shared" si="31"/>
        <v>0</v>
      </c>
      <c r="BB96" s="5">
        <f t="shared" si="31"/>
        <v>0</v>
      </c>
      <c r="BC96" s="5">
        <f t="shared" si="31"/>
        <v>0</v>
      </c>
      <c r="BD96" s="5">
        <f t="shared" si="31"/>
        <v>193</v>
      </c>
      <c r="BE96" s="5">
        <f t="shared" si="31"/>
        <v>0</v>
      </c>
      <c r="BF96" s="5">
        <f t="shared" si="31"/>
        <v>0</v>
      </c>
      <c r="BG96" s="5">
        <f t="shared" si="31"/>
        <v>0</v>
      </c>
      <c r="BH96" s="5">
        <f t="shared" si="31"/>
        <v>0</v>
      </c>
      <c r="BI96" s="5">
        <f t="shared" si="31"/>
        <v>0</v>
      </c>
      <c r="BJ96" s="5">
        <f t="shared" si="31"/>
        <v>0</v>
      </c>
      <c r="BK96" s="5">
        <f t="shared" si="31"/>
        <v>0</v>
      </c>
      <c r="BL96" s="5">
        <f t="shared" si="31"/>
        <v>0</v>
      </c>
      <c r="BM96" s="5">
        <f t="shared" si="31"/>
        <v>0</v>
      </c>
      <c r="BN96" s="5">
        <f t="shared" si="31"/>
        <v>0</v>
      </c>
      <c r="BO96" s="5">
        <f t="shared" si="31"/>
        <v>0</v>
      </c>
      <c r="BP96" s="5">
        <f t="shared" si="31"/>
        <v>0</v>
      </c>
      <c r="BQ96" s="5">
        <f t="shared" si="31"/>
        <v>0</v>
      </c>
      <c r="BR96" s="5">
        <f t="shared" si="31"/>
        <v>0</v>
      </c>
      <c r="BS96" s="5">
        <f t="shared" si="31"/>
        <v>0</v>
      </c>
      <c r="BT96" s="5">
        <f t="shared" si="31"/>
        <v>0</v>
      </c>
      <c r="BU96" s="5">
        <f t="shared" si="31"/>
        <v>0</v>
      </c>
      <c r="BV96" s="5">
        <f t="shared" ref="BV96:CV102" si="32">BV68</f>
        <v>0</v>
      </c>
      <c r="BW96" s="5">
        <f t="shared" si="32"/>
        <v>0</v>
      </c>
      <c r="BX96" s="5">
        <f t="shared" si="32"/>
        <v>0</v>
      </c>
      <c r="BY96" s="5">
        <f t="shared" si="32"/>
        <v>0</v>
      </c>
      <c r="BZ96" s="5">
        <f t="shared" si="32"/>
        <v>0</v>
      </c>
      <c r="CA96" s="5">
        <f t="shared" si="32"/>
        <v>0</v>
      </c>
      <c r="CB96" s="5">
        <f t="shared" si="32"/>
        <v>0</v>
      </c>
      <c r="CC96" s="5">
        <f t="shared" si="32"/>
        <v>0</v>
      </c>
      <c r="CD96" s="5">
        <f t="shared" si="32"/>
        <v>0</v>
      </c>
      <c r="CE96" s="5">
        <f t="shared" si="32"/>
        <v>0</v>
      </c>
      <c r="CF96" s="5">
        <f t="shared" si="32"/>
        <v>0</v>
      </c>
      <c r="CG96" s="5">
        <f t="shared" si="32"/>
        <v>0</v>
      </c>
      <c r="CH96" s="5">
        <f t="shared" si="32"/>
        <v>0</v>
      </c>
      <c r="CI96" s="5">
        <f t="shared" si="32"/>
        <v>0</v>
      </c>
      <c r="CJ96" s="5">
        <f t="shared" si="32"/>
        <v>0</v>
      </c>
      <c r="CK96" s="5">
        <f t="shared" si="32"/>
        <v>0</v>
      </c>
      <c r="CL96" s="5">
        <f t="shared" si="32"/>
        <v>0</v>
      </c>
      <c r="CM96" s="5">
        <f t="shared" si="32"/>
        <v>0</v>
      </c>
      <c r="CN96" s="5">
        <f t="shared" si="32"/>
        <v>0</v>
      </c>
      <c r="CO96" s="5">
        <f t="shared" si="32"/>
        <v>0</v>
      </c>
      <c r="CP96" s="5">
        <f t="shared" si="32"/>
        <v>0</v>
      </c>
      <c r="CQ96" s="5">
        <f t="shared" si="32"/>
        <v>0</v>
      </c>
      <c r="CR96" s="5">
        <f t="shared" si="32"/>
        <v>0</v>
      </c>
      <c r="CS96" s="5">
        <f t="shared" si="32"/>
        <v>0</v>
      </c>
      <c r="CT96" s="5">
        <f t="shared" si="32"/>
        <v>0</v>
      </c>
      <c r="CU96" s="5">
        <f t="shared" si="32"/>
        <v>0</v>
      </c>
      <c r="CV96" s="5">
        <f t="shared" si="32"/>
        <v>0</v>
      </c>
    </row>
    <row r="97" spans="2:100" x14ac:dyDescent="0.25">
      <c r="B97" s="5" t="b">
        <v>0</v>
      </c>
      <c r="C97" s="5" t="s">
        <v>5</v>
      </c>
      <c r="D97" s="5" t="b">
        <v>0</v>
      </c>
      <c r="E97" s="5">
        <v>66</v>
      </c>
      <c r="F97" s="5">
        <v>132</v>
      </c>
      <c r="G97" s="5" t="str">
        <f t="shared" si="27"/>
        <v>Zone C; &gt; 66kV &lt;= 132kV; Multi Cct: FALSE</v>
      </c>
      <c r="I97" s="4">
        <f t="shared" si="28"/>
        <v>1492</v>
      </c>
      <c r="J97" s="5">
        <f t="shared" si="31"/>
        <v>6</v>
      </c>
      <c r="K97" s="5">
        <f t="shared" si="31"/>
        <v>8</v>
      </c>
      <c r="L97" s="5">
        <f t="shared" si="31"/>
        <v>1</v>
      </c>
      <c r="M97" s="5">
        <f t="shared" si="31"/>
        <v>5</v>
      </c>
      <c r="N97" s="5">
        <f t="shared" si="31"/>
        <v>20</v>
      </c>
      <c r="O97" s="5">
        <f t="shared" si="31"/>
        <v>14</v>
      </c>
      <c r="P97" s="5">
        <f t="shared" si="31"/>
        <v>181</v>
      </c>
      <c r="Q97" s="5">
        <f t="shared" si="31"/>
        <v>18</v>
      </c>
      <c r="R97" s="5">
        <f t="shared" si="31"/>
        <v>89</v>
      </c>
      <c r="S97" s="5">
        <f t="shared" si="31"/>
        <v>14</v>
      </c>
      <c r="T97" s="5">
        <f t="shared" si="31"/>
        <v>8</v>
      </c>
      <c r="U97" s="5">
        <f t="shared" si="31"/>
        <v>0</v>
      </c>
      <c r="V97" s="5">
        <f t="shared" si="31"/>
        <v>7</v>
      </c>
      <c r="W97" s="5">
        <f t="shared" si="31"/>
        <v>1</v>
      </c>
      <c r="X97" s="5">
        <f t="shared" si="31"/>
        <v>1</v>
      </c>
      <c r="Y97" s="5">
        <f t="shared" si="31"/>
        <v>9</v>
      </c>
      <c r="Z97" s="5">
        <f t="shared" si="31"/>
        <v>0</v>
      </c>
      <c r="AA97" s="5">
        <f t="shared" si="31"/>
        <v>0</v>
      </c>
      <c r="AB97" s="5">
        <f t="shared" si="31"/>
        <v>0</v>
      </c>
      <c r="AC97" s="5">
        <f t="shared" si="31"/>
        <v>0</v>
      </c>
      <c r="AD97" s="5">
        <f t="shared" si="31"/>
        <v>0</v>
      </c>
      <c r="AE97" s="5">
        <f t="shared" si="31"/>
        <v>0</v>
      </c>
      <c r="AF97" s="5">
        <f t="shared" si="31"/>
        <v>106</v>
      </c>
      <c r="AG97" s="5">
        <f t="shared" si="31"/>
        <v>5</v>
      </c>
      <c r="AH97" s="5">
        <f t="shared" si="31"/>
        <v>0</v>
      </c>
      <c r="AI97" s="5">
        <f t="shared" si="31"/>
        <v>4</v>
      </c>
      <c r="AJ97" s="5">
        <f t="shared" si="31"/>
        <v>0</v>
      </c>
      <c r="AK97" s="5">
        <f t="shared" si="31"/>
        <v>32</v>
      </c>
      <c r="AL97" s="5">
        <f t="shared" si="31"/>
        <v>422</v>
      </c>
      <c r="AM97" s="5">
        <f t="shared" si="31"/>
        <v>12</v>
      </c>
      <c r="AN97" s="5">
        <f t="shared" si="31"/>
        <v>1</v>
      </c>
      <c r="AO97" s="5">
        <f t="shared" si="31"/>
        <v>0</v>
      </c>
      <c r="AP97" s="5">
        <f t="shared" si="31"/>
        <v>0</v>
      </c>
      <c r="AQ97" s="5">
        <f t="shared" si="31"/>
        <v>151</v>
      </c>
      <c r="AR97" s="5">
        <f t="shared" si="31"/>
        <v>144</v>
      </c>
      <c r="AS97" s="5">
        <f t="shared" si="31"/>
        <v>0</v>
      </c>
      <c r="AT97" s="5">
        <f t="shared" si="31"/>
        <v>34</v>
      </c>
      <c r="AU97" s="5">
        <f t="shared" si="31"/>
        <v>24</v>
      </c>
      <c r="AV97" s="5">
        <f t="shared" si="31"/>
        <v>0</v>
      </c>
      <c r="AW97" s="5">
        <f t="shared" si="31"/>
        <v>0</v>
      </c>
      <c r="AX97" s="5">
        <f t="shared" si="31"/>
        <v>0</v>
      </c>
      <c r="AY97" s="5">
        <f t="shared" si="31"/>
        <v>0</v>
      </c>
      <c r="AZ97" s="5">
        <f t="shared" si="31"/>
        <v>0</v>
      </c>
      <c r="BA97" s="5">
        <f t="shared" si="31"/>
        <v>0</v>
      </c>
      <c r="BB97" s="5">
        <f t="shared" si="31"/>
        <v>0</v>
      </c>
      <c r="BC97" s="5">
        <f t="shared" si="31"/>
        <v>0</v>
      </c>
      <c r="BD97" s="5">
        <f t="shared" si="31"/>
        <v>0</v>
      </c>
      <c r="BE97" s="5">
        <f t="shared" si="31"/>
        <v>0</v>
      </c>
      <c r="BF97" s="5">
        <f t="shared" si="31"/>
        <v>173</v>
      </c>
      <c r="BG97" s="5">
        <f t="shared" si="31"/>
        <v>0</v>
      </c>
      <c r="BH97" s="5">
        <f t="shared" si="31"/>
        <v>1</v>
      </c>
      <c r="BI97" s="5">
        <f t="shared" si="31"/>
        <v>0</v>
      </c>
      <c r="BJ97" s="5">
        <f t="shared" si="31"/>
        <v>1</v>
      </c>
      <c r="BK97" s="5">
        <f t="shared" si="31"/>
        <v>0</v>
      </c>
      <c r="BL97" s="5">
        <f t="shared" si="31"/>
        <v>0</v>
      </c>
      <c r="BM97" s="5">
        <f t="shared" si="31"/>
        <v>0</v>
      </c>
      <c r="BN97" s="5">
        <f t="shared" si="31"/>
        <v>0</v>
      </c>
      <c r="BO97" s="5">
        <f t="shared" si="31"/>
        <v>0</v>
      </c>
      <c r="BP97" s="5">
        <f t="shared" si="31"/>
        <v>0</v>
      </c>
      <c r="BQ97" s="5">
        <f t="shared" si="31"/>
        <v>0</v>
      </c>
      <c r="BR97" s="5">
        <f t="shared" si="31"/>
        <v>0</v>
      </c>
      <c r="BS97" s="5">
        <f t="shared" si="31"/>
        <v>0</v>
      </c>
      <c r="BT97" s="5">
        <f t="shared" si="31"/>
        <v>0</v>
      </c>
      <c r="BU97" s="5">
        <f t="shared" si="31"/>
        <v>0</v>
      </c>
      <c r="BV97" s="5">
        <f t="shared" si="32"/>
        <v>0</v>
      </c>
      <c r="BW97" s="5">
        <f t="shared" si="32"/>
        <v>0</v>
      </c>
      <c r="BX97" s="5">
        <f t="shared" si="32"/>
        <v>0</v>
      </c>
      <c r="BY97" s="5">
        <f t="shared" si="32"/>
        <v>0</v>
      </c>
      <c r="BZ97" s="5">
        <f t="shared" si="32"/>
        <v>0</v>
      </c>
      <c r="CA97" s="5">
        <f t="shared" si="32"/>
        <v>0</v>
      </c>
      <c r="CB97" s="5">
        <f t="shared" si="32"/>
        <v>0</v>
      </c>
      <c r="CC97" s="5">
        <f t="shared" si="32"/>
        <v>0</v>
      </c>
      <c r="CD97" s="5">
        <f t="shared" si="32"/>
        <v>0</v>
      </c>
      <c r="CE97" s="5">
        <f t="shared" si="32"/>
        <v>0</v>
      </c>
      <c r="CF97" s="5">
        <f t="shared" si="32"/>
        <v>0</v>
      </c>
      <c r="CG97" s="5">
        <f t="shared" si="32"/>
        <v>0</v>
      </c>
      <c r="CH97" s="5">
        <f t="shared" si="32"/>
        <v>0</v>
      </c>
      <c r="CI97" s="5">
        <f t="shared" si="32"/>
        <v>0</v>
      </c>
      <c r="CJ97" s="5">
        <f t="shared" si="32"/>
        <v>0</v>
      </c>
      <c r="CK97" s="5">
        <f t="shared" si="32"/>
        <v>0</v>
      </c>
      <c r="CL97" s="5">
        <f t="shared" si="32"/>
        <v>0</v>
      </c>
      <c r="CM97" s="5">
        <f t="shared" si="32"/>
        <v>0</v>
      </c>
      <c r="CN97" s="5">
        <f t="shared" si="32"/>
        <v>0</v>
      </c>
      <c r="CO97" s="5">
        <f t="shared" si="32"/>
        <v>0</v>
      </c>
      <c r="CP97" s="5">
        <f t="shared" si="32"/>
        <v>0</v>
      </c>
      <c r="CQ97" s="5">
        <f t="shared" si="32"/>
        <v>0</v>
      </c>
      <c r="CR97" s="5">
        <f t="shared" si="32"/>
        <v>0</v>
      </c>
      <c r="CS97" s="5">
        <f t="shared" si="32"/>
        <v>0</v>
      </c>
      <c r="CT97" s="5">
        <f t="shared" si="32"/>
        <v>0</v>
      </c>
      <c r="CU97" s="5">
        <f t="shared" si="32"/>
        <v>0</v>
      </c>
      <c r="CV97" s="5">
        <f t="shared" si="32"/>
        <v>0</v>
      </c>
    </row>
    <row r="98" spans="2:100" x14ac:dyDescent="0.25">
      <c r="B98" s="5" t="b">
        <v>0</v>
      </c>
      <c r="C98" s="5" t="s">
        <v>6</v>
      </c>
      <c r="D98" s="5" t="b">
        <v>0</v>
      </c>
      <c r="E98" s="5">
        <v>66</v>
      </c>
      <c r="F98" s="5">
        <v>132</v>
      </c>
      <c r="G98" s="5" t="str">
        <f t="shared" si="27"/>
        <v>Zone D; &gt; 66kV &lt;= 132kV; Multi Cct: FALSE</v>
      </c>
      <c r="I98" s="4">
        <f t="shared" si="28"/>
        <v>96</v>
      </c>
      <c r="J98" s="5">
        <f t="shared" si="31"/>
        <v>0</v>
      </c>
      <c r="K98" s="5">
        <f t="shared" si="31"/>
        <v>1</v>
      </c>
      <c r="L98" s="5">
        <f t="shared" si="31"/>
        <v>11</v>
      </c>
      <c r="M98" s="5">
        <f t="shared" si="31"/>
        <v>3</v>
      </c>
      <c r="N98" s="5">
        <f t="shared" si="31"/>
        <v>3</v>
      </c>
      <c r="O98" s="5">
        <f t="shared" si="31"/>
        <v>6</v>
      </c>
      <c r="P98" s="5">
        <f t="shared" si="31"/>
        <v>2</v>
      </c>
      <c r="Q98" s="5">
        <f t="shared" si="31"/>
        <v>0</v>
      </c>
      <c r="R98" s="5">
        <f t="shared" si="31"/>
        <v>0</v>
      </c>
      <c r="S98" s="5">
        <f t="shared" si="31"/>
        <v>0</v>
      </c>
      <c r="T98" s="5">
        <f t="shared" si="31"/>
        <v>7</v>
      </c>
      <c r="U98" s="5">
        <f t="shared" si="31"/>
        <v>4</v>
      </c>
      <c r="V98" s="5">
        <f t="shared" si="31"/>
        <v>0</v>
      </c>
      <c r="W98" s="5">
        <f t="shared" si="31"/>
        <v>1</v>
      </c>
      <c r="X98" s="5">
        <f t="shared" si="31"/>
        <v>0</v>
      </c>
      <c r="Y98" s="5">
        <f t="shared" si="31"/>
        <v>0</v>
      </c>
      <c r="Z98" s="5">
        <f t="shared" si="31"/>
        <v>0</v>
      </c>
      <c r="AA98" s="5">
        <f t="shared" si="31"/>
        <v>3</v>
      </c>
      <c r="AB98" s="5">
        <f t="shared" si="31"/>
        <v>0</v>
      </c>
      <c r="AC98" s="5">
        <f t="shared" si="31"/>
        <v>0</v>
      </c>
      <c r="AD98" s="5">
        <f t="shared" si="31"/>
        <v>0</v>
      </c>
      <c r="AE98" s="5">
        <f t="shared" si="31"/>
        <v>0</v>
      </c>
      <c r="AF98" s="5">
        <f t="shared" si="31"/>
        <v>0</v>
      </c>
      <c r="AG98" s="5">
        <f t="shared" si="31"/>
        <v>0</v>
      </c>
      <c r="AH98" s="5">
        <f t="shared" si="31"/>
        <v>0</v>
      </c>
      <c r="AI98" s="5">
        <f t="shared" si="31"/>
        <v>0</v>
      </c>
      <c r="AJ98" s="5">
        <f t="shared" si="31"/>
        <v>0</v>
      </c>
      <c r="AK98" s="5">
        <f t="shared" si="31"/>
        <v>0</v>
      </c>
      <c r="AL98" s="5">
        <f t="shared" si="31"/>
        <v>55</v>
      </c>
      <c r="AM98" s="5">
        <f t="shared" si="31"/>
        <v>0</v>
      </c>
      <c r="AN98" s="5">
        <f t="shared" si="31"/>
        <v>0</v>
      </c>
      <c r="AO98" s="5">
        <f t="shared" si="31"/>
        <v>0</v>
      </c>
      <c r="AP98" s="5">
        <f t="shared" si="31"/>
        <v>0</v>
      </c>
      <c r="AQ98" s="5">
        <f t="shared" si="31"/>
        <v>0</v>
      </c>
      <c r="AR98" s="5">
        <f t="shared" si="31"/>
        <v>0</v>
      </c>
      <c r="AS98" s="5">
        <f t="shared" si="31"/>
        <v>0</v>
      </c>
      <c r="AT98" s="5">
        <f t="shared" si="31"/>
        <v>0</v>
      </c>
      <c r="AU98" s="5">
        <f t="shared" si="31"/>
        <v>0</v>
      </c>
      <c r="AV98" s="5">
        <f t="shared" si="31"/>
        <v>0</v>
      </c>
      <c r="AW98" s="5">
        <f t="shared" si="31"/>
        <v>0</v>
      </c>
      <c r="AX98" s="5">
        <f t="shared" si="31"/>
        <v>0</v>
      </c>
      <c r="AY98" s="5">
        <f t="shared" si="31"/>
        <v>0</v>
      </c>
      <c r="AZ98" s="5">
        <f t="shared" si="31"/>
        <v>0</v>
      </c>
      <c r="BA98" s="5">
        <f t="shared" si="31"/>
        <v>0</v>
      </c>
      <c r="BB98" s="5">
        <f t="shared" si="31"/>
        <v>0</v>
      </c>
      <c r="BC98" s="5">
        <f t="shared" si="31"/>
        <v>0</v>
      </c>
      <c r="BD98" s="5">
        <f t="shared" si="31"/>
        <v>0</v>
      </c>
      <c r="BE98" s="5">
        <f t="shared" si="31"/>
        <v>0</v>
      </c>
      <c r="BF98" s="5">
        <f t="shared" si="31"/>
        <v>0</v>
      </c>
      <c r="BG98" s="5">
        <f t="shared" si="31"/>
        <v>0</v>
      </c>
      <c r="BH98" s="5">
        <f t="shared" si="31"/>
        <v>0</v>
      </c>
      <c r="BI98" s="5">
        <f t="shared" si="31"/>
        <v>0</v>
      </c>
      <c r="BJ98" s="5">
        <f t="shared" si="31"/>
        <v>0</v>
      </c>
      <c r="BK98" s="5">
        <f t="shared" si="31"/>
        <v>0</v>
      </c>
      <c r="BL98" s="5">
        <f t="shared" si="31"/>
        <v>0</v>
      </c>
      <c r="BM98" s="5">
        <f t="shared" si="31"/>
        <v>0</v>
      </c>
      <c r="BN98" s="5">
        <f t="shared" si="31"/>
        <v>0</v>
      </c>
      <c r="BO98" s="5">
        <f t="shared" si="31"/>
        <v>0</v>
      </c>
      <c r="BP98" s="5">
        <f t="shared" si="31"/>
        <v>0</v>
      </c>
      <c r="BQ98" s="5">
        <f t="shared" si="31"/>
        <v>0</v>
      </c>
      <c r="BR98" s="5">
        <f t="shared" si="31"/>
        <v>0</v>
      </c>
      <c r="BS98" s="5">
        <f t="shared" si="31"/>
        <v>0</v>
      </c>
      <c r="BT98" s="5">
        <f t="shared" si="31"/>
        <v>0</v>
      </c>
      <c r="BU98" s="5">
        <f t="shared" si="31"/>
        <v>0</v>
      </c>
      <c r="BV98" s="5">
        <f t="shared" si="32"/>
        <v>0</v>
      </c>
      <c r="BW98" s="5">
        <f t="shared" si="32"/>
        <v>0</v>
      </c>
      <c r="BX98" s="5">
        <f t="shared" si="32"/>
        <v>0</v>
      </c>
      <c r="BY98" s="5">
        <f t="shared" si="32"/>
        <v>0</v>
      </c>
      <c r="BZ98" s="5">
        <f t="shared" si="32"/>
        <v>0</v>
      </c>
      <c r="CA98" s="5">
        <f t="shared" si="32"/>
        <v>0</v>
      </c>
      <c r="CB98" s="5">
        <f t="shared" si="32"/>
        <v>0</v>
      </c>
      <c r="CC98" s="5">
        <f t="shared" si="32"/>
        <v>0</v>
      </c>
      <c r="CD98" s="5">
        <f t="shared" si="32"/>
        <v>0</v>
      </c>
      <c r="CE98" s="5">
        <f t="shared" si="32"/>
        <v>0</v>
      </c>
      <c r="CF98" s="5">
        <f t="shared" si="32"/>
        <v>0</v>
      </c>
      <c r="CG98" s="5">
        <f t="shared" si="32"/>
        <v>0</v>
      </c>
      <c r="CH98" s="5">
        <f t="shared" si="32"/>
        <v>0</v>
      </c>
      <c r="CI98" s="5">
        <f t="shared" si="32"/>
        <v>0</v>
      </c>
      <c r="CJ98" s="5">
        <f t="shared" si="32"/>
        <v>0</v>
      </c>
      <c r="CK98" s="5">
        <f t="shared" si="32"/>
        <v>0</v>
      </c>
      <c r="CL98" s="5">
        <f t="shared" si="32"/>
        <v>0</v>
      </c>
      <c r="CM98" s="5">
        <f t="shared" si="32"/>
        <v>0</v>
      </c>
      <c r="CN98" s="5">
        <f t="shared" si="32"/>
        <v>0</v>
      </c>
      <c r="CO98" s="5">
        <f t="shared" si="32"/>
        <v>0</v>
      </c>
      <c r="CP98" s="5">
        <f t="shared" si="32"/>
        <v>0</v>
      </c>
      <c r="CQ98" s="5">
        <f t="shared" si="32"/>
        <v>0</v>
      </c>
      <c r="CR98" s="5">
        <f t="shared" si="32"/>
        <v>0</v>
      </c>
      <c r="CS98" s="5">
        <f t="shared" si="32"/>
        <v>0</v>
      </c>
      <c r="CT98" s="5">
        <f t="shared" si="32"/>
        <v>0</v>
      </c>
      <c r="CU98" s="5">
        <f t="shared" si="32"/>
        <v>0</v>
      </c>
      <c r="CV98" s="5">
        <f t="shared" si="32"/>
        <v>0</v>
      </c>
    </row>
    <row r="99" spans="2:100" x14ac:dyDescent="0.25">
      <c r="B99" s="5" t="b">
        <v>0</v>
      </c>
      <c r="C99" s="5" t="s">
        <v>4</v>
      </c>
      <c r="D99" s="5" t="b">
        <v>0</v>
      </c>
      <c r="E99" s="5">
        <v>132</v>
      </c>
      <c r="F99" s="5">
        <v>275</v>
      </c>
      <c r="G99" s="5" t="str">
        <f t="shared" si="27"/>
        <v>Zone B; &gt; 132kV &lt;= 275kV; Multi Cct: FALSE</v>
      </c>
      <c r="I99" s="4">
        <f t="shared" si="28"/>
        <v>430</v>
      </c>
      <c r="J99" s="5">
        <f t="shared" si="31"/>
        <v>7</v>
      </c>
      <c r="K99" s="5">
        <f t="shared" si="31"/>
        <v>0</v>
      </c>
      <c r="L99" s="5">
        <f t="shared" si="31"/>
        <v>0</v>
      </c>
      <c r="M99" s="5">
        <f t="shared" si="31"/>
        <v>0</v>
      </c>
      <c r="N99" s="5">
        <f t="shared" si="31"/>
        <v>0</v>
      </c>
      <c r="O99" s="5">
        <f t="shared" si="31"/>
        <v>0</v>
      </c>
      <c r="P99" s="5">
        <f t="shared" si="31"/>
        <v>6</v>
      </c>
      <c r="Q99" s="5">
        <f t="shared" si="31"/>
        <v>6</v>
      </c>
      <c r="R99" s="5">
        <f t="shared" si="31"/>
        <v>2</v>
      </c>
      <c r="S99" s="5">
        <f t="shared" si="31"/>
        <v>0</v>
      </c>
      <c r="T99" s="5">
        <f t="shared" si="31"/>
        <v>0</v>
      </c>
      <c r="U99" s="5">
        <f t="shared" si="31"/>
        <v>0</v>
      </c>
      <c r="V99" s="5">
        <f t="shared" si="31"/>
        <v>0</v>
      </c>
      <c r="W99" s="5">
        <f t="shared" si="31"/>
        <v>0</v>
      </c>
      <c r="X99" s="5">
        <f t="shared" si="31"/>
        <v>0</v>
      </c>
      <c r="Y99" s="5">
        <f t="shared" si="31"/>
        <v>0</v>
      </c>
      <c r="Z99" s="5">
        <f t="shared" si="31"/>
        <v>0</v>
      </c>
      <c r="AA99" s="5">
        <f t="shared" si="31"/>
        <v>0</v>
      </c>
      <c r="AB99" s="5">
        <f t="shared" si="31"/>
        <v>0</v>
      </c>
      <c r="AC99" s="5">
        <f t="shared" si="31"/>
        <v>0</v>
      </c>
      <c r="AD99" s="5">
        <f t="shared" si="31"/>
        <v>0</v>
      </c>
      <c r="AE99" s="5">
        <f t="shared" si="31"/>
        <v>0</v>
      </c>
      <c r="AF99" s="5">
        <f t="shared" si="31"/>
        <v>0</v>
      </c>
      <c r="AG99" s="5">
        <f t="shared" si="31"/>
        <v>0</v>
      </c>
      <c r="AH99" s="5">
        <f t="shared" si="31"/>
        <v>0</v>
      </c>
      <c r="AI99" s="5">
        <f t="shared" si="31"/>
        <v>0</v>
      </c>
      <c r="AJ99" s="5">
        <f t="shared" si="31"/>
        <v>0</v>
      </c>
      <c r="AK99" s="5">
        <f t="shared" si="31"/>
        <v>0</v>
      </c>
      <c r="AL99" s="5">
        <f t="shared" si="31"/>
        <v>0</v>
      </c>
      <c r="AM99" s="5">
        <f t="shared" si="31"/>
        <v>0</v>
      </c>
      <c r="AN99" s="5">
        <f t="shared" si="31"/>
        <v>0</v>
      </c>
      <c r="AO99" s="5">
        <f t="shared" si="31"/>
        <v>0</v>
      </c>
      <c r="AP99" s="5">
        <f t="shared" si="31"/>
        <v>0</v>
      </c>
      <c r="AQ99" s="5">
        <f t="shared" si="31"/>
        <v>0</v>
      </c>
      <c r="AR99" s="5">
        <f t="shared" si="31"/>
        <v>0</v>
      </c>
      <c r="AS99" s="5">
        <f t="shared" si="31"/>
        <v>0</v>
      </c>
      <c r="AT99" s="5">
        <f t="shared" si="31"/>
        <v>0</v>
      </c>
      <c r="AU99" s="5">
        <f t="shared" si="31"/>
        <v>409</v>
      </c>
      <c r="AV99" s="5">
        <f t="shared" si="31"/>
        <v>0</v>
      </c>
      <c r="AW99" s="5">
        <f t="shared" si="31"/>
        <v>0</v>
      </c>
      <c r="AX99" s="5">
        <f t="shared" si="31"/>
        <v>0</v>
      </c>
      <c r="AY99" s="5">
        <f t="shared" si="31"/>
        <v>0</v>
      </c>
      <c r="AZ99" s="5">
        <f t="shared" si="31"/>
        <v>0</v>
      </c>
      <c r="BA99" s="5">
        <f t="shared" si="31"/>
        <v>0</v>
      </c>
      <c r="BB99" s="5">
        <f t="shared" si="31"/>
        <v>0</v>
      </c>
      <c r="BC99" s="5">
        <f t="shared" si="31"/>
        <v>0</v>
      </c>
      <c r="BD99" s="5">
        <f t="shared" si="31"/>
        <v>0</v>
      </c>
      <c r="BE99" s="5">
        <f t="shared" si="31"/>
        <v>0</v>
      </c>
      <c r="BF99" s="5">
        <f t="shared" si="31"/>
        <v>0</v>
      </c>
      <c r="BG99" s="5">
        <f t="shared" si="31"/>
        <v>0</v>
      </c>
      <c r="BH99" s="5">
        <f t="shared" si="31"/>
        <v>0</v>
      </c>
      <c r="BI99" s="5">
        <f t="shared" si="31"/>
        <v>0</v>
      </c>
      <c r="BJ99" s="5">
        <f t="shared" si="31"/>
        <v>0</v>
      </c>
      <c r="BK99" s="5">
        <f t="shared" si="31"/>
        <v>0</v>
      </c>
      <c r="BL99" s="5">
        <f t="shared" si="31"/>
        <v>0</v>
      </c>
      <c r="BM99" s="5">
        <f t="shared" si="31"/>
        <v>0</v>
      </c>
      <c r="BN99" s="5">
        <f t="shared" si="31"/>
        <v>0</v>
      </c>
      <c r="BO99" s="5">
        <f t="shared" si="31"/>
        <v>0</v>
      </c>
      <c r="BP99" s="5">
        <f t="shared" si="31"/>
        <v>0</v>
      </c>
      <c r="BQ99" s="5">
        <f t="shared" si="31"/>
        <v>0</v>
      </c>
      <c r="BR99" s="5">
        <f t="shared" si="31"/>
        <v>0</v>
      </c>
      <c r="BS99" s="5">
        <f t="shared" si="31"/>
        <v>0</v>
      </c>
      <c r="BT99" s="5">
        <f t="shared" si="31"/>
        <v>0</v>
      </c>
      <c r="BU99" s="5">
        <f t="shared" ref="BU99" si="33">BU71</f>
        <v>0</v>
      </c>
      <c r="BV99" s="5">
        <f t="shared" si="32"/>
        <v>0</v>
      </c>
      <c r="BW99" s="5">
        <f t="shared" si="32"/>
        <v>0</v>
      </c>
      <c r="BX99" s="5">
        <f t="shared" si="32"/>
        <v>0</v>
      </c>
      <c r="BY99" s="5">
        <f t="shared" si="32"/>
        <v>0</v>
      </c>
      <c r="BZ99" s="5">
        <f t="shared" si="32"/>
        <v>0</v>
      </c>
      <c r="CA99" s="5">
        <f t="shared" si="32"/>
        <v>0</v>
      </c>
      <c r="CB99" s="5">
        <f t="shared" si="32"/>
        <v>0</v>
      </c>
      <c r="CC99" s="5">
        <f t="shared" si="32"/>
        <v>0</v>
      </c>
      <c r="CD99" s="5">
        <f t="shared" si="32"/>
        <v>0</v>
      </c>
      <c r="CE99" s="5">
        <f t="shared" si="32"/>
        <v>0</v>
      </c>
      <c r="CF99" s="5">
        <f t="shared" si="32"/>
        <v>0</v>
      </c>
      <c r="CG99" s="5">
        <f t="shared" si="32"/>
        <v>0</v>
      </c>
      <c r="CH99" s="5">
        <f t="shared" si="32"/>
        <v>0</v>
      </c>
      <c r="CI99" s="5">
        <f t="shared" si="32"/>
        <v>0</v>
      </c>
      <c r="CJ99" s="5">
        <f t="shared" si="32"/>
        <v>0</v>
      </c>
      <c r="CK99" s="5">
        <f t="shared" si="32"/>
        <v>0</v>
      </c>
      <c r="CL99" s="5">
        <f t="shared" si="32"/>
        <v>0</v>
      </c>
      <c r="CM99" s="5">
        <f t="shared" si="32"/>
        <v>0</v>
      </c>
      <c r="CN99" s="5">
        <f t="shared" si="32"/>
        <v>0</v>
      </c>
      <c r="CO99" s="5">
        <f t="shared" si="32"/>
        <v>0</v>
      </c>
      <c r="CP99" s="5">
        <f t="shared" si="32"/>
        <v>0</v>
      </c>
      <c r="CQ99" s="5">
        <f t="shared" si="32"/>
        <v>0</v>
      </c>
      <c r="CR99" s="5">
        <f t="shared" si="32"/>
        <v>0</v>
      </c>
      <c r="CS99" s="5">
        <f t="shared" si="32"/>
        <v>0</v>
      </c>
      <c r="CT99" s="5">
        <f t="shared" si="32"/>
        <v>0</v>
      </c>
      <c r="CU99" s="5">
        <f t="shared" si="32"/>
        <v>0</v>
      </c>
      <c r="CV99" s="5">
        <f t="shared" si="32"/>
        <v>0</v>
      </c>
    </row>
    <row r="100" spans="2:100" x14ac:dyDescent="0.25">
      <c r="B100" s="5" t="b">
        <v>0</v>
      </c>
      <c r="C100" s="5" t="s">
        <v>5</v>
      </c>
      <c r="D100" s="5" t="b">
        <v>0</v>
      </c>
      <c r="E100" s="5">
        <v>132</v>
      </c>
      <c r="F100" s="5">
        <v>275</v>
      </c>
      <c r="G100" s="5" t="str">
        <f t="shared" si="27"/>
        <v>Zone C; &gt; 132kV &lt;= 275kV; Multi Cct: FALSE</v>
      </c>
      <c r="I100" s="4">
        <f t="shared" si="28"/>
        <v>6520</v>
      </c>
      <c r="J100" s="5">
        <f t="shared" ref="J100:BU102" si="34">J72</f>
        <v>0</v>
      </c>
      <c r="K100" s="5">
        <f t="shared" si="34"/>
        <v>6</v>
      </c>
      <c r="L100" s="5">
        <f t="shared" si="34"/>
        <v>13</v>
      </c>
      <c r="M100" s="5">
        <f t="shared" si="34"/>
        <v>3</v>
      </c>
      <c r="N100" s="5">
        <f t="shared" si="34"/>
        <v>9</v>
      </c>
      <c r="O100" s="5">
        <f t="shared" si="34"/>
        <v>21</v>
      </c>
      <c r="P100" s="5">
        <f t="shared" si="34"/>
        <v>11</v>
      </c>
      <c r="Q100" s="5">
        <f t="shared" si="34"/>
        <v>6</v>
      </c>
      <c r="R100" s="5">
        <f t="shared" si="34"/>
        <v>10</v>
      </c>
      <c r="S100" s="5">
        <f t="shared" si="34"/>
        <v>0</v>
      </c>
      <c r="T100" s="5">
        <f t="shared" si="34"/>
        <v>221</v>
      </c>
      <c r="U100" s="5">
        <f t="shared" si="34"/>
        <v>42</v>
      </c>
      <c r="V100" s="5">
        <f t="shared" si="34"/>
        <v>272</v>
      </c>
      <c r="W100" s="5">
        <f t="shared" si="34"/>
        <v>1</v>
      </c>
      <c r="X100" s="5">
        <f t="shared" si="34"/>
        <v>2</v>
      </c>
      <c r="Y100" s="5">
        <f t="shared" si="34"/>
        <v>0</v>
      </c>
      <c r="Z100" s="5">
        <f t="shared" si="34"/>
        <v>72</v>
      </c>
      <c r="AA100" s="5">
        <f t="shared" si="34"/>
        <v>2</v>
      </c>
      <c r="AB100" s="5">
        <f t="shared" si="34"/>
        <v>0</v>
      </c>
      <c r="AC100" s="5">
        <f t="shared" si="34"/>
        <v>161</v>
      </c>
      <c r="AD100" s="5">
        <f t="shared" si="34"/>
        <v>150</v>
      </c>
      <c r="AE100" s="5">
        <f t="shared" si="34"/>
        <v>40</v>
      </c>
      <c r="AF100" s="5">
        <f t="shared" si="34"/>
        <v>462</v>
      </c>
      <c r="AG100" s="5">
        <f t="shared" si="34"/>
        <v>0</v>
      </c>
      <c r="AH100" s="5">
        <f t="shared" si="34"/>
        <v>0</v>
      </c>
      <c r="AI100" s="5">
        <f t="shared" si="34"/>
        <v>0</v>
      </c>
      <c r="AJ100" s="5">
        <f t="shared" si="34"/>
        <v>0</v>
      </c>
      <c r="AK100" s="5">
        <f t="shared" si="34"/>
        <v>114</v>
      </c>
      <c r="AL100" s="5">
        <f t="shared" si="34"/>
        <v>171</v>
      </c>
      <c r="AM100" s="5">
        <f t="shared" si="34"/>
        <v>363</v>
      </c>
      <c r="AN100" s="5">
        <f t="shared" si="34"/>
        <v>598</v>
      </c>
      <c r="AO100" s="5">
        <f t="shared" si="34"/>
        <v>0</v>
      </c>
      <c r="AP100" s="5">
        <f t="shared" si="34"/>
        <v>299</v>
      </c>
      <c r="AQ100" s="5">
        <f t="shared" si="34"/>
        <v>357</v>
      </c>
      <c r="AR100" s="5">
        <f t="shared" si="34"/>
        <v>1123</v>
      </c>
      <c r="AS100" s="5">
        <f t="shared" si="34"/>
        <v>213</v>
      </c>
      <c r="AT100" s="5">
        <f t="shared" si="34"/>
        <v>0</v>
      </c>
      <c r="AU100" s="5">
        <f t="shared" si="34"/>
        <v>202</v>
      </c>
      <c r="AV100" s="5">
        <f t="shared" si="34"/>
        <v>560</v>
      </c>
      <c r="AW100" s="5">
        <f t="shared" si="34"/>
        <v>0</v>
      </c>
      <c r="AX100" s="5">
        <f t="shared" si="34"/>
        <v>362</v>
      </c>
      <c r="AY100" s="5">
        <f t="shared" si="34"/>
        <v>0</v>
      </c>
      <c r="AZ100" s="5">
        <f t="shared" si="34"/>
        <v>654</v>
      </c>
      <c r="BA100" s="5">
        <f t="shared" si="34"/>
        <v>0</v>
      </c>
      <c r="BB100" s="5">
        <f t="shared" si="34"/>
        <v>0</v>
      </c>
      <c r="BC100" s="5">
        <f t="shared" si="34"/>
        <v>0</v>
      </c>
      <c r="BD100" s="5">
        <f t="shared" si="34"/>
        <v>0</v>
      </c>
      <c r="BE100" s="5">
        <f t="shared" si="34"/>
        <v>0</v>
      </c>
      <c r="BF100" s="5">
        <f t="shared" si="34"/>
        <v>0</v>
      </c>
      <c r="BG100" s="5">
        <f t="shared" si="34"/>
        <v>0</v>
      </c>
      <c r="BH100" s="5">
        <f t="shared" si="34"/>
        <v>0</v>
      </c>
      <c r="BI100" s="5">
        <f t="shared" si="34"/>
        <v>0</v>
      </c>
      <c r="BJ100" s="5">
        <f t="shared" si="34"/>
        <v>0</v>
      </c>
      <c r="BK100" s="5">
        <f t="shared" si="34"/>
        <v>0</v>
      </c>
      <c r="BL100" s="5">
        <f t="shared" si="34"/>
        <v>0</v>
      </c>
      <c r="BM100" s="5">
        <f t="shared" si="34"/>
        <v>0</v>
      </c>
      <c r="BN100" s="5">
        <f t="shared" si="34"/>
        <v>0</v>
      </c>
      <c r="BO100" s="5">
        <f t="shared" si="34"/>
        <v>0</v>
      </c>
      <c r="BP100" s="5">
        <f t="shared" si="34"/>
        <v>0</v>
      </c>
      <c r="BQ100" s="5">
        <f t="shared" si="34"/>
        <v>0</v>
      </c>
      <c r="BR100" s="5">
        <f t="shared" si="34"/>
        <v>0</v>
      </c>
      <c r="BS100" s="5">
        <f t="shared" si="34"/>
        <v>0</v>
      </c>
      <c r="BT100" s="5">
        <f t="shared" si="34"/>
        <v>0</v>
      </c>
      <c r="BU100" s="5">
        <f t="shared" si="34"/>
        <v>0</v>
      </c>
      <c r="BV100" s="5">
        <f t="shared" si="32"/>
        <v>0</v>
      </c>
      <c r="BW100" s="5">
        <f t="shared" si="32"/>
        <v>0</v>
      </c>
      <c r="BX100" s="5">
        <f t="shared" si="32"/>
        <v>0</v>
      </c>
      <c r="BY100" s="5">
        <f t="shared" si="32"/>
        <v>0</v>
      </c>
      <c r="BZ100" s="5">
        <f t="shared" si="32"/>
        <v>0</v>
      </c>
      <c r="CA100" s="5">
        <f t="shared" si="32"/>
        <v>0</v>
      </c>
      <c r="CB100" s="5">
        <f t="shared" si="32"/>
        <v>0</v>
      </c>
      <c r="CC100" s="5">
        <f t="shared" si="32"/>
        <v>0</v>
      </c>
      <c r="CD100" s="5">
        <f t="shared" si="32"/>
        <v>0</v>
      </c>
      <c r="CE100" s="5">
        <f t="shared" si="32"/>
        <v>0</v>
      </c>
      <c r="CF100" s="5">
        <f t="shared" si="32"/>
        <v>0</v>
      </c>
      <c r="CG100" s="5">
        <f t="shared" si="32"/>
        <v>0</v>
      </c>
      <c r="CH100" s="5">
        <f t="shared" si="32"/>
        <v>0</v>
      </c>
      <c r="CI100" s="5">
        <f t="shared" si="32"/>
        <v>0</v>
      </c>
      <c r="CJ100" s="5">
        <f t="shared" si="32"/>
        <v>0</v>
      </c>
      <c r="CK100" s="5">
        <f t="shared" si="32"/>
        <v>0</v>
      </c>
      <c r="CL100" s="5">
        <f t="shared" si="32"/>
        <v>0</v>
      </c>
      <c r="CM100" s="5">
        <f t="shared" si="32"/>
        <v>0</v>
      </c>
      <c r="CN100" s="5">
        <f t="shared" si="32"/>
        <v>0</v>
      </c>
      <c r="CO100" s="5">
        <f t="shared" si="32"/>
        <v>0</v>
      </c>
      <c r="CP100" s="5">
        <f t="shared" si="32"/>
        <v>0</v>
      </c>
      <c r="CQ100" s="5">
        <f t="shared" si="32"/>
        <v>0</v>
      </c>
      <c r="CR100" s="5">
        <f t="shared" si="32"/>
        <v>0</v>
      </c>
      <c r="CS100" s="5">
        <f t="shared" si="32"/>
        <v>0</v>
      </c>
      <c r="CT100" s="5">
        <f t="shared" si="32"/>
        <v>0</v>
      </c>
      <c r="CU100" s="5">
        <f t="shared" si="32"/>
        <v>0</v>
      </c>
      <c r="CV100" s="5">
        <f t="shared" si="32"/>
        <v>0</v>
      </c>
    </row>
    <row r="101" spans="2:100" x14ac:dyDescent="0.25">
      <c r="B101" s="5" t="b">
        <v>0</v>
      </c>
      <c r="C101" s="5" t="s">
        <v>6</v>
      </c>
      <c r="D101" s="5" t="b">
        <v>0</v>
      </c>
      <c r="E101" s="5">
        <v>132</v>
      </c>
      <c r="F101" s="5">
        <v>275</v>
      </c>
      <c r="G101" s="5" t="str">
        <f t="shared" si="27"/>
        <v>Zone D; &gt; 132kV &lt;= 275kV; Multi Cct: FALSE</v>
      </c>
      <c r="I101" s="4">
        <f t="shared" si="28"/>
        <v>303</v>
      </c>
      <c r="J101" s="5">
        <f t="shared" si="34"/>
        <v>0</v>
      </c>
      <c r="K101" s="5">
        <f t="shared" si="34"/>
        <v>2</v>
      </c>
      <c r="L101" s="5">
        <f t="shared" si="34"/>
        <v>3</v>
      </c>
      <c r="M101" s="5">
        <f t="shared" si="34"/>
        <v>3</v>
      </c>
      <c r="N101" s="5">
        <f t="shared" si="34"/>
        <v>0</v>
      </c>
      <c r="O101" s="5">
        <f t="shared" si="34"/>
        <v>0</v>
      </c>
      <c r="P101" s="5">
        <f t="shared" si="34"/>
        <v>0</v>
      </c>
      <c r="Q101" s="5">
        <f t="shared" si="34"/>
        <v>0</v>
      </c>
      <c r="R101" s="5">
        <f t="shared" si="34"/>
        <v>0</v>
      </c>
      <c r="S101" s="5">
        <f t="shared" si="34"/>
        <v>0</v>
      </c>
      <c r="T101" s="5">
        <f t="shared" si="34"/>
        <v>0</v>
      </c>
      <c r="U101" s="5">
        <f t="shared" si="34"/>
        <v>0</v>
      </c>
      <c r="V101" s="5">
        <f t="shared" si="34"/>
        <v>0</v>
      </c>
      <c r="W101" s="5">
        <f t="shared" si="34"/>
        <v>0</v>
      </c>
      <c r="X101" s="5">
        <f t="shared" si="34"/>
        <v>0</v>
      </c>
      <c r="Y101" s="5">
        <f t="shared" si="34"/>
        <v>0</v>
      </c>
      <c r="Z101" s="5">
        <f t="shared" si="34"/>
        <v>0</v>
      </c>
      <c r="AA101" s="5">
        <f t="shared" si="34"/>
        <v>0</v>
      </c>
      <c r="AB101" s="5">
        <f t="shared" si="34"/>
        <v>0</v>
      </c>
      <c r="AC101" s="5">
        <f t="shared" si="34"/>
        <v>0</v>
      </c>
      <c r="AD101" s="5">
        <f t="shared" si="34"/>
        <v>0</v>
      </c>
      <c r="AE101" s="5">
        <f t="shared" si="34"/>
        <v>0</v>
      </c>
      <c r="AF101" s="5">
        <f t="shared" si="34"/>
        <v>0</v>
      </c>
      <c r="AG101" s="5">
        <f t="shared" si="34"/>
        <v>0</v>
      </c>
      <c r="AH101" s="5">
        <f t="shared" si="34"/>
        <v>17</v>
      </c>
      <c r="AI101" s="5">
        <f t="shared" si="34"/>
        <v>0</v>
      </c>
      <c r="AJ101" s="5">
        <f t="shared" si="34"/>
        <v>10</v>
      </c>
      <c r="AK101" s="5">
        <f t="shared" si="34"/>
        <v>0</v>
      </c>
      <c r="AL101" s="5">
        <f t="shared" si="34"/>
        <v>0</v>
      </c>
      <c r="AM101" s="5">
        <f t="shared" si="34"/>
        <v>0</v>
      </c>
      <c r="AN101" s="5">
        <f t="shared" si="34"/>
        <v>0</v>
      </c>
      <c r="AO101" s="5">
        <f t="shared" si="34"/>
        <v>0</v>
      </c>
      <c r="AP101" s="5">
        <f t="shared" si="34"/>
        <v>0</v>
      </c>
      <c r="AQ101" s="5">
        <f t="shared" si="34"/>
        <v>0</v>
      </c>
      <c r="AR101" s="5">
        <f t="shared" si="34"/>
        <v>39</v>
      </c>
      <c r="AS101" s="5">
        <f t="shared" si="34"/>
        <v>4</v>
      </c>
      <c r="AT101" s="5">
        <f t="shared" si="34"/>
        <v>0</v>
      </c>
      <c r="AU101" s="5">
        <f t="shared" si="34"/>
        <v>0</v>
      </c>
      <c r="AV101" s="5">
        <f t="shared" si="34"/>
        <v>220</v>
      </c>
      <c r="AW101" s="5">
        <f t="shared" si="34"/>
        <v>0</v>
      </c>
      <c r="AX101" s="5">
        <f t="shared" si="34"/>
        <v>0</v>
      </c>
      <c r="AY101" s="5">
        <f t="shared" si="34"/>
        <v>0</v>
      </c>
      <c r="AZ101" s="5">
        <f t="shared" si="34"/>
        <v>5</v>
      </c>
      <c r="BA101" s="5">
        <f t="shared" si="34"/>
        <v>0</v>
      </c>
      <c r="BB101" s="5">
        <f t="shared" si="34"/>
        <v>0</v>
      </c>
      <c r="BC101" s="5">
        <f t="shared" si="34"/>
        <v>0</v>
      </c>
      <c r="BD101" s="5">
        <f t="shared" si="34"/>
        <v>0</v>
      </c>
      <c r="BE101" s="5">
        <f t="shared" si="34"/>
        <v>0</v>
      </c>
      <c r="BF101" s="5">
        <f t="shared" si="34"/>
        <v>0</v>
      </c>
      <c r="BG101" s="5">
        <f t="shared" si="34"/>
        <v>0</v>
      </c>
      <c r="BH101" s="5">
        <f t="shared" si="34"/>
        <v>0</v>
      </c>
      <c r="BI101" s="5">
        <f t="shared" si="34"/>
        <v>0</v>
      </c>
      <c r="BJ101" s="5">
        <f t="shared" si="34"/>
        <v>0</v>
      </c>
      <c r="BK101" s="5">
        <f t="shared" si="34"/>
        <v>0</v>
      </c>
      <c r="BL101" s="5">
        <f t="shared" si="34"/>
        <v>0</v>
      </c>
      <c r="BM101" s="5">
        <f t="shared" si="34"/>
        <v>0</v>
      </c>
      <c r="BN101" s="5">
        <f t="shared" si="34"/>
        <v>0</v>
      </c>
      <c r="BO101" s="5">
        <f t="shared" si="34"/>
        <v>0</v>
      </c>
      <c r="BP101" s="5">
        <f t="shared" si="34"/>
        <v>0</v>
      </c>
      <c r="BQ101" s="5">
        <f t="shared" si="34"/>
        <v>0</v>
      </c>
      <c r="BR101" s="5">
        <f t="shared" si="34"/>
        <v>0</v>
      </c>
      <c r="BS101" s="5">
        <f t="shared" si="34"/>
        <v>0</v>
      </c>
      <c r="BT101" s="5">
        <f t="shared" si="34"/>
        <v>0</v>
      </c>
      <c r="BU101" s="5">
        <f t="shared" si="34"/>
        <v>0</v>
      </c>
      <c r="BV101" s="5">
        <f t="shared" si="32"/>
        <v>0</v>
      </c>
      <c r="BW101" s="5">
        <f t="shared" si="32"/>
        <v>0</v>
      </c>
      <c r="BX101" s="5">
        <f t="shared" si="32"/>
        <v>0</v>
      </c>
      <c r="BY101" s="5">
        <f t="shared" si="32"/>
        <v>0</v>
      </c>
      <c r="BZ101" s="5">
        <f t="shared" si="32"/>
        <v>0</v>
      </c>
      <c r="CA101" s="5">
        <f t="shared" si="32"/>
        <v>0</v>
      </c>
      <c r="CB101" s="5">
        <f t="shared" si="32"/>
        <v>0</v>
      </c>
      <c r="CC101" s="5">
        <f t="shared" si="32"/>
        <v>0</v>
      </c>
      <c r="CD101" s="5">
        <f t="shared" si="32"/>
        <v>0</v>
      </c>
      <c r="CE101" s="5">
        <f t="shared" si="32"/>
        <v>0</v>
      </c>
      <c r="CF101" s="5">
        <f t="shared" si="32"/>
        <v>0</v>
      </c>
      <c r="CG101" s="5">
        <f t="shared" si="32"/>
        <v>0</v>
      </c>
      <c r="CH101" s="5">
        <f t="shared" si="32"/>
        <v>0</v>
      </c>
      <c r="CI101" s="5">
        <f t="shared" si="32"/>
        <v>0</v>
      </c>
      <c r="CJ101" s="5">
        <f t="shared" si="32"/>
        <v>0</v>
      </c>
      <c r="CK101" s="5">
        <f t="shared" si="32"/>
        <v>0</v>
      </c>
      <c r="CL101" s="5">
        <f t="shared" si="32"/>
        <v>0</v>
      </c>
      <c r="CM101" s="5">
        <f t="shared" si="32"/>
        <v>0</v>
      </c>
      <c r="CN101" s="5">
        <f t="shared" si="32"/>
        <v>0</v>
      </c>
      <c r="CO101" s="5">
        <f t="shared" si="32"/>
        <v>0</v>
      </c>
      <c r="CP101" s="5">
        <f t="shared" si="32"/>
        <v>0</v>
      </c>
      <c r="CQ101" s="5">
        <f t="shared" si="32"/>
        <v>0</v>
      </c>
      <c r="CR101" s="5">
        <f t="shared" si="32"/>
        <v>0</v>
      </c>
      <c r="CS101" s="5">
        <f t="shared" si="32"/>
        <v>0</v>
      </c>
      <c r="CT101" s="5">
        <f t="shared" si="32"/>
        <v>0</v>
      </c>
      <c r="CU101" s="5">
        <f t="shared" si="32"/>
        <v>0</v>
      </c>
      <c r="CV101" s="5">
        <f t="shared" si="32"/>
        <v>0</v>
      </c>
    </row>
    <row r="102" spans="2:100" x14ac:dyDescent="0.25">
      <c r="B102" s="5" t="b">
        <v>0</v>
      </c>
      <c r="C102" s="5" t="s">
        <v>4</v>
      </c>
      <c r="D102" s="5" t="b">
        <v>0</v>
      </c>
      <c r="E102" s="5">
        <v>275</v>
      </c>
      <c r="F102" s="5">
        <v>330</v>
      </c>
      <c r="G102" s="5" t="str">
        <f t="shared" si="27"/>
        <v>Zone B; &gt; 275kV &lt;= 330kV; Multi Cct: FALSE</v>
      </c>
      <c r="I102" s="4">
        <f t="shared" si="28"/>
        <v>14</v>
      </c>
      <c r="J102" s="5">
        <f t="shared" si="34"/>
        <v>0</v>
      </c>
      <c r="K102" s="5">
        <f t="shared" si="34"/>
        <v>0</v>
      </c>
      <c r="L102" s="5">
        <f t="shared" si="34"/>
        <v>0</v>
      </c>
      <c r="M102" s="5">
        <f t="shared" si="34"/>
        <v>0</v>
      </c>
      <c r="N102" s="5">
        <f t="shared" si="34"/>
        <v>0</v>
      </c>
      <c r="O102" s="5">
        <f t="shared" si="34"/>
        <v>0</v>
      </c>
      <c r="P102" s="5">
        <f t="shared" si="34"/>
        <v>0</v>
      </c>
      <c r="Q102" s="5">
        <f t="shared" si="34"/>
        <v>0</v>
      </c>
      <c r="R102" s="5">
        <f t="shared" si="34"/>
        <v>0</v>
      </c>
      <c r="S102" s="5">
        <f t="shared" si="34"/>
        <v>0</v>
      </c>
      <c r="T102" s="5">
        <f t="shared" si="34"/>
        <v>14</v>
      </c>
      <c r="U102" s="5">
        <f t="shared" si="34"/>
        <v>0</v>
      </c>
      <c r="V102" s="5">
        <f t="shared" si="34"/>
        <v>0</v>
      </c>
      <c r="W102" s="5">
        <f t="shared" si="34"/>
        <v>0</v>
      </c>
      <c r="X102" s="5">
        <f t="shared" si="34"/>
        <v>0</v>
      </c>
      <c r="Y102" s="5">
        <f t="shared" si="34"/>
        <v>0</v>
      </c>
      <c r="Z102" s="5">
        <f t="shared" si="34"/>
        <v>0</v>
      </c>
      <c r="AA102" s="5">
        <f t="shared" si="34"/>
        <v>0</v>
      </c>
      <c r="AB102" s="5">
        <f t="shared" si="34"/>
        <v>0</v>
      </c>
      <c r="AC102" s="5">
        <f t="shared" si="34"/>
        <v>0</v>
      </c>
      <c r="AD102" s="5">
        <f t="shared" si="34"/>
        <v>0</v>
      </c>
      <c r="AE102" s="5">
        <f t="shared" si="34"/>
        <v>0</v>
      </c>
      <c r="AF102" s="5">
        <f t="shared" si="34"/>
        <v>0</v>
      </c>
      <c r="AG102" s="5">
        <f t="shared" si="34"/>
        <v>0</v>
      </c>
      <c r="AH102" s="5">
        <f t="shared" si="34"/>
        <v>0</v>
      </c>
      <c r="AI102" s="5">
        <f t="shared" si="34"/>
        <v>0</v>
      </c>
      <c r="AJ102" s="5">
        <f t="shared" si="34"/>
        <v>0</v>
      </c>
      <c r="AK102" s="5">
        <f t="shared" si="34"/>
        <v>0</v>
      </c>
      <c r="AL102" s="5">
        <f t="shared" si="34"/>
        <v>0</v>
      </c>
      <c r="AM102" s="5">
        <f t="shared" si="34"/>
        <v>0</v>
      </c>
      <c r="AN102" s="5">
        <f t="shared" si="34"/>
        <v>0</v>
      </c>
      <c r="AO102" s="5">
        <f t="shared" si="34"/>
        <v>0</v>
      </c>
      <c r="AP102" s="5">
        <f t="shared" si="34"/>
        <v>0</v>
      </c>
      <c r="AQ102" s="5">
        <f t="shared" si="34"/>
        <v>0</v>
      </c>
      <c r="AR102" s="5">
        <f t="shared" si="34"/>
        <v>0</v>
      </c>
      <c r="AS102" s="5">
        <f t="shared" si="34"/>
        <v>0</v>
      </c>
      <c r="AT102" s="5">
        <f t="shared" si="34"/>
        <v>0</v>
      </c>
      <c r="AU102" s="5">
        <f t="shared" si="34"/>
        <v>0</v>
      </c>
      <c r="AV102" s="5">
        <f t="shared" si="34"/>
        <v>0</v>
      </c>
      <c r="AW102" s="5">
        <f t="shared" si="34"/>
        <v>0</v>
      </c>
      <c r="AX102" s="5">
        <f t="shared" si="34"/>
        <v>0</v>
      </c>
      <c r="AY102" s="5">
        <f t="shared" si="34"/>
        <v>0</v>
      </c>
      <c r="AZ102" s="5">
        <f t="shared" si="34"/>
        <v>0</v>
      </c>
      <c r="BA102" s="5">
        <f t="shared" si="34"/>
        <v>0</v>
      </c>
      <c r="BB102" s="5">
        <f t="shared" si="34"/>
        <v>0</v>
      </c>
      <c r="BC102" s="5">
        <f t="shared" si="34"/>
        <v>0</v>
      </c>
      <c r="BD102" s="5">
        <f t="shared" si="34"/>
        <v>0</v>
      </c>
      <c r="BE102" s="5">
        <f t="shared" si="34"/>
        <v>0</v>
      </c>
      <c r="BF102" s="5">
        <f t="shared" si="34"/>
        <v>0</v>
      </c>
      <c r="BG102" s="5">
        <f t="shared" si="34"/>
        <v>0</v>
      </c>
      <c r="BH102" s="5">
        <f t="shared" si="34"/>
        <v>0</v>
      </c>
      <c r="BI102" s="5">
        <f t="shared" si="34"/>
        <v>0</v>
      </c>
      <c r="BJ102" s="5">
        <f t="shared" si="34"/>
        <v>0</v>
      </c>
      <c r="BK102" s="5">
        <f t="shared" si="34"/>
        <v>0</v>
      </c>
      <c r="BL102" s="5">
        <f t="shared" si="34"/>
        <v>0</v>
      </c>
      <c r="BM102" s="5">
        <f t="shared" si="34"/>
        <v>0</v>
      </c>
      <c r="BN102" s="5">
        <f t="shared" si="34"/>
        <v>0</v>
      </c>
      <c r="BO102" s="5">
        <f t="shared" si="34"/>
        <v>0</v>
      </c>
      <c r="BP102" s="5">
        <f t="shared" si="34"/>
        <v>0</v>
      </c>
      <c r="BQ102" s="5">
        <f t="shared" si="34"/>
        <v>0</v>
      </c>
      <c r="BR102" s="5">
        <f t="shared" si="34"/>
        <v>0</v>
      </c>
      <c r="BS102" s="5">
        <f t="shared" si="34"/>
        <v>0</v>
      </c>
      <c r="BT102" s="5">
        <f t="shared" si="34"/>
        <v>0</v>
      </c>
      <c r="BU102" s="5">
        <f t="shared" si="34"/>
        <v>0</v>
      </c>
      <c r="BV102" s="5">
        <f t="shared" si="32"/>
        <v>0</v>
      </c>
      <c r="BW102" s="5">
        <f t="shared" si="32"/>
        <v>0</v>
      </c>
      <c r="BX102" s="5">
        <f t="shared" si="32"/>
        <v>0</v>
      </c>
      <c r="BY102" s="5">
        <f t="shared" si="32"/>
        <v>0</v>
      </c>
      <c r="BZ102" s="5">
        <f t="shared" si="32"/>
        <v>0</v>
      </c>
      <c r="CA102" s="5">
        <f t="shared" si="32"/>
        <v>0</v>
      </c>
      <c r="CB102" s="5">
        <f t="shared" si="32"/>
        <v>0</v>
      </c>
      <c r="CC102" s="5">
        <f t="shared" si="32"/>
        <v>0</v>
      </c>
      <c r="CD102" s="5">
        <f t="shared" si="32"/>
        <v>0</v>
      </c>
      <c r="CE102" s="5">
        <f t="shared" si="32"/>
        <v>0</v>
      </c>
      <c r="CF102" s="5">
        <f t="shared" si="32"/>
        <v>0</v>
      </c>
      <c r="CG102" s="5">
        <f t="shared" si="32"/>
        <v>0</v>
      </c>
      <c r="CH102" s="5">
        <f t="shared" si="32"/>
        <v>0</v>
      </c>
      <c r="CI102" s="5">
        <f t="shared" si="32"/>
        <v>0</v>
      </c>
      <c r="CJ102" s="5">
        <f t="shared" si="32"/>
        <v>0</v>
      </c>
      <c r="CK102" s="5">
        <f t="shared" si="32"/>
        <v>0</v>
      </c>
      <c r="CL102" s="5">
        <f t="shared" si="32"/>
        <v>0</v>
      </c>
      <c r="CM102" s="5">
        <f t="shared" si="32"/>
        <v>0</v>
      </c>
      <c r="CN102" s="5">
        <f t="shared" si="32"/>
        <v>0</v>
      </c>
      <c r="CO102" s="5">
        <f t="shared" si="32"/>
        <v>0</v>
      </c>
      <c r="CP102" s="5">
        <f t="shared" si="32"/>
        <v>0</v>
      </c>
      <c r="CQ102" s="5">
        <f t="shared" si="32"/>
        <v>0</v>
      </c>
      <c r="CR102" s="5">
        <f t="shared" si="32"/>
        <v>0</v>
      </c>
      <c r="CS102" s="5">
        <f t="shared" si="32"/>
        <v>0</v>
      </c>
      <c r="CT102" s="5">
        <f t="shared" si="32"/>
        <v>0</v>
      </c>
      <c r="CU102" s="5">
        <f t="shared" si="32"/>
        <v>0</v>
      </c>
      <c r="CV102" s="5">
        <f t="shared" si="32"/>
        <v>0</v>
      </c>
    </row>
    <row r="103" spans="2:100" x14ac:dyDescent="0.25">
      <c r="B103" s="5" t="b">
        <v>0</v>
      </c>
      <c r="C103" s="5" t="s">
        <v>4</v>
      </c>
      <c r="D103" s="5" t="b">
        <v>1</v>
      </c>
      <c r="E103" s="5">
        <v>66</v>
      </c>
      <c r="F103" s="5">
        <v>132</v>
      </c>
      <c r="G103" s="5" t="str">
        <f t="shared" si="27"/>
        <v>Zone B; &gt; 66kV &lt;= 132kV; Multi Cct: TRUE</v>
      </c>
      <c r="I103" s="4">
        <f t="shared" si="28"/>
        <v>1002</v>
      </c>
      <c r="J103" s="5">
        <f t="shared" ref="J103:BU106" si="35">J76</f>
        <v>0</v>
      </c>
      <c r="K103" s="5">
        <f t="shared" si="35"/>
        <v>0</v>
      </c>
      <c r="L103" s="5">
        <f t="shared" si="35"/>
        <v>0</v>
      </c>
      <c r="M103" s="5">
        <f t="shared" si="35"/>
        <v>0</v>
      </c>
      <c r="N103" s="5">
        <f t="shared" si="35"/>
        <v>0</v>
      </c>
      <c r="O103" s="5">
        <f t="shared" si="35"/>
        <v>0</v>
      </c>
      <c r="P103" s="5">
        <f t="shared" si="35"/>
        <v>15</v>
      </c>
      <c r="Q103" s="5">
        <f t="shared" si="35"/>
        <v>1</v>
      </c>
      <c r="R103" s="5">
        <f t="shared" si="35"/>
        <v>1</v>
      </c>
      <c r="S103" s="5">
        <f t="shared" si="35"/>
        <v>0</v>
      </c>
      <c r="T103" s="5">
        <f t="shared" si="35"/>
        <v>0</v>
      </c>
      <c r="U103" s="5">
        <f t="shared" si="35"/>
        <v>0</v>
      </c>
      <c r="V103" s="5">
        <f t="shared" si="35"/>
        <v>0</v>
      </c>
      <c r="W103" s="5">
        <f t="shared" si="35"/>
        <v>0</v>
      </c>
      <c r="X103" s="5">
        <f t="shared" si="35"/>
        <v>0</v>
      </c>
      <c r="Y103" s="5">
        <f t="shared" si="35"/>
        <v>0</v>
      </c>
      <c r="Z103" s="5">
        <f t="shared" si="35"/>
        <v>0</v>
      </c>
      <c r="AA103" s="5">
        <f t="shared" si="35"/>
        <v>0</v>
      </c>
      <c r="AB103" s="5">
        <f t="shared" si="35"/>
        <v>0</v>
      </c>
      <c r="AC103" s="5">
        <f t="shared" si="35"/>
        <v>0</v>
      </c>
      <c r="AD103" s="5">
        <f t="shared" si="35"/>
        <v>0</v>
      </c>
      <c r="AE103" s="5">
        <f t="shared" si="35"/>
        <v>0</v>
      </c>
      <c r="AF103" s="5">
        <f t="shared" si="35"/>
        <v>0</v>
      </c>
      <c r="AG103" s="5">
        <f t="shared" si="35"/>
        <v>0</v>
      </c>
      <c r="AH103" s="5">
        <f t="shared" si="35"/>
        <v>0</v>
      </c>
      <c r="AI103" s="5">
        <f t="shared" si="35"/>
        <v>0</v>
      </c>
      <c r="AJ103" s="5">
        <f t="shared" si="35"/>
        <v>0</v>
      </c>
      <c r="AK103" s="5">
        <f t="shared" si="35"/>
        <v>0</v>
      </c>
      <c r="AL103" s="5">
        <f t="shared" si="35"/>
        <v>0</v>
      </c>
      <c r="AM103" s="5">
        <f t="shared" si="35"/>
        <v>2</v>
      </c>
      <c r="AN103" s="5">
        <f t="shared" si="35"/>
        <v>0</v>
      </c>
      <c r="AO103" s="5">
        <f t="shared" si="35"/>
        <v>0</v>
      </c>
      <c r="AP103" s="5">
        <f t="shared" si="35"/>
        <v>0</v>
      </c>
      <c r="AQ103" s="5">
        <f t="shared" si="35"/>
        <v>0</v>
      </c>
      <c r="AR103" s="5">
        <f t="shared" si="35"/>
        <v>0</v>
      </c>
      <c r="AS103" s="5">
        <f t="shared" si="35"/>
        <v>0</v>
      </c>
      <c r="AT103" s="5">
        <f t="shared" si="35"/>
        <v>2</v>
      </c>
      <c r="AU103" s="5">
        <f t="shared" si="35"/>
        <v>0</v>
      </c>
      <c r="AV103" s="5">
        <f t="shared" si="35"/>
        <v>0</v>
      </c>
      <c r="AW103" s="5">
        <f t="shared" si="35"/>
        <v>0</v>
      </c>
      <c r="AX103" s="5">
        <f t="shared" si="35"/>
        <v>0</v>
      </c>
      <c r="AY103" s="5">
        <f t="shared" si="35"/>
        <v>205</v>
      </c>
      <c r="AZ103" s="5">
        <f t="shared" si="35"/>
        <v>0</v>
      </c>
      <c r="BA103" s="5">
        <f t="shared" si="35"/>
        <v>0</v>
      </c>
      <c r="BB103" s="5">
        <f t="shared" si="35"/>
        <v>390</v>
      </c>
      <c r="BC103" s="5">
        <f t="shared" si="35"/>
        <v>0</v>
      </c>
      <c r="BD103" s="5">
        <f t="shared" si="35"/>
        <v>3</v>
      </c>
      <c r="BE103" s="5">
        <f t="shared" si="35"/>
        <v>338</v>
      </c>
      <c r="BF103" s="5">
        <f t="shared" si="35"/>
        <v>0</v>
      </c>
      <c r="BG103" s="5">
        <f t="shared" si="35"/>
        <v>33</v>
      </c>
      <c r="BH103" s="5">
        <f t="shared" si="35"/>
        <v>0</v>
      </c>
      <c r="BI103" s="5">
        <f t="shared" si="35"/>
        <v>0</v>
      </c>
      <c r="BJ103" s="5">
        <f t="shared" si="35"/>
        <v>12</v>
      </c>
      <c r="BK103" s="5">
        <f t="shared" si="35"/>
        <v>0</v>
      </c>
      <c r="BL103" s="5">
        <f t="shared" si="35"/>
        <v>0</v>
      </c>
      <c r="BM103" s="5">
        <f t="shared" si="35"/>
        <v>0</v>
      </c>
      <c r="BN103" s="5">
        <f t="shared" si="35"/>
        <v>0</v>
      </c>
      <c r="BO103" s="5">
        <f t="shared" si="35"/>
        <v>0</v>
      </c>
      <c r="BP103" s="5">
        <f t="shared" si="35"/>
        <v>0</v>
      </c>
      <c r="BQ103" s="5">
        <f t="shared" si="35"/>
        <v>0</v>
      </c>
      <c r="BR103" s="5">
        <f t="shared" si="35"/>
        <v>0</v>
      </c>
      <c r="BS103" s="5">
        <f t="shared" si="35"/>
        <v>0</v>
      </c>
      <c r="BT103" s="5">
        <f t="shared" si="35"/>
        <v>0</v>
      </c>
      <c r="BU103" s="5">
        <f t="shared" si="35"/>
        <v>0</v>
      </c>
      <c r="BV103" s="5">
        <f t="shared" ref="BV103:CV110" si="36">BV76</f>
        <v>0</v>
      </c>
      <c r="BW103" s="5">
        <f t="shared" si="36"/>
        <v>0</v>
      </c>
      <c r="BX103" s="5">
        <f t="shared" si="36"/>
        <v>0</v>
      </c>
      <c r="BY103" s="5">
        <f t="shared" si="36"/>
        <v>0</v>
      </c>
      <c r="BZ103" s="5">
        <f t="shared" si="36"/>
        <v>0</v>
      </c>
      <c r="CA103" s="5">
        <f t="shared" si="36"/>
        <v>0</v>
      </c>
      <c r="CB103" s="5">
        <f t="shared" si="36"/>
        <v>0</v>
      </c>
      <c r="CC103" s="5">
        <f t="shared" si="36"/>
        <v>0</v>
      </c>
      <c r="CD103" s="5">
        <f t="shared" si="36"/>
        <v>0</v>
      </c>
      <c r="CE103" s="5">
        <f t="shared" si="36"/>
        <v>0</v>
      </c>
      <c r="CF103" s="5">
        <f t="shared" si="36"/>
        <v>0</v>
      </c>
      <c r="CG103" s="5">
        <f t="shared" si="36"/>
        <v>0</v>
      </c>
      <c r="CH103" s="5">
        <f t="shared" si="36"/>
        <v>0</v>
      </c>
      <c r="CI103" s="5">
        <f t="shared" si="36"/>
        <v>0</v>
      </c>
      <c r="CJ103" s="5">
        <f t="shared" si="36"/>
        <v>0</v>
      </c>
      <c r="CK103" s="5">
        <f t="shared" si="36"/>
        <v>0</v>
      </c>
      <c r="CL103" s="5">
        <f t="shared" si="36"/>
        <v>0</v>
      </c>
      <c r="CM103" s="5">
        <f t="shared" si="36"/>
        <v>0</v>
      </c>
      <c r="CN103" s="5">
        <f t="shared" si="36"/>
        <v>0</v>
      </c>
      <c r="CO103" s="5">
        <f t="shared" si="36"/>
        <v>0</v>
      </c>
      <c r="CP103" s="5">
        <f t="shared" si="36"/>
        <v>0</v>
      </c>
      <c r="CQ103" s="5">
        <f t="shared" si="36"/>
        <v>0</v>
      </c>
      <c r="CR103" s="5">
        <f t="shared" si="36"/>
        <v>0</v>
      </c>
      <c r="CS103" s="5">
        <f t="shared" si="36"/>
        <v>0</v>
      </c>
      <c r="CT103" s="5">
        <f t="shared" si="36"/>
        <v>0</v>
      </c>
      <c r="CU103" s="5">
        <f t="shared" si="36"/>
        <v>0</v>
      </c>
      <c r="CV103" s="5">
        <f t="shared" si="36"/>
        <v>0</v>
      </c>
    </row>
    <row r="104" spans="2:100" x14ac:dyDescent="0.25">
      <c r="B104" s="5" t="b">
        <v>0</v>
      </c>
      <c r="C104" s="5" t="s">
        <v>5</v>
      </c>
      <c r="D104" s="5" t="b">
        <v>1</v>
      </c>
      <c r="E104" s="5">
        <v>66</v>
      </c>
      <c r="F104" s="5">
        <v>132</v>
      </c>
      <c r="G104" s="5" t="str">
        <f t="shared" si="27"/>
        <v>Zone C; &gt; 66kV &lt;= 132kV; Multi Cct: TRUE</v>
      </c>
      <c r="I104" s="4">
        <f t="shared" si="28"/>
        <v>2749</v>
      </c>
      <c r="J104" s="5">
        <f t="shared" si="35"/>
        <v>36</v>
      </c>
      <c r="K104" s="5">
        <f t="shared" si="35"/>
        <v>0</v>
      </c>
      <c r="L104" s="5">
        <f t="shared" si="35"/>
        <v>0</v>
      </c>
      <c r="M104" s="5">
        <f t="shared" si="35"/>
        <v>0</v>
      </c>
      <c r="N104" s="5">
        <f t="shared" si="35"/>
        <v>189</v>
      </c>
      <c r="O104" s="5">
        <f t="shared" si="35"/>
        <v>105</v>
      </c>
      <c r="P104" s="5">
        <f t="shared" si="35"/>
        <v>15</v>
      </c>
      <c r="Q104" s="5">
        <f t="shared" si="35"/>
        <v>186</v>
      </c>
      <c r="R104" s="5">
        <f t="shared" si="35"/>
        <v>1</v>
      </c>
      <c r="S104" s="5">
        <f t="shared" si="35"/>
        <v>12</v>
      </c>
      <c r="T104" s="5">
        <f t="shared" si="35"/>
        <v>7</v>
      </c>
      <c r="U104" s="5">
        <f t="shared" si="35"/>
        <v>4</v>
      </c>
      <c r="V104" s="5">
        <f t="shared" si="35"/>
        <v>1</v>
      </c>
      <c r="W104" s="5">
        <f t="shared" si="35"/>
        <v>1</v>
      </c>
      <c r="X104" s="5">
        <f t="shared" si="35"/>
        <v>5</v>
      </c>
      <c r="Y104" s="5">
        <f t="shared" si="35"/>
        <v>207</v>
      </c>
      <c r="Z104" s="5">
        <f t="shared" si="35"/>
        <v>0</v>
      </c>
      <c r="AA104" s="5">
        <f t="shared" si="35"/>
        <v>0</v>
      </c>
      <c r="AB104" s="5">
        <f t="shared" si="35"/>
        <v>31</v>
      </c>
      <c r="AC104" s="5">
        <f t="shared" si="35"/>
        <v>0</v>
      </c>
      <c r="AD104" s="5">
        <f t="shared" si="35"/>
        <v>0</v>
      </c>
      <c r="AE104" s="5">
        <f t="shared" si="35"/>
        <v>0</v>
      </c>
      <c r="AF104" s="5">
        <f t="shared" si="35"/>
        <v>63</v>
      </c>
      <c r="AG104" s="5">
        <f t="shared" si="35"/>
        <v>2</v>
      </c>
      <c r="AH104" s="5">
        <f t="shared" si="35"/>
        <v>0</v>
      </c>
      <c r="AI104" s="5">
        <f t="shared" si="35"/>
        <v>0</v>
      </c>
      <c r="AJ104" s="5">
        <f t="shared" si="35"/>
        <v>0</v>
      </c>
      <c r="AK104" s="5">
        <f t="shared" si="35"/>
        <v>3</v>
      </c>
      <c r="AL104" s="5">
        <f t="shared" si="35"/>
        <v>120</v>
      </c>
      <c r="AM104" s="5">
        <f t="shared" si="35"/>
        <v>399</v>
      </c>
      <c r="AN104" s="5">
        <f t="shared" si="35"/>
        <v>24</v>
      </c>
      <c r="AO104" s="5">
        <f t="shared" si="35"/>
        <v>0</v>
      </c>
      <c r="AP104" s="5">
        <f t="shared" si="35"/>
        <v>80</v>
      </c>
      <c r="AQ104" s="5">
        <f t="shared" si="35"/>
        <v>2</v>
      </c>
      <c r="AR104" s="5">
        <f t="shared" si="35"/>
        <v>0</v>
      </c>
      <c r="AS104" s="5">
        <f t="shared" si="35"/>
        <v>0</v>
      </c>
      <c r="AT104" s="5">
        <f t="shared" si="35"/>
        <v>440</v>
      </c>
      <c r="AU104" s="5">
        <f t="shared" si="35"/>
        <v>243</v>
      </c>
      <c r="AV104" s="5">
        <f t="shared" si="35"/>
        <v>141</v>
      </c>
      <c r="AW104" s="5">
        <f t="shared" si="35"/>
        <v>32</v>
      </c>
      <c r="AX104" s="5">
        <f t="shared" si="35"/>
        <v>0</v>
      </c>
      <c r="AY104" s="5">
        <f t="shared" si="35"/>
        <v>0</v>
      </c>
      <c r="AZ104" s="5">
        <f t="shared" si="35"/>
        <v>0</v>
      </c>
      <c r="BA104" s="5">
        <f t="shared" si="35"/>
        <v>12</v>
      </c>
      <c r="BB104" s="5">
        <f t="shared" si="35"/>
        <v>53</v>
      </c>
      <c r="BC104" s="5">
        <f t="shared" si="35"/>
        <v>11</v>
      </c>
      <c r="BD104" s="5">
        <f t="shared" si="35"/>
        <v>0</v>
      </c>
      <c r="BE104" s="5">
        <f t="shared" si="35"/>
        <v>162</v>
      </c>
      <c r="BF104" s="5">
        <f t="shared" si="35"/>
        <v>27</v>
      </c>
      <c r="BG104" s="5">
        <f t="shared" si="35"/>
        <v>30</v>
      </c>
      <c r="BH104" s="5">
        <f t="shared" si="35"/>
        <v>0</v>
      </c>
      <c r="BI104" s="5">
        <f t="shared" si="35"/>
        <v>10</v>
      </c>
      <c r="BJ104" s="5">
        <f t="shared" si="35"/>
        <v>95</v>
      </c>
      <c r="BK104" s="5">
        <f t="shared" si="35"/>
        <v>0</v>
      </c>
      <c r="BL104" s="5">
        <f t="shared" si="35"/>
        <v>0</v>
      </c>
      <c r="BM104" s="5">
        <f t="shared" si="35"/>
        <v>0</v>
      </c>
      <c r="BN104" s="5">
        <f t="shared" si="35"/>
        <v>0</v>
      </c>
      <c r="BO104" s="5">
        <f t="shared" si="35"/>
        <v>0</v>
      </c>
      <c r="BP104" s="5">
        <f t="shared" si="35"/>
        <v>0</v>
      </c>
      <c r="BQ104" s="5">
        <f t="shared" si="35"/>
        <v>0</v>
      </c>
      <c r="BR104" s="5">
        <f t="shared" si="35"/>
        <v>0</v>
      </c>
      <c r="BS104" s="5">
        <f t="shared" si="35"/>
        <v>0</v>
      </c>
      <c r="BT104" s="5">
        <f t="shared" si="35"/>
        <v>0</v>
      </c>
      <c r="BU104" s="5">
        <f t="shared" si="35"/>
        <v>0</v>
      </c>
      <c r="BV104" s="5">
        <f t="shared" si="36"/>
        <v>0</v>
      </c>
      <c r="BW104" s="5">
        <f t="shared" si="36"/>
        <v>0</v>
      </c>
      <c r="BX104" s="5">
        <f t="shared" si="36"/>
        <v>0</v>
      </c>
      <c r="BY104" s="5">
        <f t="shared" si="36"/>
        <v>0</v>
      </c>
      <c r="BZ104" s="5">
        <f t="shared" si="36"/>
        <v>0</v>
      </c>
      <c r="CA104" s="5">
        <f t="shared" si="36"/>
        <v>0</v>
      </c>
      <c r="CB104" s="5">
        <f t="shared" si="36"/>
        <v>0</v>
      </c>
      <c r="CC104" s="5">
        <f t="shared" si="36"/>
        <v>0</v>
      </c>
      <c r="CD104" s="5">
        <f t="shared" si="36"/>
        <v>0</v>
      </c>
      <c r="CE104" s="5">
        <f t="shared" si="36"/>
        <v>0</v>
      </c>
      <c r="CF104" s="5">
        <f t="shared" si="36"/>
        <v>0</v>
      </c>
      <c r="CG104" s="5">
        <f t="shared" si="36"/>
        <v>0</v>
      </c>
      <c r="CH104" s="5">
        <f t="shared" si="36"/>
        <v>0</v>
      </c>
      <c r="CI104" s="5">
        <f t="shared" si="36"/>
        <v>0</v>
      </c>
      <c r="CJ104" s="5">
        <f t="shared" si="36"/>
        <v>0</v>
      </c>
      <c r="CK104" s="5">
        <f t="shared" si="36"/>
        <v>0</v>
      </c>
      <c r="CL104" s="5">
        <f t="shared" si="36"/>
        <v>0</v>
      </c>
      <c r="CM104" s="5">
        <f t="shared" si="36"/>
        <v>0</v>
      </c>
      <c r="CN104" s="5">
        <f t="shared" si="36"/>
        <v>0</v>
      </c>
      <c r="CO104" s="5">
        <f t="shared" si="36"/>
        <v>0</v>
      </c>
      <c r="CP104" s="5">
        <f t="shared" si="36"/>
        <v>0</v>
      </c>
      <c r="CQ104" s="5">
        <f t="shared" si="36"/>
        <v>0</v>
      </c>
      <c r="CR104" s="5">
        <f t="shared" si="36"/>
        <v>0</v>
      </c>
      <c r="CS104" s="5">
        <f t="shared" si="36"/>
        <v>0</v>
      </c>
      <c r="CT104" s="5">
        <f t="shared" si="36"/>
        <v>0</v>
      </c>
      <c r="CU104" s="5">
        <f t="shared" si="36"/>
        <v>0</v>
      </c>
      <c r="CV104" s="5">
        <f t="shared" si="36"/>
        <v>0</v>
      </c>
    </row>
    <row r="105" spans="2:100" x14ac:dyDescent="0.25">
      <c r="B105" s="5" t="b">
        <v>0</v>
      </c>
      <c r="C105" s="5" t="s">
        <v>6</v>
      </c>
      <c r="D105" s="5" t="b">
        <v>1</v>
      </c>
      <c r="E105" s="5">
        <v>66</v>
      </c>
      <c r="F105" s="5">
        <v>132</v>
      </c>
      <c r="G105" s="5" t="str">
        <f t="shared" si="27"/>
        <v>Zone D; &gt; 66kV &lt;= 132kV; Multi Cct: TRUE</v>
      </c>
      <c r="I105" s="4">
        <f t="shared" si="28"/>
        <v>763</v>
      </c>
      <c r="J105" s="5">
        <f t="shared" si="35"/>
        <v>0</v>
      </c>
      <c r="K105" s="5">
        <f t="shared" si="35"/>
        <v>0</v>
      </c>
      <c r="L105" s="5">
        <f t="shared" si="35"/>
        <v>11</v>
      </c>
      <c r="M105" s="5">
        <f t="shared" si="35"/>
        <v>4</v>
      </c>
      <c r="N105" s="5">
        <f t="shared" si="35"/>
        <v>0</v>
      </c>
      <c r="O105" s="5">
        <f t="shared" si="35"/>
        <v>35</v>
      </c>
      <c r="P105" s="5">
        <f t="shared" si="35"/>
        <v>186</v>
      </c>
      <c r="Q105" s="5">
        <f t="shared" si="35"/>
        <v>253</v>
      </c>
      <c r="R105" s="5">
        <f t="shared" si="35"/>
        <v>0</v>
      </c>
      <c r="S105" s="5">
        <f t="shared" si="35"/>
        <v>0</v>
      </c>
      <c r="T105" s="5">
        <f t="shared" si="35"/>
        <v>17</v>
      </c>
      <c r="U105" s="5">
        <f t="shared" si="35"/>
        <v>18</v>
      </c>
      <c r="V105" s="5">
        <f t="shared" si="35"/>
        <v>0</v>
      </c>
      <c r="W105" s="5">
        <f t="shared" si="35"/>
        <v>0</v>
      </c>
      <c r="X105" s="5">
        <f t="shared" si="35"/>
        <v>0</v>
      </c>
      <c r="Y105" s="5">
        <f t="shared" si="35"/>
        <v>0</v>
      </c>
      <c r="Z105" s="5">
        <f t="shared" si="35"/>
        <v>0</v>
      </c>
      <c r="AA105" s="5">
        <f t="shared" si="35"/>
        <v>20</v>
      </c>
      <c r="AB105" s="5">
        <f t="shared" si="35"/>
        <v>0</v>
      </c>
      <c r="AC105" s="5">
        <f t="shared" si="35"/>
        <v>0</v>
      </c>
      <c r="AD105" s="5">
        <f t="shared" si="35"/>
        <v>0</v>
      </c>
      <c r="AE105" s="5">
        <f t="shared" si="35"/>
        <v>0</v>
      </c>
      <c r="AF105" s="5">
        <f t="shared" si="35"/>
        <v>0</v>
      </c>
      <c r="AG105" s="5">
        <f t="shared" si="35"/>
        <v>0</v>
      </c>
      <c r="AH105" s="5">
        <f t="shared" si="35"/>
        <v>0</v>
      </c>
      <c r="AI105" s="5">
        <f t="shared" si="35"/>
        <v>0</v>
      </c>
      <c r="AJ105" s="5">
        <f t="shared" si="35"/>
        <v>0</v>
      </c>
      <c r="AK105" s="5">
        <f t="shared" si="35"/>
        <v>0</v>
      </c>
      <c r="AL105" s="5">
        <f t="shared" si="35"/>
        <v>19</v>
      </c>
      <c r="AM105" s="5">
        <f t="shared" si="35"/>
        <v>0</v>
      </c>
      <c r="AN105" s="5">
        <f t="shared" si="35"/>
        <v>0</v>
      </c>
      <c r="AO105" s="5">
        <f t="shared" si="35"/>
        <v>0</v>
      </c>
      <c r="AP105" s="5">
        <f t="shared" si="35"/>
        <v>0</v>
      </c>
      <c r="AQ105" s="5">
        <f t="shared" si="35"/>
        <v>120</v>
      </c>
      <c r="AR105" s="5">
        <f t="shared" si="35"/>
        <v>0</v>
      </c>
      <c r="AS105" s="5">
        <f t="shared" si="35"/>
        <v>0</v>
      </c>
      <c r="AT105" s="5">
        <f t="shared" si="35"/>
        <v>0</v>
      </c>
      <c r="AU105" s="5">
        <f t="shared" si="35"/>
        <v>0</v>
      </c>
      <c r="AV105" s="5">
        <f t="shared" si="35"/>
        <v>77</v>
      </c>
      <c r="AW105" s="5">
        <f t="shared" si="35"/>
        <v>0</v>
      </c>
      <c r="AX105" s="5">
        <f t="shared" si="35"/>
        <v>0</v>
      </c>
      <c r="AY105" s="5">
        <f t="shared" si="35"/>
        <v>0</v>
      </c>
      <c r="AZ105" s="5">
        <f t="shared" si="35"/>
        <v>0</v>
      </c>
      <c r="BA105" s="5">
        <f t="shared" si="35"/>
        <v>0</v>
      </c>
      <c r="BB105" s="5">
        <f t="shared" si="35"/>
        <v>0</v>
      </c>
      <c r="BC105" s="5">
        <f t="shared" si="35"/>
        <v>0</v>
      </c>
      <c r="BD105" s="5">
        <f t="shared" si="35"/>
        <v>0</v>
      </c>
      <c r="BE105" s="5">
        <f t="shared" si="35"/>
        <v>0</v>
      </c>
      <c r="BF105" s="5">
        <f t="shared" si="35"/>
        <v>0</v>
      </c>
      <c r="BG105" s="5">
        <f t="shared" si="35"/>
        <v>0</v>
      </c>
      <c r="BH105" s="5">
        <f t="shared" si="35"/>
        <v>0</v>
      </c>
      <c r="BI105" s="5">
        <f t="shared" si="35"/>
        <v>0</v>
      </c>
      <c r="BJ105" s="5">
        <f t="shared" si="35"/>
        <v>0</v>
      </c>
      <c r="BK105" s="5">
        <f t="shared" si="35"/>
        <v>0</v>
      </c>
      <c r="BL105" s="5">
        <f t="shared" si="35"/>
        <v>0</v>
      </c>
      <c r="BM105" s="5">
        <f t="shared" si="35"/>
        <v>0</v>
      </c>
      <c r="BN105" s="5">
        <f t="shared" si="35"/>
        <v>0</v>
      </c>
      <c r="BO105" s="5">
        <f t="shared" si="35"/>
        <v>3</v>
      </c>
      <c r="BP105" s="5">
        <f t="shared" si="35"/>
        <v>0</v>
      </c>
      <c r="BQ105" s="5">
        <f t="shared" si="35"/>
        <v>0</v>
      </c>
      <c r="BR105" s="5">
        <f t="shared" si="35"/>
        <v>0</v>
      </c>
      <c r="BS105" s="5">
        <f t="shared" si="35"/>
        <v>0</v>
      </c>
      <c r="BT105" s="5">
        <f t="shared" si="35"/>
        <v>0</v>
      </c>
      <c r="BU105" s="5">
        <f t="shared" si="35"/>
        <v>0</v>
      </c>
      <c r="BV105" s="5">
        <f t="shared" si="36"/>
        <v>0</v>
      </c>
      <c r="BW105" s="5">
        <f t="shared" si="36"/>
        <v>0</v>
      </c>
      <c r="BX105" s="5">
        <f t="shared" si="36"/>
        <v>0</v>
      </c>
      <c r="BY105" s="5">
        <f t="shared" si="36"/>
        <v>0</v>
      </c>
      <c r="BZ105" s="5">
        <f t="shared" si="36"/>
        <v>0</v>
      </c>
      <c r="CA105" s="5">
        <f t="shared" si="36"/>
        <v>0</v>
      </c>
      <c r="CB105" s="5">
        <f t="shared" si="36"/>
        <v>0</v>
      </c>
      <c r="CC105" s="5">
        <f t="shared" si="36"/>
        <v>0</v>
      </c>
      <c r="CD105" s="5">
        <f t="shared" si="36"/>
        <v>0</v>
      </c>
      <c r="CE105" s="5">
        <f t="shared" si="36"/>
        <v>0</v>
      </c>
      <c r="CF105" s="5">
        <f t="shared" si="36"/>
        <v>0</v>
      </c>
      <c r="CG105" s="5">
        <f t="shared" si="36"/>
        <v>0</v>
      </c>
      <c r="CH105" s="5">
        <f t="shared" si="36"/>
        <v>0</v>
      </c>
      <c r="CI105" s="5">
        <f t="shared" si="36"/>
        <v>0</v>
      </c>
      <c r="CJ105" s="5">
        <f t="shared" si="36"/>
        <v>0</v>
      </c>
      <c r="CK105" s="5">
        <f t="shared" si="36"/>
        <v>0</v>
      </c>
      <c r="CL105" s="5">
        <f t="shared" si="36"/>
        <v>0</v>
      </c>
      <c r="CM105" s="5">
        <f t="shared" si="36"/>
        <v>0</v>
      </c>
      <c r="CN105" s="5">
        <f t="shared" si="36"/>
        <v>0</v>
      </c>
      <c r="CO105" s="5">
        <f t="shared" si="36"/>
        <v>0</v>
      </c>
      <c r="CP105" s="5">
        <f t="shared" si="36"/>
        <v>0</v>
      </c>
      <c r="CQ105" s="5">
        <f t="shared" si="36"/>
        <v>0</v>
      </c>
      <c r="CR105" s="5">
        <f t="shared" si="36"/>
        <v>0</v>
      </c>
      <c r="CS105" s="5">
        <f t="shared" si="36"/>
        <v>0</v>
      </c>
      <c r="CT105" s="5">
        <f t="shared" si="36"/>
        <v>0</v>
      </c>
      <c r="CU105" s="5">
        <f t="shared" si="36"/>
        <v>0</v>
      </c>
      <c r="CV105" s="5">
        <f t="shared" si="36"/>
        <v>0</v>
      </c>
    </row>
    <row r="106" spans="2:100" x14ac:dyDescent="0.25">
      <c r="B106" s="5" t="b">
        <v>0</v>
      </c>
      <c r="C106" s="5" t="s">
        <v>4</v>
      </c>
      <c r="D106" s="5" t="b">
        <v>1</v>
      </c>
      <c r="E106" s="5">
        <v>132</v>
      </c>
      <c r="F106" s="5">
        <v>275</v>
      </c>
      <c r="G106" s="5" t="str">
        <f t="shared" si="27"/>
        <v>Zone B; &gt; 132kV &lt;= 275kV; Multi Cct: TRUE</v>
      </c>
      <c r="I106" s="4">
        <f t="shared" si="28"/>
        <v>446</v>
      </c>
      <c r="J106" s="5">
        <f t="shared" si="35"/>
        <v>2</v>
      </c>
      <c r="K106" s="5">
        <f t="shared" si="35"/>
        <v>0</v>
      </c>
      <c r="L106" s="5">
        <f t="shared" si="35"/>
        <v>0</v>
      </c>
      <c r="M106" s="5">
        <f t="shared" si="35"/>
        <v>0</v>
      </c>
      <c r="N106" s="5">
        <f t="shared" si="35"/>
        <v>0</v>
      </c>
      <c r="O106" s="5">
        <f t="shared" si="35"/>
        <v>0</v>
      </c>
      <c r="P106" s="5">
        <f t="shared" si="35"/>
        <v>316</v>
      </c>
      <c r="Q106" s="5">
        <f t="shared" si="35"/>
        <v>21</v>
      </c>
      <c r="R106" s="5">
        <f t="shared" si="35"/>
        <v>0</v>
      </c>
      <c r="S106" s="5">
        <f t="shared" si="35"/>
        <v>0</v>
      </c>
      <c r="T106" s="5">
        <f t="shared" si="35"/>
        <v>2</v>
      </c>
      <c r="U106" s="5">
        <f t="shared" si="35"/>
        <v>26</v>
      </c>
      <c r="V106" s="5">
        <f t="shared" si="35"/>
        <v>0</v>
      </c>
      <c r="W106" s="5">
        <f t="shared" si="35"/>
        <v>0</v>
      </c>
      <c r="X106" s="5">
        <f t="shared" si="35"/>
        <v>0</v>
      </c>
      <c r="Y106" s="5">
        <f t="shared" si="35"/>
        <v>0</v>
      </c>
      <c r="Z106" s="5">
        <f t="shared" si="35"/>
        <v>0</v>
      </c>
      <c r="AA106" s="5">
        <f t="shared" si="35"/>
        <v>0</v>
      </c>
      <c r="AB106" s="5">
        <f t="shared" si="35"/>
        <v>0</v>
      </c>
      <c r="AC106" s="5">
        <f t="shared" si="35"/>
        <v>0</v>
      </c>
      <c r="AD106" s="5">
        <f t="shared" si="35"/>
        <v>0</v>
      </c>
      <c r="AE106" s="5">
        <f t="shared" si="35"/>
        <v>0</v>
      </c>
      <c r="AF106" s="5">
        <f t="shared" si="35"/>
        <v>0</v>
      </c>
      <c r="AG106" s="5">
        <f t="shared" si="35"/>
        <v>0</v>
      </c>
      <c r="AH106" s="5">
        <f t="shared" si="35"/>
        <v>0</v>
      </c>
      <c r="AI106" s="5">
        <f t="shared" si="35"/>
        <v>0</v>
      </c>
      <c r="AJ106" s="5">
        <f t="shared" si="35"/>
        <v>0</v>
      </c>
      <c r="AK106" s="5">
        <f t="shared" si="35"/>
        <v>0</v>
      </c>
      <c r="AL106" s="5">
        <f t="shared" si="35"/>
        <v>0</v>
      </c>
      <c r="AM106" s="5">
        <f t="shared" si="35"/>
        <v>0</v>
      </c>
      <c r="AN106" s="5">
        <f t="shared" si="35"/>
        <v>0</v>
      </c>
      <c r="AO106" s="5">
        <f t="shared" si="35"/>
        <v>0</v>
      </c>
      <c r="AP106" s="5">
        <f t="shared" si="35"/>
        <v>0</v>
      </c>
      <c r="AQ106" s="5">
        <f t="shared" si="35"/>
        <v>0</v>
      </c>
      <c r="AR106" s="5">
        <f t="shared" si="35"/>
        <v>0</v>
      </c>
      <c r="AS106" s="5">
        <f t="shared" si="35"/>
        <v>0</v>
      </c>
      <c r="AT106" s="5">
        <f t="shared" si="35"/>
        <v>0</v>
      </c>
      <c r="AU106" s="5">
        <f t="shared" si="35"/>
        <v>1</v>
      </c>
      <c r="AV106" s="5">
        <f t="shared" si="35"/>
        <v>0</v>
      </c>
      <c r="AW106" s="5">
        <f t="shared" si="35"/>
        <v>0</v>
      </c>
      <c r="AX106" s="5">
        <f t="shared" si="35"/>
        <v>0</v>
      </c>
      <c r="AY106" s="5">
        <f t="shared" si="35"/>
        <v>0</v>
      </c>
      <c r="AZ106" s="5">
        <f t="shared" si="35"/>
        <v>0</v>
      </c>
      <c r="BA106" s="5">
        <f t="shared" si="35"/>
        <v>75</v>
      </c>
      <c r="BB106" s="5">
        <f t="shared" si="35"/>
        <v>0</v>
      </c>
      <c r="BC106" s="5">
        <f t="shared" si="35"/>
        <v>3</v>
      </c>
      <c r="BD106" s="5">
        <f t="shared" si="35"/>
        <v>0</v>
      </c>
      <c r="BE106" s="5">
        <f t="shared" si="35"/>
        <v>0</v>
      </c>
      <c r="BF106" s="5">
        <f t="shared" si="35"/>
        <v>0</v>
      </c>
      <c r="BG106" s="5">
        <f t="shared" si="35"/>
        <v>0</v>
      </c>
      <c r="BH106" s="5">
        <f t="shared" si="35"/>
        <v>0</v>
      </c>
      <c r="BI106" s="5">
        <f t="shared" si="35"/>
        <v>0</v>
      </c>
      <c r="BJ106" s="5">
        <f t="shared" si="35"/>
        <v>0</v>
      </c>
      <c r="BK106" s="5">
        <f t="shared" si="35"/>
        <v>0</v>
      </c>
      <c r="BL106" s="5">
        <f t="shared" si="35"/>
        <v>0</v>
      </c>
      <c r="BM106" s="5">
        <f t="shared" si="35"/>
        <v>0</v>
      </c>
      <c r="BN106" s="5">
        <f t="shared" si="35"/>
        <v>0</v>
      </c>
      <c r="BO106" s="5">
        <f t="shared" si="35"/>
        <v>0</v>
      </c>
      <c r="BP106" s="5">
        <f t="shared" si="35"/>
        <v>0</v>
      </c>
      <c r="BQ106" s="5">
        <f t="shared" si="35"/>
        <v>0</v>
      </c>
      <c r="BR106" s="5">
        <f t="shared" si="35"/>
        <v>0</v>
      </c>
      <c r="BS106" s="5">
        <f t="shared" si="35"/>
        <v>0</v>
      </c>
      <c r="BT106" s="5">
        <f t="shared" si="35"/>
        <v>0</v>
      </c>
      <c r="BU106" s="5">
        <f t="shared" ref="BU106" si="37">BU79</f>
        <v>0</v>
      </c>
      <c r="BV106" s="5">
        <f t="shared" si="36"/>
        <v>0</v>
      </c>
      <c r="BW106" s="5">
        <f t="shared" si="36"/>
        <v>0</v>
      </c>
      <c r="BX106" s="5">
        <f t="shared" si="36"/>
        <v>0</v>
      </c>
      <c r="BY106" s="5">
        <f t="shared" si="36"/>
        <v>0</v>
      </c>
      <c r="BZ106" s="5">
        <f t="shared" si="36"/>
        <v>0</v>
      </c>
      <c r="CA106" s="5">
        <f t="shared" si="36"/>
        <v>0</v>
      </c>
      <c r="CB106" s="5">
        <f t="shared" si="36"/>
        <v>0</v>
      </c>
      <c r="CC106" s="5">
        <f t="shared" si="36"/>
        <v>0</v>
      </c>
      <c r="CD106" s="5">
        <f t="shared" si="36"/>
        <v>0</v>
      </c>
      <c r="CE106" s="5">
        <f t="shared" si="36"/>
        <v>0</v>
      </c>
      <c r="CF106" s="5">
        <f t="shared" si="36"/>
        <v>0</v>
      </c>
      <c r="CG106" s="5">
        <f t="shared" si="36"/>
        <v>0</v>
      </c>
      <c r="CH106" s="5">
        <f t="shared" si="36"/>
        <v>0</v>
      </c>
      <c r="CI106" s="5">
        <f t="shared" si="36"/>
        <v>0</v>
      </c>
      <c r="CJ106" s="5">
        <f t="shared" si="36"/>
        <v>0</v>
      </c>
      <c r="CK106" s="5">
        <f t="shared" si="36"/>
        <v>0</v>
      </c>
      <c r="CL106" s="5">
        <f t="shared" si="36"/>
        <v>0</v>
      </c>
      <c r="CM106" s="5">
        <f t="shared" si="36"/>
        <v>0</v>
      </c>
      <c r="CN106" s="5">
        <f t="shared" si="36"/>
        <v>0</v>
      </c>
      <c r="CO106" s="5">
        <f t="shared" si="36"/>
        <v>0</v>
      </c>
      <c r="CP106" s="5">
        <f t="shared" si="36"/>
        <v>0</v>
      </c>
      <c r="CQ106" s="5">
        <f t="shared" si="36"/>
        <v>0</v>
      </c>
      <c r="CR106" s="5">
        <f t="shared" si="36"/>
        <v>0</v>
      </c>
      <c r="CS106" s="5">
        <f t="shared" si="36"/>
        <v>0</v>
      </c>
      <c r="CT106" s="5">
        <f t="shared" si="36"/>
        <v>0</v>
      </c>
      <c r="CU106" s="5">
        <f t="shared" si="36"/>
        <v>0</v>
      </c>
      <c r="CV106" s="5">
        <f t="shared" si="36"/>
        <v>0</v>
      </c>
    </row>
    <row r="107" spans="2:100" x14ac:dyDescent="0.25">
      <c r="B107" s="5" t="b">
        <v>0</v>
      </c>
      <c r="C107" s="5" t="s">
        <v>5</v>
      </c>
      <c r="D107" s="5" t="b">
        <v>1</v>
      </c>
      <c r="E107" s="5">
        <v>132</v>
      </c>
      <c r="F107" s="5">
        <v>275</v>
      </c>
      <c r="G107" s="5" t="str">
        <f t="shared" si="27"/>
        <v>Zone C; &gt; 132kV &lt;= 275kV; Multi Cct: TRUE</v>
      </c>
      <c r="I107" s="4">
        <f t="shared" si="28"/>
        <v>4182</v>
      </c>
      <c r="J107" s="5">
        <f t="shared" ref="J107:BU110" si="38">J80</f>
        <v>6</v>
      </c>
      <c r="K107" s="5">
        <f t="shared" si="38"/>
        <v>371</v>
      </c>
      <c r="L107" s="5">
        <f t="shared" si="38"/>
        <v>431</v>
      </c>
      <c r="M107" s="5">
        <f t="shared" si="38"/>
        <v>3</v>
      </c>
      <c r="N107" s="5">
        <f t="shared" si="38"/>
        <v>356</v>
      </c>
      <c r="O107" s="5">
        <f t="shared" si="38"/>
        <v>433</v>
      </c>
      <c r="P107" s="5">
        <f t="shared" si="38"/>
        <v>27</v>
      </c>
      <c r="Q107" s="5">
        <f t="shared" si="38"/>
        <v>76</v>
      </c>
      <c r="R107" s="5">
        <f t="shared" si="38"/>
        <v>147</v>
      </c>
      <c r="S107" s="5">
        <f t="shared" si="38"/>
        <v>71</v>
      </c>
      <c r="T107" s="5">
        <f t="shared" si="38"/>
        <v>6</v>
      </c>
      <c r="U107" s="5">
        <f t="shared" si="38"/>
        <v>185</v>
      </c>
      <c r="V107" s="5">
        <f t="shared" si="38"/>
        <v>0</v>
      </c>
      <c r="W107" s="5">
        <f t="shared" si="38"/>
        <v>34</v>
      </c>
      <c r="X107" s="5">
        <f t="shared" si="38"/>
        <v>340</v>
      </c>
      <c r="Y107" s="5">
        <f t="shared" si="38"/>
        <v>316</v>
      </c>
      <c r="Z107" s="5">
        <f t="shared" si="38"/>
        <v>728</v>
      </c>
      <c r="AA107" s="5">
        <f t="shared" si="38"/>
        <v>5</v>
      </c>
      <c r="AB107" s="5">
        <f t="shared" si="38"/>
        <v>0</v>
      </c>
      <c r="AC107" s="5">
        <f t="shared" si="38"/>
        <v>0</v>
      </c>
      <c r="AD107" s="5">
        <f t="shared" si="38"/>
        <v>1</v>
      </c>
      <c r="AE107" s="5">
        <f t="shared" si="38"/>
        <v>12</v>
      </c>
      <c r="AF107" s="5">
        <f t="shared" si="38"/>
        <v>77</v>
      </c>
      <c r="AG107" s="5">
        <f t="shared" si="38"/>
        <v>0</v>
      </c>
      <c r="AH107" s="5">
        <f t="shared" si="38"/>
        <v>19</v>
      </c>
      <c r="AI107" s="5">
        <f t="shared" si="38"/>
        <v>6</v>
      </c>
      <c r="AJ107" s="5">
        <f t="shared" si="38"/>
        <v>0</v>
      </c>
      <c r="AK107" s="5">
        <f t="shared" si="38"/>
        <v>4</v>
      </c>
      <c r="AL107" s="5">
        <f t="shared" si="38"/>
        <v>65</v>
      </c>
      <c r="AM107" s="5">
        <f t="shared" si="38"/>
        <v>29</v>
      </c>
      <c r="AN107" s="5">
        <f t="shared" si="38"/>
        <v>214</v>
      </c>
      <c r="AO107" s="5">
        <f t="shared" si="38"/>
        <v>9</v>
      </c>
      <c r="AP107" s="5">
        <f t="shared" si="38"/>
        <v>3</v>
      </c>
      <c r="AQ107" s="5">
        <f t="shared" si="38"/>
        <v>0</v>
      </c>
      <c r="AR107" s="5">
        <f t="shared" si="38"/>
        <v>96</v>
      </c>
      <c r="AS107" s="5">
        <f t="shared" si="38"/>
        <v>0</v>
      </c>
      <c r="AT107" s="5">
        <f t="shared" si="38"/>
        <v>1</v>
      </c>
      <c r="AU107" s="5">
        <f t="shared" si="38"/>
        <v>3</v>
      </c>
      <c r="AV107" s="5">
        <f t="shared" si="38"/>
        <v>0</v>
      </c>
      <c r="AW107" s="5">
        <f t="shared" si="38"/>
        <v>0</v>
      </c>
      <c r="AX107" s="5">
        <f t="shared" si="38"/>
        <v>0</v>
      </c>
      <c r="AY107" s="5">
        <f t="shared" si="38"/>
        <v>0</v>
      </c>
      <c r="AZ107" s="5">
        <f t="shared" si="38"/>
        <v>4</v>
      </c>
      <c r="BA107" s="5">
        <f t="shared" si="38"/>
        <v>27</v>
      </c>
      <c r="BB107" s="5">
        <f t="shared" si="38"/>
        <v>0</v>
      </c>
      <c r="BC107" s="5">
        <f t="shared" si="38"/>
        <v>77</v>
      </c>
      <c r="BD107" s="5">
        <f t="shared" si="38"/>
        <v>0</v>
      </c>
      <c r="BE107" s="5">
        <f t="shared" si="38"/>
        <v>0</v>
      </c>
      <c r="BF107" s="5">
        <f t="shared" si="38"/>
        <v>0</v>
      </c>
      <c r="BG107" s="5">
        <f t="shared" si="38"/>
        <v>0</v>
      </c>
      <c r="BH107" s="5">
        <f t="shared" si="38"/>
        <v>0</v>
      </c>
      <c r="BI107" s="5">
        <f t="shared" si="38"/>
        <v>0</v>
      </c>
      <c r="BJ107" s="5">
        <f t="shared" si="38"/>
        <v>0</v>
      </c>
      <c r="BK107" s="5">
        <f t="shared" si="38"/>
        <v>0</v>
      </c>
      <c r="BL107" s="5">
        <f t="shared" si="38"/>
        <v>0</v>
      </c>
      <c r="BM107" s="5">
        <f t="shared" si="38"/>
        <v>0</v>
      </c>
      <c r="BN107" s="5">
        <f t="shared" si="38"/>
        <v>0</v>
      </c>
      <c r="BO107" s="5">
        <f t="shared" si="38"/>
        <v>0</v>
      </c>
      <c r="BP107" s="5">
        <f t="shared" si="38"/>
        <v>0</v>
      </c>
      <c r="BQ107" s="5">
        <f t="shared" si="38"/>
        <v>0</v>
      </c>
      <c r="BR107" s="5">
        <f t="shared" si="38"/>
        <v>0</v>
      </c>
      <c r="BS107" s="5">
        <f t="shared" si="38"/>
        <v>0</v>
      </c>
      <c r="BT107" s="5">
        <f t="shared" si="38"/>
        <v>0</v>
      </c>
      <c r="BU107" s="5">
        <f t="shared" si="38"/>
        <v>0</v>
      </c>
      <c r="BV107" s="5">
        <f t="shared" si="36"/>
        <v>0</v>
      </c>
      <c r="BW107" s="5">
        <f t="shared" si="36"/>
        <v>0</v>
      </c>
      <c r="BX107" s="5">
        <f t="shared" si="36"/>
        <v>0</v>
      </c>
      <c r="BY107" s="5">
        <f t="shared" si="36"/>
        <v>0</v>
      </c>
      <c r="BZ107" s="5">
        <f t="shared" si="36"/>
        <v>0</v>
      </c>
      <c r="CA107" s="5">
        <f t="shared" si="36"/>
        <v>0</v>
      </c>
      <c r="CB107" s="5">
        <f t="shared" si="36"/>
        <v>0</v>
      </c>
      <c r="CC107" s="5">
        <f t="shared" si="36"/>
        <v>0</v>
      </c>
      <c r="CD107" s="5">
        <f t="shared" si="36"/>
        <v>0</v>
      </c>
      <c r="CE107" s="5">
        <f t="shared" si="36"/>
        <v>0</v>
      </c>
      <c r="CF107" s="5">
        <f t="shared" si="36"/>
        <v>0</v>
      </c>
      <c r="CG107" s="5">
        <f t="shared" si="36"/>
        <v>0</v>
      </c>
      <c r="CH107" s="5">
        <f t="shared" si="36"/>
        <v>0</v>
      </c>
      <c r="CI107" s="5">
        <f t="shared" si="36"/>
        <v>0</v>
      </c>
      <c r="CJ107" s="5">
        <f t="shared" si="36"/>
        <v>0</v>
      </c>
      <c r="CK107" s="5">
        <f t="shared" si="36"/>
        <v>0</v>
      </c>
      <c r="CL107" s="5">
        <f t="shared" si="36"/>
        <v>0</v>
      </c>
      <c r="CM107" s="5">
        <f t="shared" si="36"/>
        <v>0</v>
      </c>
      <c r="CN107" s="5">
        <f t="shared" si="36"/>
        <v>0</v>
      </c>
      <c r="CO107" s="5">
        <f t="shared" si="36"/>
        <v>0</v>
      </c>
      <c r="CP107" s="5">
        <f t="shared" si="36"/>
        <v>0</v>
      </c>
      <c r="CQ107" s="5">
        <f t="shared" si="36"/>
        <v>0</v>
      </c>
      <c r="CR107" s="5">
        <f t="shared" si="36"/>
        <v>0</v>
      </c>
      <c r="CS107" s="5">
        <f t="shared" si="36"/>
        <v>0</v>
      </c>
      <c r="CT107" s="5">
        <f t="shared" si="36"/>
        <v>0</v>
      </c>
      <c r="CU107" s="5">
        <f t="shared" si="36"/>
        <v>0</v>
      </c>
      <c r="CV107" s="5">
        <f t="shared" si="36"/>
        <v>0</v>
      </c>
    </row>
    <row r="108" spans="2:100" x14ac:dyDescent="0.25">
      <c r="B108" s="5" t="b">
        <v>0</v>
      </c>
      <c r="C108" s="5" t="s">
        <v>6</v>
      </c>
      <c r="D108" s="5" t="b">
        <v>1</v>
      </c>
      <c r="E108" s="5">
        <v>132</v>
      </c>
      <c r="F108" s="5">
        <v>275</v>
      </c>
      <c r="G108" s="5" t="str">
        <f t="shared" si="27"/>
        <v>Zone D; &gt; 132kV &lt;= 275kV; Multi Cct: TRUE</v>
      </c>
      <c r="I108" s="4">
        <f t="shared" si="28"/>
        <v>1414</v>
      </c>
      <c r="J108" s="5">
        <f t="shared" si="38"/>
        <v>0</v>
      </c>
      <c r="K108" s="5">
        <f t="shared" si="38"/>
        <v>110</v>
      </c>
      <c r="L108" s="5">
        <f t="shared" si="38"/>
        <v>111</v>
      </c>
      <c r="M108" s="5">
        <f t="shared" si="38"/>
        <v>206</v>
      </c>
      <c r="N108" s="5">
        <f t="shared" si="38"/>
        <v>0</v>
      </c>
      <c r="O108" s="5">
        <f t="shared" si="38"/>
        <v>170</v>
      </c>
      <c r="P108" s="5">
        <f t="shared" si="38"/>
        <v>1</v>
      </c>
      <c r="Q108" s="5">
        <f t="shared" si="38"/>
        <v>0</v>
      </c>
      <c r="R108" s="5">
        <f t="shared" si="38"/>
        <v>0</v>
      </c>
      <c r="S108" s="5">
        <f t="shared" si="38"/>
        <v>0</v>
      </c>
      <c r="T108" s="5">
        <f t="shared" si="38"/>
        <v>0</v>
      </c>
      <c r="U108" s="5">
        <f t="shared" si="38"/>
        <v>0</v>
      </c>
      <c r="V108" s="5">
        <f t="shared" si="38"/>
        <v>0</v>
      </c>
      <c r="W108" s="5">
        <f t="shared" si="38"/>
        <v>166</v>
      </c>
      <c r="X108" s="5">
        <f t="shared" si="38"/>
        <v>0</v>
      </c>
      <c r="Y108" s="5">
        <f t="shared" si="38"/>
        <v>0</v>
      </c>
      <c r="Z108" s="5">
        <f t="shared" si="38"/>
        <v>0</v>
      </c>
      <c r="AA108" s="5">
        <f t="shared" si="38"/>
        <v>132</v>
      </c>
      <c r="AB108" s="5">
        <f t="shared" si="38"/>
        <v>0</v>
      </c>
      <c r="AC108" s="5">
        <f t="shared" si="38"/>
        <v>0</v>
      </c>
      <c r="AD108" s="5">
        <f t="shared" si="38"/>
        <v>0</v>
      </c>
      <c r="AE108" s="5">
        <f t="shared" si="38"/>
        <v>0</v>
      </c>
      <c r="AF108" s="5">
        <f t="shared" si="38"/>
        <v>0</v>
      </c>
      <c r="AG108" s="5">
        <f t="shared" si="38"/>
        <v>0</v>
      </c>
      <c r="AH108" s="5">
        <f t="shared" si="38"/>
        <v>0</v>
      </c>
      <c r="AI108" s="5">
        <f t="shared" si="38"/>
        <v>0</v>
      </c>
      <c r="AJ108" s="5">
        <f t="shared" si="38"/>
        <v>518</v>
      </c>
      <c r="AK108" s="5">
        <f t="shared" si="38"/>
        <v>0</v>
      </c>
      <c r="AL108" s="5">
        <f t="shared" si="38"/>
        <v>0</v>
      </c>
      <c r="AM108" s="5">
        <f t="shared" si="38"/>
        <v>0</v>
      </c>
      <c r="AN108" s="5">
        <f t="shared" si="38"/>
        <v>0</v>
      </c>
      <c r="AO108" s="5">
        <f t="shared" si="38"/>
        <v>0</v>
      </c>
      <c r="AP108" s="5">
        <f t="shared" si="38"/>
        <v>0</v>
      </c>
      <c r="AQ108" s="5">
        <f t="shared" si="38"/>
        <v>0</v>
      </c>
      <c r="AR108" s="5">
        <f t="shared" si="38"/>
        <v>0</v>
      </c>
      <c r="AS108" s="5">
        <f t="shared" si="38"/>
        <v>0</v>
      </c>
      <c r="AT108" s="5">
        <f t="shared" si="38"/>
        <v>0</v>
      </c>
      <c r="AU108" s="5">
        <f t="shared" si="38"/>
        <v>0</v>
      </c>
      <c r="AV108" s="5">
        <f t="shared" si="38"/>
        <v>0</v>
      </c>
      <c r="AW108" s="5">
        <f t="shared" si="38"/>
        <v>0</v>
      </c>
      <c r="AX108" s="5">
        <f t="shared" si="38"/>
        <v>0</v>
      </c>
      <c r="AY108" s="5">
        <f t="shared" si="38"/>
        <v>0</v>
      </c>
      <c r="AZ108" s="5">
        <f t="shared" si="38"/>
        <v>0</v>
      </c>
      <c r="BA108" s="5">
        <f t="shared" si="38"/>
        <v>0</v>
      </c>
      <c r="BB108" s="5">
        <f t="shared" si="38"/>
        <v>0</v>
      </c>
      <c r="BC108" s="5">
        <f t="shared" si="38"/>
        <v>0</v>
      </c>
      <c r="BD108" s="5">
        <f t="shared" si="38"/>
        <v>0</v>
      </c>
      <c r="BE108" s="5">
        <f t="shared" si="38"/>
        <v>0</v>
      </c>
      <c r="BF108" s="5">
        <f t="shared" si="38"/>
        <v>0</v>
      </c>
      <c r="BG108" s="5">
        <f t="shared" si="38"/>
        <v>0</v>
      </c>
      <c r="BH108" s="5">
        <f t="shared" si="38"/>
        <v>0</v>
      </c>
      <c r="BI108" s="5">
        <f t="shared" si="38"/>
        <v>0</v>
      </c>
      <c r="BJ108" s="5">
        <f t="shared" si="38"/>
        <v>0</v>
      </c>
      <c r="BK108" s="5">
        <f t="shared" si="38"/>
        <v>0</v>
      </c>
      <c r="BL108" s="5">
        <f t="shared" si="38"/>
        <v>0</v>
      </c>
      <c r="BM108" s="5">
        <f t="shared" si="38"/>
        <v>0</v>
      </c>
      <c r="BN108" s="5">
        <f t="shared" si="38"/>
        <v>0</v>
      </c>
      <c r="BO108" s="5">
        <f t="shared" si="38"/>
        <v>0</v>
      </c>
      <c r="BP108" s="5">
        <f t="shared" si="38"/>
        <v>0</v>
      </c>
      <c r="BQ108" s="5">
        <f t="shared" si="38"/>
        <v>0</v>
      </c>
      <c r="BR108" s="5">
        <f t="shared" si="38"/>
        <v>0</v>
      </c>
      <c r="BS108" s="5">
        <f t="shared" si="38"/>
        <v>0</v>
      </c>
      <c r="BT108" s="5">
        <f t="shared" si="38"/>
        <v>0</v>
      </c>
      <c r="BU108" s="5">
        <f t="shared" si="38"/>
        <v>0</v>
      </c>
      <c r="BV108" s="5">
        <f t="shared" si="36"/>
        <v>0</v>
      </c>
      <c r="BW108" s="5">
        <f t="shared" si="36"/>
        <v>0</v>
      </c>
      <c r="BX108" s="5">
        <f t="shared" si="36"/>
        <v>0</v>
      </c>
      <c r="BY108" s="5">
        <f t="shared" si="36"/>
        <v>0</v>
      </c>
      <c r="BZ108" s="5">
        <f t="shared" si="36"/>
        <v>0</v>
      </c>
      <c r="CA108" s="5">
        <f t="shared" si="36"/>
        <v>0</v>
      </c>
      <c r="CB108" s="5">
        <f t="shared" si="36"/>
        <v>0</v>
      </c>
      <c r="CC108" s="5">
        <f t="shared" si="36"/>
        <v>0</v>
      </c>
      <c r="CD108" s="5">
        <f t="shared" si="36"/>
        <v>0</v>
      </c>
      <c r="CE108" s="5">
        <f t="shared" si="36"/>
        <v>0</v>
      </c>
      <c r="CF108" s="5">
        <f t="shared" si="36"/>
        <v>0</v>
      </c>
      <c r="CG108" s="5">
        <f t="shared" si="36"/>
        <v>0</v>
      </c>
      <c r="CH108" s="5">
        <f t="shared" si="36"/>
        <v>0</v>
      </c>
      <c r="CI108" s="5">
        <f t="shared" si="36"/>
        <v>0</v>
      </c>
      <c r="CJ108" s="5">
        <f t="shared" si="36"/>
        <v>0</v>
      </c>
      <c r="CK108" s="5">
        <f t="shared" si="36"/>
        <v>0</v>
      </c>
      <c r="CL108" s="5">
        <f t="shared" si="36"/>
        <v>0</v>
      </c>
      <c r="CM108" s="5">
        <f t="shared" si="36"/>
        <v>0</v>
      </c>
      <c r="CN108" s="5">
        <f t="shared" si="36"/>
        <v>0</v>
      </c>
      <c r="CO108" s="5">
        <f t="shared" si="36"/>
        <v>0</v>
      </c>
      <c r="CP108" s="5">
        <f t="shared" si="36"/>
        <v>0</v>
      </c>
      <c r="CQ108" s="5">
        <f t="shared" si="36"/>
        <v>0</v>
      </c>
      <c r="CR108" s="5">
        <f t="shared" si="36"/>
        <v>0</v>
      </c>
      <c r="CS108" s="5">
        <f t="shared" si="36"/>
        <v>0</v>
      </c>
      <c r="CT108" s="5">
        <f t="shared" si="36"/>
        <v>0</v>
      </c>
      <c r="CU108" s="5">
        <f t="shared" si="36"/>
        <v>0</v>
      </c>
      <c r="CV108" s="5">
        <f t="shared" si="36"/>
        <v>0</v>
      </c>
    </row>
    <row r="109" spans="2:100" x14ac:dyDescent="0.25">
      <c r="B109" s="5" t="b">
        <v>0</v>
      </c>
      <c r="C109" s="5" t="s">
        <v>4</v>
      </c>
      <c r="D109" s="5" t="b">
        <v>1</v>
      </c>
      <c r="E109" s="5">
        <v>275</v>
      </c>
      <c r="F109" s="5">
        <v>330</v>
      </c>
      <c r="G109" s="5" t="str">
        <f t="shared" si="27"/>
        <v>Zone B; &gt; 275kV &lt;= 330kV; Multi Cct: TRUE</v>
      </c>
      <c r="I109" s="4">
        <f t="shared" si="28"/>
        <v>233</v>
      </c>
      <c r="J109" s="5">
        <f t="shared" si="38"/>
        <v>0</v>
      </c>
      <c r="K109" s="5">
        <f t="shared" si="38"/>
        <v>0</v>
      </c>
      <c r="L109" s="5">
        <f t="shared" si="38"/>
        <v>0</v>
      </c>
      <c r="M109" s="5">
        <f t="shared" si="38"/>
        <v>0</v>
      </c>
      <c r="N109" s="5">
        <f t="shared" si="38"/>
        <v>0</v>
      </c>
      <c r="O109" s="5">
        <f t="shared" si="38"/>
        <v>0</v>
      </c>
      <c r="P109" s="5">
        <f t="shared" si="38"/>
        <v>0</v>
      </c>
      <c r="Q109" s="5">
        <f t="shared" si="38"/>
        <v>0</v>
      </c>
      <c r="R109" s="5">
        <f t="shared" si="38"/>
        <v>0</v>
      </c>
      <c r="S109" s="5">
        <f t="shared" si="38"/>
        <v>0</v>
      </c>
      <c r="T109" s="5">
        <f t="shared" si="38"/>
        <v>233</v>
      </c>
      <c r="U109" s="5">
        <f t="shared" si="38"/>
        <v>0</v>
      </c>
      <c r="V109" s="5">
        <f t="shared" si="38"/>
        <v>0</v>
      </c>
      <c r="W109" s="5">
        <f t="shared" si="38"/>
        <v>0</v>
      </c>
      <c r="X109" s="5">
        <f t="shared" si="38"/>
        <v>0</v>
      </c>
      <c r="Y109" s="5">
        <f t="shared" si="38"/>
        <v>0</v>
      </c>
      <c r="Z109" s="5">
        <f t="shared" si="38"/>
        <v>0</v>
      </c>
      <c r="AA109" s="5">
        <f t="shared" si="38"/>
        <v>0</v>
      </c>
      <c r="AB109" s="5">
        <f t="shared" si="38"/>
        <v>0</v>
      </c>
      <c r="AC109" s="5">
        <f t="shared" si="38"/>
        <v>0</v>
      </c>
      <c r="AD109" s="5">
        <f t="shared" si="38"/>
        <v>0</v>
      </c>
      <c r="AE109" s="5">
        <f t="shared" si="38"/>
        <v>0</v>
      </c>
      <c r="AF109" s="5">
        <f t="shared" si="38"/>
        <v>0</v>
      </c>
      <c r="AG109" s="5">
        <f t="shared" si="38"/>
        <v>0</v>
      </c>
      <c r="AH109" s="5">
        <f t="shared" si="38"/>
        <v>0</v>
      </c>
      <c r="AI109" s="5">
        <f t="shared" si="38"/>
        <v>0</v>
      </c>
      <c r="AJ109" s="5">
        <f t="shared" si="38"/>
        <v>0</v>
      </c>
      <c r="AK109" s="5">
        <f t="shared" si="38"/>
        <v>0</v>
      </c>
      <c r="AL109" s="5">
        <f t="shared" si="38"/>
        <v>0</v>
      </c>
      <c r="AM109" s="5">
        <f t="shared" si="38"/>
        <v>0</v>
      </c>
      <c r="AN109" s="5">
        <f t="shared" si="38"/>
        <v>0</v>
      </c>
      <c r="AO109" s="5">
        <f t="shared" si="38"/>
        <v>0</v>
      </c>
      <c r="AP109" s="5">
        <f t="shared" si="38"/>
        <v>0</v>
      </c>
      <c r="AQ109" s="5">
        <f t="shared" si="38"/>
        <v>0</v>
      </c>
      <c r="AR109" s="5">
        <f t="shared" si="38"/>
        <v>0</v>
      </c>
      <c r="AS109" s="5">
        <f t="shared" si="38"/>
        <v>0</v>
      </c>
      <c r="AT109" s="5">
        <f t="shared" si="38"/>
        <v>0</v>
      </c>
      <c r="AU109" s="5">
        <f t="shared" si="38"/>
        <v>0</v>
      </c>
      <c r="AV109" s="5">
        <f t="shared" si="38"/>
        <v>0</v>
      </c>
      <c r="AW109" s="5">
        <f t="shared" si="38"/>
        <v>0</v>
      </c>
      <c r="AX109" s="5">
        <f t="shared" si="38"/>
        <v>0</v>
      </c>
      <c r="AY109" s="5">
        <f t="shared" si="38"/>
        <v>0</v>
      </c>
      <c r="AZ109" s="5">
        <f t="shared" si="38"/>
        <v>0</v>
      </c>
      <c r="BA109" s="5">
        <f t="shared" si="38"/>
        <v>0</v>
      </c>
      <c r="BB109" s="5">
        <f t="shared" si="38"/>
        <v>0</v>
      </c>
      <c r="BC109" s="5">
        <f t="shared" si="38"/>
        <v>0</v>
      </c>
      <c r="BD109" s="5">
        <f t="shared" si="38"/>
        <v>0</v>
      </c>
      <c r="BE109" s="5">
        <f t="shared" si="38"/>
        <v>0</v>
      </c>
      <c r="BF109" s="5">
        <f t="shared" si="38"/>
        <v>0</v>
      </c>
      <c r="BG109" s="5">
        <f t="shared" si="38"/>
        <v>0</v>
      </c>
      <c r="BH109" s="5">
        <f t="shared" si="38"/>
        <v>0</v>
      </c>
      <c r="BI109" s="5">
        <f t="shared" si="38"/>
        <v>0</v>
      </c>
      <c r="BJ109" s="5">
        <f t="shared" si="38"/>
        <v>0</v>
      </c>
      <c r="BK109" s="5">
        <f t="shared" si="38"/>
        <v>0</v>
      </c>
      <c r="BL109" s="5">
        <f t="shared" si="38"/>
        <v>0</v>
      </c>
      <c r="BM109" s="5">
        <f t="shared" si="38"/>
        <v>0</v>
      </c>
      <c r="BN109" s="5">
        <f t="shared" si="38"/>
        <v>0</v>
      </c>
      <c r="BO109" s="5">
        <f t="shared" si="38"/>
        <v>0</v>
      </c>
      <c r="BP109" s="5">
        <f t="shared" si="38"/>
        <v>0</v>
      </c>
      <c r="BQ109" s="5">
        <f t="shared" si="38"/>
        <v>0</v>
      </c>
      <c r="BR109" s="5">
        <f t="shared" si="38"/>
        <v>0</v>
      </c>
      <c r="BS109" s="5">
        <f t="shared" si="38"/>
        <v>0</v>
      </c>
      <c r="BT109" s="5">
        <f t="shared" si="38"/>
        <v>0</v>
      </c>
      <c r="BU109" s="5">
        <f t="shared" si="38"/>
        <v>0</v>
      </c>
      <c r="BV109" s="5">
        <f t="shared" si="36"/>
        <v>0</v>
      </c>
      <c r="BW109" s="5">
        <f t="shared" si="36"/>
        <v>0</v>
      </c>
      <c r="BX109" s="5">
        <f t="shared" si="36"/>
        <v>0</v>
      </c>
      <c r="BY109" s="5">
        <f t="shared" si="36"/>
        <v>0</v>
      </c>
      <c r="BZ109" s="5">
        <f t="shared" si="36"/>
        <v>0</v>
      </c>
      <c r="CA109" s="5">
        <f t="shared" si="36"/>
        <v>0</v>
      </c>
      <c r="CB109" s="5">
        <f t="shared" si="36"/>
        <v>0</v>
      </c>
      <c r="CC109" s="5">
        <f t="shared" si="36"/>
        <v>0</v>
      </c>
      <c r="CD109" s="5">
        <f t="shared" si="36"/>
        <v>0</v>
      </c>
      <c r="CE109" s="5">
        <f t="shared" si="36"/>
        <v>0</v>
      </c>
      <c r="CF109" s="5">
        <f t="shared" si="36"/>
        <v>0</v>
      </c>
      <c r="CG109" s="5">
        <f t="shared" si="36"/>
        <v>0</v>
      </c>
      <c r="CH109" s="5">
        <f t="shared" si="36"/>
        <v>0</v>
      </c>
      <c r="CI109" s="5">
        <f t="shared" si="36"/>
        <v>0</v>
      </c>
      <c r="CJ109" s="5">
        <f t="shared" si="36"/>
        <v>0</v>
      </c>
      <c r="CK109" s="5">
        <f t="shared" si="36"/>
        <v>0</v>
      </c>
      <c r="CL109" s="5">
        <f t="shared" si="36"/>
        <v>0</v>
      </c>
      <c r="CM109" s="5">
        <f t="shared" si="36"/>
        <v>0</v>
      </c>
      <c r="CN109" s="5">
        <f t="shared" si="36"/>
        <v>0</v>
      </c>
      <c r="CO109" s="5">
        <f t="shared" si="36"/>
        <v>0</v>
      </c>
      <c r="CP109" s="5">
        <f t="shared" si="36"/>
        <v>0</v>
      </c>
      <c r="CQ109" s="5">
        <f t="shared" si="36"/>
        <v>0</v>
      </c>
      <c r="CR109" s="5">
        <f t="shared" si="36"/>
        <v>0</v>
      </c>
      <c r="CS109" s="5">
        <f t="shared" si="36"/>
        <v>0</v>
      </c>
      <c r="CT109" s="5">
        <f t="shared" si="36"/>
        <v>0</v>
      </c>
      <c r="CU109" s="5">
        <f t="shared" si="36"/>
        <v>0</v>
      </c>
      <c r="CV109" s="5">
        <f t="shared" si="36"/>
        <v>0</v>
      </c>
    </row>
    <row r="110" spans="2:100" x14ac:dyDescent="0.25">
      <c r="B110" s="5" t="b">
        <v>0</v>
      </c>
      <c r="C110" s="5" t="s">
        <v>5</v>
      </c>
      <c r="D110" s="5" t="b">
        <v>1</v>
      </c>
      <c r="E110" s="5">
        <v>275</v>
      </c>
      <c r="F110" s="5">
        <v>330</v>
      </c>
      <c r="G110" s="5" t="str">
        <f t="shared" si="27"/>
        <v>Zone C; &gt; 275kV &lt;= 330kV; Multi Cct: TRUE</v>
      </c>
      <c r="I110" s="4">
        <f t="shared" si="28"/>
        <v>655</v>
      </c>
      <c r="J110" s="5">
        <f t="shared" si="38"/>
        <v>0</v>
      </c>
      <c r="K110" s="5">
        <f t="shared" si="38"/>
        <v>0</v>
      </c>
      <c r="L110" s="5">
        <f t="shared" si="38"/>
        <v>0</v>
      </c>
      <c r="M110" s="5">
        <f t="shared" si="38"/>
        <v>0</v>
      </c>
      <c r="N110" s="5">
        <f t="shared" si="38"/>
        <v>0</v>
      </c>
      <c r="O110" s="5">
        <f t="shared" si="38"/>
        <v>0</v>
      </c>
      <c r="P110" s="5">
        <f t="shared" si="38"/>
        <v>0</v>
      </c>
      <c r="Q110" s="5">
        <f t="shared" si="38"/>
        <v>170</v>
      </c>
      <c r="R110" s="5">
        <f t="shared" si="38"/>
        <v>0</v>
      </c>
      <c r="S110" s="5">
        <f t="shared" si="38"/>
        <v>0</v>
      </c>
      <c r="T110" s="5">
        <f t="shared" si="38"/>
        <v>2</v>
      </c>
      <c r="U110" s="5">
        <f t="shared" si="38"/>
        <v>0</v>
      </c>
      <c r="V110" s="5">
        <f t="shared" si="38"/>
        <v>0</v>
      </c>
      <c r="W110" s="5">
        <f t="shared" si="38"/>
        <v>0</v>
      </c>
      <c r="X110" s="5">
        <f t="shared" si="38"/>
        <v>483</v>
      </c>
      <c r="Y110" s="5">
        <f t="shared" si="38"/>
        <v>0</v>
      </c>
      <c r="Z110" s="5">
        <f t="shared" si="38"/>
        <v>0</v>
      </c>
      <c r="AA110" s="5">
        <f t="shared" si="38"/>
        <v>0</v>
      </c>
      <c r="AB110" s="5">
        <f t="shared" si="38"/>
        <v>0</v>
      </c>
      <c r="AC110" s="5">
        <f t="shared" si="38"/>
        <v>0</v>
      </c>
      <c r="AD110" s="5">
        <f t="shared" si="38"/>
        <v>0</v>
      </c>
      <c r="AE110" s="5">
        <f t="shared" si="38"/>
        <v>0</v>
      </c>
      <c r="AF110" s="5">
        <f t="shared" si="38"/>
        <v>0</v>
      </c>
      <c r="AG110" s="5">
        <f t="shared" si="38"/>
        <v>0</v>
      </c>
      <c r="AH110" s="5">
        <f t="shared" si="38"/>
        <v>0</v>
      </c>
      <c r="AI110" s="5">
        <f t="shared" si="38"/>
        <v>0</v>
      </c>
      <c r="AJ110" s="5">
        <f t="shared" si="38"/>
        <v>0</v>
      </c>
      <c r="AK110" s="5">
        <f t="shared" si="38"/>
        <v>0</v>
      </c>
      <c r="AL110" s="5">
        <f t="shared" si="38"/>
        <v>0</v>
      </c>
      <c r="AM110" s="5">
        <f t="shared" si="38"/>
        <v>0</v>
      </c>
      <c r="AN110" s="5">
        <f t="shared" si="38"/>
        <v>0</v>
      </c>
      <c r="AO110" s="5">
        <f t="shared" si="38"/>
        <v>0</v>
      </c>
      <c r="AP110" s="5">
        <f t="shared" si="38"/>
        <v>0</v>
      </c>
      <c r="AQ110" s="5">
        <f t="shared" si="38"/>
        <v>0</v>
      </c>
      <c r="AR110" s="5">
        <f t="shared" si="38"/>
        <v>0</v>
      </c>
      <c r="AS110" s="5">
        <f t="shared" si="38"/>
        <v>0</v>
      </c>
      <c r="AT110" s="5">
        <f t="shared" si="38"/>
        <v>0</v>
      </c>
      <c r="AU110" s="5">
        <f t="shared" si="38"/>
        <v>0</v>
      </c>
      <c r="AV110" s="5">
        <f t="shared" si="38"/>
        <v>0</v>
      </c>
      <c r="AW110" s="5">
        <f t="shared" si="38"/>
        <v>0</v>
      </c>
      <c r="AX110" s="5">
        <f t="shared" si="38"/>
        <v>0</v>
      </c>
      <c r="AY110" s="5">
        <f t="shared" si="38"/>
        <v>0</v>
      </c>
      <c r="AZ110" s="5">
        <f t="shared" si="38"/>
        <v>0</v>
      </c>
      <c r="BA110" s="5">
        <f t="shared" si="38"/>
        <v>0</v>
      </c>
      <c r="BB110" s="5">
        <f t="shared" si="38"/>
        <v>0</v>
      </c>
      <c r="BC110" s="5">
        <f t="shared" si="38"/>
        <v>0</v>
      </c>
      <c r="BD110" s="5">
        <f t="shared" si="38"/>
        <v>0</v>
      </c>
      <c r="BE110" s="5">
        <f t="shared" si="38"/>
        <v>0</v>
      </c>
      <c r="BF110" s="5">
        <f t="shared" si="38"/>
        <v>0</v>
      </c>
      <c r="BG110" s="5">
        <f t="shared" si="38"/>
        <v>0</v>
      </c>
      <c r="BH110" s="5">
        <f t="shared" si="38"/>
        <v>0</v>
      </c>
      <c r="BI110" s="5">
        <f t="shared" si="38"/>
        <v>0</v>
      </c>
      <c r="BJ110" s="5">
        <f t="shared" si="38"/>
        <v>0</v>
      </c>
      <c r="BK110" s="5">
        <f t="shared" si="38"/>
        <v>0</v>
      </c>
      <c r="BL110" s="5">
        <f t="shared" si="38"/>
        <v>0</v>
      </c>
      <c r="BM110" s="5">
        <f t="shared" si="38"/>
        <v>0</v>
      </c>
      <c r="BN110" s="5">
        <f t="shared" si="38"/>
        <v>0</v>
      </c>
      <c r="BO110" s="5">
        <f t="shared" si="38"/>
        <v>0</v>
      </c>
      <c r="BP110" s="5">
        <f t="shared" si="38"/>
        <v>0</v>
      </c>
      <c r="BQ110" s="5">
        <f t="shared" si="38"/>
        <v>0</v>
      </c>
      <c r="BR110" s="5">
        <f t="shared" si="38"/>
        <v>0</v>
      </c>
      <c r="BS110" s="5">
        <f t="shared" si="38"/>
        <v>0</v>
      </c>
      <c r="BT110" s="5">
        <f t="shared" si="38"/>
        <v>0</v>
      </c>
      <c r="BU110" s="5">
        <f t="shared" ref="BU110" si="39">BU83</f>
        <v>0</v>
      </c>
      <c r="BV110" s="5">
        <f t="shared" si="36"/>
        <v>0</v>
      </c>
      <c r="BW110" s="5">
        <f t="shared" si="36"/>
        <v>0</v>
      </c>
      <c r="BX110" s="5">
        <f t="shared" si="36"/>
        <v>0</v>
      </c>
      <c r="BY110" s="5">
        <f t="shared" si="36"/>
        <v>0</v>
      </c>
      <c r="BZ110" s="5">
        <f t="shared" si="36"/>
        <v>0</v>
      </c>
      <c r="CA110" s="5">
        <f t="shared" si="36"/>
        <v>0</v>
      </c>
      <c r="CB110" s="5">
        <f t="shared" si="36"/>
        <v>0</v>
      </c>
      <c r="CC110" s="5">
        <f t="shared" si="36"/>
        <v>0</v>
      </c>
      <c r="CD110" s="5">
        <f t="shared" si="36"/>
        <v>0</v>
      </c>
      <c r="CE110" s="5">
        <f t="shared" si="36"/>
        <v>0</v>
      </c>
      <c r="CF110" s="5">
        <f t="shared" si="36"/>
        <v>0</v>
      </c>
      <c r="CG110" s="5">
        <f t="shared" si="36"/>
        <v>0</v>
      </c>
      <c r="CH110" s="5">
        <f t="shared" si="36"/>
        <v>0</v>
      </c>
      <c r="CI110" s="5">
        <f t="shared" si="36"/>
        <v>0</v>
      </c>
      <c r="CJ110" s="5">
        <f t="shared" si="36"/>
        <v>0</v>
      </c>
      <c r="CK110" s="5">
        <f t="shared" si="36"/>
        <v>0</v>
      </c>
      <c r="CL110" s="5">
        <f t="shared" si="36"/>
        <v>0</v>
      </c>
      <c r="CM110" s="5">
        <f t="shared" si="36"/>
        <v>0</v>
      </c>
      <c r="CN110" s="5">
        <f t="shared" si="36"/>
        <v>0</v>
      </c>
      <c r="CO110" s="5">
        <f t="shared" si="36"/>
        <v>0</v>
      </c>
      <c r="CP110" s="5">
        <f t="shared" si="36"/>
        <v>0</v>
      </c>
      <c r="CQ110" s="5">
        <f t="shared" si="36"/>
        <v>0</v>
      </c>
      <c r="CR110" s="5">
        <f t="shared" si="36"/>
        <v>0</v>
      </c>
      <c r="CS110" s="5">
        <f t="shared" si="36"/>
        <v>0</v>
      </c>
      <c r="CT110" s="5">
        <f t="shared" si="36"/>
        <v>0</v>
      </c>
      <c r="CU110" s="5">
        <f t="shared" si="36"/>
        <v>0</v>
      </c>
      <c r="CV110" s="5">
        <f t="shared" si="36"/>
        <v>0</v>
      </c>
    </row>
    <row r="111" spans="2:100" x14ac:dyDescent="0.25">
      <c r="I111" s="4">
        <f t="shared" ref="I111:BT111" si="40">SUM(I93:I110)</f>
        <v>21100</v>
      </c>
      <c r="J111" s="4">
        <f t="shared" si="40"/>
        <v>57</v>
      </c>
      <c r="K111" s="4">
        <f t="shared" si="40"/>
        <v>509</v>
      </c>
      <c r="L111" s="4">
        <f t="shared" si="40"/>
        <v>583</v>
      </c>
      <c r="M111" s="4">
        <f t="shared" si="40"/>
        <v>236</v>
      </c>
      <c r="N111" s="4">
        <f t="shared" si="40"/>
        <v>593</v>
      </c>
      <c r="O111" s="4">
        <f t="shared" si="40"/>
        <v>784</v>
      </c>
      <c r="P111" s="4">
        <f t="shared" si="40"/>
        <v>768</v>
      </c>
      <c r="Q111" s="4">
        <f t="shared" si="40"/>
        <v>739</v>
      </c>
      <c r="R111" s="4">
        <f t="shared" si="40"/>
        <v>261</v>
      </c>
      <c r="S111" s="4">
        <f t="shared" si="40"/>
        <v>99</v>
      </c>
      <c r="T111" s="4">
        <f t="shared" si="40"/>
        <v>517</v>
      </c>
      <c r="U111" s="4">
        <f t="shared" si="40"/>
        <v>279</v>
      </c>
      <c r="V111" s="4">
        <f t="shared" si="40"/>
        <v>281</v>
      </c>
      <c r="W111" s="4">
        <f t="shared" si="40"/>
        <v>204</v>
      </c>
      <c r="X111" s="4">
        <f t="shared" si="40"/>
        <v>831</v>
      </c>
      <c r="Y111" s="4">
        <f t="shared" si="40"/>
        <v>532</v>
      </c>
      <c r="Z111" s="4">
        <f t="shared" si="40"/>
        <v>800</v>
      </c>
      <c r="AA111" s="4">
        <f t="shared" si="40"/>
        <v>162</v>
      </c>
      <c r="AB111" s="4">
        <f t="shared" si="40"/>
        <v>31</v>
      </c>
      <c r="AC111" s="4">
        <f t="shared" si="40"/>
        <v>161</v>
      </c>
      <c r="AD111" s="4">
        <f t="shared" si="40"/>
        <v>151</v>
      </c>
      <c r="AE111" s="4">
        <f t="shared" si="40"/>
        <v>52</v>
      </c>
      <c r="AF111" s="4">
        <f t="shared" si="40"/>
        <v>724</v>
      </c>
      <c r="AG111" s="4">
        <f t="shared" si="40"/>
        <v>7</v>
      </c>
      <c r="AH111" s="4">
        <f t="shared" si="40"/>
        <v>36</v>
      </c>
      <c r="AI111" s="4">
        <f t="shared" si="40"/>
        <v>10</v>
      </c>
      <c r="AJ111" s="4">
        <f t="shared" si="40"/>
        <v>528</v>
      </c>
      <c r="AK111" s="4">
        <f t="shared" si="40"/>
        <v>354</v>
      </c>
      <c r="AL111" s="4">
        <f t="shared" si="40"/>
        <v>852</v>
      </c>
      <c r="AM111" s="4">
        <f t="shared" si="40"/>
        <v>805</v>
      </c>
      <c r="AN111" s="4">
        <f t="shared" si="40"/>
        <v>837</v>
      </c>
      <c r="AO111" s="4">
        <f t="shared" si="40"/>
        <v>9</v>
      </c>
      <c r="AP111" s="4">
        <f t="shared" si="40"/>
        <v>382</v>
      </c>
      <c r="AQ111" s="4">
        <f t="shared" si="40"/>
        <v>630</v>
      </c>
      <c r="AR111" s="4">
        <f t="shared" si="40"/>
        <v>1402</v>
      </c>
      <c r="AS111" s="4">
        <f t="shared" si="40"/>
        <v>217</v>
      </c>
      <c r="AT111" s="4">
        <f t="shared" si="40"/>
        <v>477</v>
      </c>
      <c r="AU111" s="4">
        <f t="shared" si="40"/>
        <v>883</v>
      </c>
      <c r="AV111" s="4">
        <f t="shared" si="40"/>
        <v>1125</v>
      </c>
      <c r="AW111" s="4">
        <f t="shared" si="40"/>
        <v>32</v>
      </c>
      <c r="AX111" s="4">
        <f t="shared" si="40"/>
        <v>362</v>
      </c>
      <c r="AY111" s="4">
        <f t="shared" si="40"/>
        <v>209</v>
      </c>
      <c r="AZ111" s="4">
        <f t="shared" si="40"/>
        <v>663</v>
      </c>
      <c r="BA111" s="4">
        <f t="shared" si="40"/>
        <v>114</v>
      </c>
      <c r="BB111" s="4">
        <f t="shared" si="40"/>
        <v>443</v>
      </c>
      <c r="BC111" s="4">
        <f t="shared" si="40"/>
        <v>91</v>
      </c>
      <c r="BD111" s="4">
        <f t="shared" si="40"/>
        <v>196</v>
      </c>
      <c r="BE111" s="4">
        <f t="shared" si="40"/>
        <v>500</v>
      </c>
      <c r="BF111" s="4">
        <f t="shared" si="40"/>
        <v>200</v>
      </c>
      <c r="BG111" s="4">
        <f t="shared" si="40"/>
        <v>63</v>
      </c>
      <c r="BH111" s="4">
        <f t="shared" si="40"/>
        <v>128</v>
      </c>
      <c r="BI111" s="4">
        <f t="shared" si="40"/>
        <v>10</v>
      </c>
      <c r="BJ111" s="4">
        <f t="shared" si="40"/>
        <v>168</v>
      </c>
      <c r="BK111" s="4">
        <f t="shared" si="40"/>
        <v>0</v>
      </c>
      <c r="BL111" s="4">
        <f t="shared" si="40"/>
        <v>0</v>
      </c>
      <c r="BM111" s="4">
        <f t="shared" si="40"/>
        <v>0</v>
      </c>
      <c r="BN111" s="4">
        <f t="shared" si="40"/>
        <v>10</v>
      </c>
      <c r="BO111" s="4">
        <f t="shared" si="40"/>
        <v>3</v>
      </c>
      <c r="BP111" s="4">
        <f t="shared" si="40"/>
        <v>0</v>
      </c>
      <c r="BQ111" s="4">
        <f t="shared" si="40"/>
        <v>0</v>
      </c>
      <c r="BR111" s="4">
        <f t="shared" si="40"/>
        <v>0</v>
      </c>
      <c r="BS111" s="4">
        <f t="shared" si="40"/>
        <v>0</v>
      </c>
      <c r="BT111" s="4">
        <f t="shared" si="40"/>
        <v>0</v>
      </c>
      <c r="BU111" s="4">
        <f t="shared" ref="BU111:CV111" si="41">SUM(BU93:BU110)</f>
        <v>0</v>
      </c>
      <c r="BV111" s="4">
        <f t="shared" si="41"/>
        <v>0</v>
      </c>
      <c r="BW111" s="4">
        <f t="shared" si="41"/>
        <v>0</v>
      </c>
      <c r="BX111" s="4">
        <f t="shared" si="41"/>
        <v>0</v>
      </c>
      <c r="BY111" s="4">
        <f t="shared" si="41"/>
        <v>0</v>
      </c>
      <c r="BZ111" s="4">
        <f t="shared" si="41"/>
        <v>0</v>
      </c>
      <c r="CA111" s="4">
        <f t="shared" si="41"/>
        <v>0</v>
      </c>
      <c r="CB111" s="4">
        <f t="shared" si="41"/>
        <v>0</v>
      </c>
      <c r="CC111" s="4">
        <f t="shared" si="41"/>
        <v>0</v>
      </c>
      <c r="CD111" s="4">
        <f t="shared" si="41"/>
        <v>0</v>
      </c>
      <c r="CE111" s="4">
        <f t="shared" si="41"/>
        <v>0</v>
      </c>
      <c r="CF111" s="4">
        <f t="shared" si="41"/>
        <v>0</v>
      </c>
      <c r="CG111" s="4">
        <f t="shared" si="41"/>
        <v>0</v>
      </c>
      <c r="CH111" s="4">
        <f t="shared" si="41"/>
        <v>0</v>
      </c>
      <c r="CI111" s="4">
        <f t="shared" si="41"/>
        <v>0</v>
      </c>
      <c r="CJ111" s="4">
        <f t="shared" si="41"/>
        <v>0</v>
      </c>
      <c r="CK111" s="4">
        <f t="shared" si="41"/>
        <v>0</v>
      </c>
      <c r="CL111" s="4">
        <f t="shared" si="41"/>
        <v>0</v>
      </c>
      <c r="CM111" s="4">
        <f t="shared" si="41"/>
        <v>0</v>
      </c>
      <c r="CN111" s="4">
        <f t="shared" si="41"/>
        <v>0</v>
      </c>
      <c r="CO111" s="4">
        <f t="shared" si="41"/>
        <v>0</v>
      </c>
      <c r="CP111" s="4">
        <f t="shared" si="41"/>
        <v>0</v>
      </c>
      <c r="CQ111" s="4">
        <f t="shared" si="41"/>
        <v>0</v>
      </c>
      <c r="CR111" s="4">
        <f t="shared" si="41"/>
        <v>0</v>
      </c>
      <c r="CS111" s="4">
        <f t="shared" si="41"/>
        <v>0</v>
      </c>
      <c r="CT111" s="4">
        <f t="shared" si="41"/>
        <v>0</v>
      </c>
      <c r="CU111" s="4">
        <f t="shared" si="41"/>
        <v>0</v>
      </c>
      <c r="CV111" s="4">
        <f t="shared" si="41"/>
        <v>0</v>
      </c>
    </row>
    <row r="113" spans="1:100" outlineLevel="1" x14ac:dyDescent="0.25">
      <c r="H113" s="5" t="s">
        <v>128</v>
      </c>
      <c r="I113" s="5">
        <f>I86-I85-I111</f>
        <v>0</v>
      </c>
    </row>
    <row r="116" spans="1:100" s="7" customFormat="1" ht="18" thickBot="1" x14ac:dyDescent="0.35">
      <c r="A116" s="7" t="s">
        <v>220</v>
      </c>
    </row>
    <row r="117" spans="1:100" s="10" customFormat="1" ht="15.75" thickTop="1" x14ac:dyDescent="0.25">
      <c r="I117" s="10" t="s">
        <v>218</v>
      </c>
      <c r="J117" s="10">
        <v>2015</v>
      </c>
      <c r="K117" s="10">
        <v>2014</v>
      </c>
      <c r="L117" s="10">
        <v>2013</v>
      </c>
      <c r="M117" s="10">
        <v>2012</v>
      </c>
      <c r="N117" s="10">
        <v>2011</v>
      </c>
      <c r="O117" s="10">
        <v>2010</v>
      </c>
      <c r="P117" s="10">
        <v>2009</v>
      </c>
      <c r="Q117" s="10">
        <v>2008</v>
      </c>
      <c r="R117" s="10">
        <v>2007</v>
      </c>
      <c r="S117" s="10">
        <v>2006</v>
      </c>
      <c r="T117" s="10">
        <v>2005</v>
      </c>
      <c r="U117" s="10">
        <v>2004</v>
      </c>
      <c r="V117" s="10">
        <v>2003</v>
      </c>
      <c r="W117" s="10">
        <v>2002</v>
      </c>
      <c r="X117" s="10">
        <v>2001</v>
      </c>
      <c r="Y117" s="10">
        <v>2000</v>
      </c>
      <c r="Z117" s="10">
        <v>1999</v>
      </c>
      <c r="AA117" s="10">
        <v>1998</v>
      </c>
      <c r="AB117" s="10">
        <v>1997</v>
      </c>
      <c r="AC117" s="10">
        <v>1996</v>
      </c>
      <c r="AD117" s="10">
        <v>1995</v>
      </c>
      <c r="AE117" s="10">
        <v>1994</v>
      </c>
      <c r="AF117" s="10">
        <v>1993</v>
      </c>
      <c r="AG117" s="10">
        <v>1992</v>
      </c>
      <c r="AH117" s="10">
        <v>1991</v>
      </c>
      <c r="AI117" s="10">
        <v>1990</v>
      </c>
      <c r="AJ117" s="10">
        <v>1989</v>
      </c>
      <c r="AK117" s="10">
        <v>1988</v>
      </c>
      <c r="AL117" s="10">
        <v>1987</v>
      </c>
      <c r="AM117" s="10">
        <v>1986</v>
      </c>
      <c r="AN117" s="10">
        <v>1985</v>
      </c>
      <c r="AO117" s="10">
        <v>1984</v>
      </c>
      <c r="AP117" s="10">
        <v>1983</v>
      </c>
      <c r="AQ117" s="10">
        <v>1982</v>
      </c>
      <c r="AR117" s="10">
        <v>1981</v>
      </c>
      <c r="AS117" s="10">
        <v>1980</v>
      </c>
      <c r="AT117" s="10">
        <v>1979</v>
      </c>
      <c r="AU117" s="10">
        <v>1978</v>
      </c>
      <c r="AV117" s="10">
        <v>1977</v>
      </c>
      <c r="AW117" s="10">
        <v>1976</v>
      </c>
      <c r="AX117" s="10">
        <v>1975</v>
      </c>
      <c r="AY117" s="10">
        <v>1974</v>
      </c>
      <c r="AZ117" s="10">
        <v>1973</v>
      </c>
      <c r="BA117" s="10">
        <v>1972</v>
      </c>
      <c r="BB117" s="10">
        <v>1971</v>
      </c>
      <c r="BC117" s="10">
        <v>1970</v>
      </c>
      <c r="BD117" s="10">
        <v>1969</v>
      </c>
      <c r="BE117" s="10">
        <v>1968</v>
      </c>
      <c r="BF117" s="10">
        <v>1967</v>
      </c>
      <c r="BG117" s="10">
        <v>1966</v>
      </c>
      <c r="BH117" s="10">
        <v>1965</v>
      </c>
      <c r="BI117" s="10">
        <v>1964</v>
      </c>
      <c r="BJ117" s="10">
        <v>1963</v>
      </c>
      <c r="BK117" s="10">
        <v>1962</v>
      </c>
      <c r="BL117" s="10">
        <v>1961</v>
      </c>
      <c r="BM117" s="10">
        <v>1960</v>
      </c>
      <c r="BN117" s="10">
        <v>1959</v>
      </c>
      <c r="BO117" s="10">
        <v>1958</v>
      </c>
      <c r="BP117" s="10">
        <v>1957</v>
      </c>
      <c r="BQ117" s="10">
        <v>1956</v>
      </c>
      <c r="BR117" s="10">
        <v>1955</v>
      </c>
      <c r="BS117" s="10">
        <v>1954</v>
      </c>
      <c r="BT117" s="10">
        <v>1953</v>
      </c>
      <c r="BU117" s="10">
        <v>1952</v>
      </c>
      <c r="BV117" s="10">
        <v>1951</v>
      </c>
      <c r="BW117" s="10">
        <v>1950</v>
      </c>
      <c r="BX117" s="10">
        <v>1949</v>
      </c>
      <c r="BY117" s="10">
        <v>1948</v>
      </c>
      <c r="BZ117" s="10">
        <v>1947</v>
      </c>
      <c r="CA117" s="10">
        <v>1946</v>
      </c>
      <c r="CB117" s="10">
        <v>1945</v>
      </c>
      <c r="CC117" s="10">
        <v>1944</v>
      </c>
      <c r="CD117" s="10">
        <v>1943</v>
      </c>
      <c r="CE117" s="10">
        <v>1942</v>
      </c>
      <c r="CF117" s="10">
        <v>1941</v>
      </c>
      <c r="CG117" s="10">
        <v>1940</v>
      </c>
      <c r="CH117" s="10">
        <v>1939</v>
      </c>
      <c r="CI117" s="10">
        <v>1938</v>
      </c>
      <c r="CJ117" s="10">
        <v>1937</v>
      </c>
      <c r="CK117" s="10">
        <v>1936</v>
      </c>
      <c r="CL117" s="10">
        <v>1935</v>
      </c>
      <c r="CM117" s="10">
        <v>1934</v>
      </c>
      <c r="CN117" s="10">
        <v>1933</v>
      </c>
      <c r="CO117" s="10">
        <v>1932</v>
      </c>
      <c r="CP117" s="10">
        <v>1931</v>
      </c>
      <c r="CQ117" s="10">
        <v>1930</v>
      </c>
      <c r="CR117" s="10">
        <v>1929</v>
      </c>
      <c r="CS117" s="10">
        <v>1928</v>
      </c>
      <c r="CT117" s="10">
        <v>1927</v>
      </c>
      <c r="CU117" s="10">
        <v>1926</v>
      </c>
      <c r="CV117" s="10">
        <v>1925</v>
      </c>
    </row>
    <row r="118" spans="1:100" x14ac:dyDescent="0.25">
      <c r="H118" s="5" t="s">
        <v>4</v>
      </c>
      <c r="I118" s="4">
        <f>SUM(J118:CV118)</f>
        <v>2772</v>
      </c>
      <c r="J118" s="5">
        <f>SUMIF($C$93:$C$110,$H$118,$J$93:$J$110)</f>
        <v>9</v>
      </c>
      <c r="K118" s="5">
        <f>SUMIF($C$93:$C$110,$H$118,K93:K110)</f>
        <v>11</v>
      </c>
      <c r="L118" s="5">
        <f t="shared" ref="L118:BW118" si="42">SUMIF($C$93:$C$110,$H$118,L93:L110)</f>
        <v>2</v>
      </c>
      <c r="M118" s="5">
        <f t="shared" si="42"/>
        <v>9</v>
      </c>
      <c r="N118" s="5">
        <f t="shared" si="42"/>
        <v>16</v>
      </c>
      <c r="O118" s="5">
        <f t="shared" si="42"/>
        <v>0</v>
      </c>
      <c r="P118" s="5">
        <f t="shared" si="42"/>
        <v>345</v>
      </c>
      <c r="Q118" s="5">
        <f t="shared" si="42"/>
        <v>30</v>
      </c>
      <c r="R118" s="5">
        <f t="shared" si="42"/>
        <v>14</v>
      </c>
      <c r="S118" s="5">
        <f t="shared" si="42"/>
        <v>2</v>
      </c>
      <c r="T118" s="5">
        <f t="shared" si="42"/>
        <v>249</v>
      </c>
      <c r="U118" s="5">
        <f t="shared" si="42"/>
        <v>26</v>
      </c>
      <c r="V118" s="5">
        <f t="shared" si="42"/>
        <v>1</v>
      </c>
      <c r="W118" s="5">
        <f t="shared" si="42"/>
        <v>0</v>
      </c>
      <c r="X118" s="5">
        <f t="shared" si="42"/>
        <v>0</v>
      </c>
      <c r="Y118" s="5">
        <f t="shared" si="42"/>
        <v>0</v>
      </c>
      <c r="Z118" s="5">
        <f t="shared" si="42"/>
        <v>0</v>
      </c>
      <c r="AA118" s="5">
        <f t="shared" si="42"/>
        <v>0</v>
      </c>
      <c r="AB118" s="5">
        <f t="shared" si="42"/>
        <v>0</v>
      </c>
      <c r="AC118" s="5">
        <f t="shared" si="42"/>
        <v>0</v>
      </c>
      <c r="AD118" s="5">
        <f t="shared" si="42"/>
        <v>0</v>
      </c>
      <c r="AE118" s="5">
        <f t="shared" si="42"/>
        <v>0</v>
      </c>
      <c r="AF118" s="5">
        <f t="shared" si="42"/>
        <v>16</v>
      </c>
      <c r="AG118" s="5">
        <f t="shared" si="42"/>
        <v>0</v>
      </c>
      <c r="AH118" s="5">
        <f t="shared" si="42"/>
        <v>0</v>
      </c>
      <c r="AI118" s="5">
        <f t="shared" si="42"/>
        <v>0</v>
      </c>
      <c r="AJ118" s="5">
        <f t="shared" si="42"/>
        <v>0</v>
      </c>
      <c r="AK118" s="5">
        <f t="shared" si="42"/>
        <v>201</v>
      </c>
      <c r="AL118" s="5">
        <f t="shared" si="42"/>
        <v>0</v>
      </c>
      <c r="AM118" s="5">
        <f t="shared" si="42"/>
        <v>2</v>
      </c>
      <c r="AN118" s="5">
        <f t="shared" si="42"/>
        <v>0</v>
      </c>
      <c r="AO118" s="5">
        <f t="shared" si="42"/>
        <v>0</v>
      </c>
      <c r="AP118" s="5">
        <f t="shared" si="42"/>
        <v>0</v>
      </c>
      <c r="AQ118" s="5">
        <f t="shared" si="42"/>
        <v>0</v>
      </c>
      <c r="AR118" s="5">
        <f t="shared" si="42"/>
        <v>0</v>
      </c>
      <c r="AS118" s="5">
        <f t="shared" si="42"/>
        <v>0</v>
      </c>
      <c r="AT118" s="5">
        <f t="shared" si="42"/>
        <v>2</v>
      </c>
      <c r="AU118" s="5">
        <f t="shared" si="42"/>
        <v>410</v>
      </c>
      <c r="AV118" s="5">
        <f t="shared" si="42"/>
        <v>127</v>
      </c>
      <c r="AW118" s="5">
        <f t="shared" si="42"/>
        <v>0</v>
      </c>
      <c r="AX118" s="5">
        <f t="shared" si="42"/>
        <v>0</v>
      </c>
      <c r="AY118" s="5">
        <f t="shared" si="42"/>
        <v>209</v>
      </c>
      <c r="AZ118" s="5">
        <f t="shared" si="42"/>
        <v>0</v>
      </c>
      <c r="BA118" s="5">
        <f t="shared" si="42"/>
        <v>75</v>
      </c>
      <c r="BB118" s="5">
        <f t="shared" si="42"/>
        <v>390</v>
      </c>
      <c r="BC118" s="5">
        <f t="shared" si="42"/>
        <v>3</v>
      </c>
      <c r="BD118" s="5">
        <f t="shared" si="42"/>
        <v>196</v>
      </c>
      <c r="BE118" s="5">
        <f t="shared" si="42"/>
        <v>338</v>
      </c>
      <c r="BF118" s="5">
        <f t="shared" si="42"/>
        <v>0</v>
      </c>
      <c r="BG118" s="5">
        <f t="shared" si="42"/>
        <v>33</v>
      </c>
      <c r="BH118" s="5">
        <f t="shared" si="42"/>
        <v>0</v>
      </c>
      <c r="BI118" s="5">
        <f t="shared" si="42"/>
        <v>0</v>
      </c>
      <c r="BJ118" s="5">
        <f t="shared" si="42"/>
        <v>56</v>
      </c>
      <c r="BK118" s="5">
        <f t="shared" si="42"/>
        <v>0</v>
      </c>
      <c r="BL118" s="5">
        <f t="shared" si="42"/>
        <v>0</v>
      </c>
      <c r="BM118" s="5">
        <f t="shared" si="42"/>
        <v>0</v>
      </c>
      <c r="BN118" s="5">
        <f t="shared" si="42"/>
        <v>0</v>
      </c>
      <c r="BO118" s="5">
        <f t="shared" si="42"/>
        <v>0</v>
      </c>
      <c r="BP118" s="5">
        <f t="shared" si="42"/>
        <v>0</v>
      </c>
      <c r="BQ118" s="5">
        <f t="shared" si="42"/>
        <v>0</v>
      </c>
      <c r="BR118" s="5">
        <f t="shared" si="42"/>
        <v>0</v>
      </c>
      <c r="BS118" s="5">
        <f t="shared" si="42"/>
        <v>0</v>
      </c>
      <c r="BT118" s="5">
        <f t="shared" si="42"/>
        <v>0</v>
      </c>
      <c r="BU118" s="5">
        <f t="shared" si="42"/>
        <v>0</v>
      </c>
      <c r="BV118" s="5">
        <f t="shared" si="42"/>
        <v>0</v>
      </c>
      <c r="BW118" s="5">
        <f t="shared" si="42"/>
        <v>0</v>
      </c>
      <c r="BX118" s="5">
        <f t="shared" ref="BX118:CV118" si="43">SUMIF($C$93:$C$110,$H$118,BX93:BX110)</f>
        <v>0</v>
      </c>
      <c r="BY118" s="5">
        <f t="shared" si="43"/>
        <v>0</v>
      </c>
      <c r="BZ118" s="5">
        <f t="shared" si="43"/>
        <v>0</v>
      </c>
      <c r="CA118" s="5">
        <f t="shared" si="43"/>
        <v>0</v>
      </c>
      <c r="CB118" s="5">
        <f t="shared" si="43"/>
        <v>0</v>
      </c>
      <c r="CC118" s="5">
        <f t="shared" si="43"/>
        <v>0</v>
      </c>
      <c r="CD118" s="5">
        <f t="shared" si="43"/>
        <v>0</v>
      </c>
      <c r="CE118" s="5">
        <f t="shared" si="43"/>
        <v>0</v>
      </c>
      <c r="CF118" s="5">
        <f t="shared" si="43"/>
        <v>0</v>
      </c>
      <c r="CG118" s="5">
        <f t="shared" si="43"/>
        <v>0</v>
      </c>
      <c r="CH118" s="5">
        <f t="shared" si="43"/>
        <v>0</v>
      </c>
      <c r="CI118" s="5">
        <f t="shared" si="43"/>
        <v>0</v>
      </c>
      <c r="CJ118" s="5">
        <f t="shared" si="43"/>
        <v>0</v>
      </c>
      <c r="CK118" s="5">
        <f t="shared" si="43"/>
        <v>0</v>
      </c>
      <c r="CL118" s="5">
        <f t="shared" si="43"/>
        <v>0</v>
      </c>
      <c r="CM118" s="5">
        <f t="shared" si="43"/>
        <v>0</v>
      </c>
      <c r="CN118" s="5">
        <f t="shared" si="43"/>
        <v>0</v>
      </c>
      <c r="CO118" s="5">
        <f t="shared" si="43"/>
        <v>0</v>
      </c>
      <c r="CP118" s="5">
        <f t="shared" si="43"/>
        <v>0</v>
      </c>
      <c r="CQ118" s="5">
        <f t="shared" si="43"/>
        <v>0</v>
      </c>
      <c r="CR118" s="5">
        <f t="shared" si="43"/>
        <v>0</v>
      </c>
      <c r="CS118" s="5">
        <f t="shared" si="43"/>
        <v>0</v>
      </c>
      <c r="CT118" s="5">
        <f t="shared" si="43"/>
        <v>0</v>
      </c>
      <c r="CU118" s="5">
        <f t="shared" si="43"/>
        <v>0</v>
      </c>
      <c r="CV118" s="5">
        <f t="shared" si="43"/>
        <v>0</v>
      </c>
    </row>
    <row r="119" spans="1:100" x14ac:dyDescent="0.25">
      <c r="H119" s="5" t="s">
        <v>5</v>
      </c>
      <c r="I119" s="4">
        <f t="shared" ref="I119:I120" si="44">SUM(J119:CV119)</f>
        <v>15752</v>
      </c>
      <c r="J119" s="5">
        <f>SUMIF($C$93:$C$110,$H$119,J93:J110)</f>
        <v>48</v>
      </c>
      <c r="K119" s="5">
        <f t="shared" ref="K119:BV119" si="45">SUMIF($C$93:$C$110,$H$119,K93:K110)</f>
        <v>385</v>
      </c>
      <c r="L119" s="5">
        <f t="shared" si="45"/>
        <v>445</v>
      </c>
      <c r="M119" s="5">
        <f t="shared" si="45"/>
        <v>11</v>
      </c>
      <c r="N119" s="5">
        <f t="shared" si="45"/>
        <v>574</v>
      </c>
      <c r="O119" s="5">
        <f t="shared" si="45"/>
        <v>573</v>
      </c>
      <c r="P119" s="5">
        <f t="shared" si="45"/>
        <v>234</v>
      </c>
      <c r="Q119" s="5">
        <f t="shared" si="45"/>
        <v>456</v>
      </c>
      <c r="R119" s="5">
        <f t="shared" si="45"/>
        <v>247</v>
      </c>
      <c r="S119" s="5">
        <f t="shared" si="45"/>
        <v>97</v>
      </c>
      <c r="T119" s="5">
        <f t="shared" si="45"/>
        <v>244</v>
      </c>
      <c r="U119" s="5">
        <f t="shared" si="45"/>
        <v>231</v>
      </c>
      <c r="V119" s="5">
        <f t="shared" si="45"/>
        <v>280</v>
      </c>
      <c r="W119" s="5">
        <f t="shared" si="45"/>
        <v>37</v>
      </c>
      <c r="X119" s="5">
        <f t="shared" si="45"/>
        <v>831</v>
      </c>
      <c r="Y119" s="5">
        <f t="shared" si="45"/>
        <v>532</v>
      </c>
      <c r="Z119" s="5">
        <f t="shared" si="45"/>
        <v>800</v>
      </c>
      <c r="AA119" s="5">
        <f t="shared" si="45"/>
        <v>7</v>
      </c>
      <c r="AB119" s="5">
        <f t="shared" si="45"/>
        <v>31</v>
      </c>
      <c r="AC119" s="5">
        <f t="shared" si="45"/>
        <v>161</v>
      </c>
      <c r="AD119" s="5">
        <f t="shared" si="45"/>
        <v>151</v>
      </c>
      <c r="AE119" s="5">
        <f t="shared" si="45"/>
        <v>52</v>
      </c>
      <c r="AF119" s="5">
        <f t="shared" si="45"/>
        <v>708</v>
      </c>
      <c r="AG119" s="5">
        <f t="shared" si="45"/>
        <v>7</v>
      </c>
      <c r="AH119" s="5">
        <f t="shared" si="45"/>
        <v>19</v>
      </c>
      <c r="AI119" s="5">
        <f t="shared" si="45"/>
        <v>10</v>
      </c>
      <c r="AJ119" s="5">
        <f t="shared" si="45"/>
        <v>0</v>
      </c>
      <c r="AK119" s="5">
        <f t="shared" si="45"/>
        <v>153</v>
      </c>
      <c r="AL119" s="5">
        <f t="shared" si="45"/>
        <v>778</v>
      </c>
      <c r="AM119" s="5">
        <f t="shared" si="45"/>
        <v>803</v>
      </c>
      <c r="AN119" s="5">
        <f t="shared" si="45"/>
        <v>837</v>
      </c>
      <c r="AO119" s="5">
        <f t="shared" si="45"/>
        <v>9</v>
      </c>
      <c r="AP119" s="5">
        <f t="shared" si="45"/>
        <v>382</v>
      </c>
      <c r="AQ119" s="5">
        <f t="shared" si="45"/>
        <v>510</v>
      </c>
      <c r="AR119" s="5">
        <f t="shared" si="45"/>
        <v>1363</v>
      </c>
      <c r="AS119" s="5">
        <f t="shared" si="45"/>
        <v>213</v>
      </c>
      <c r="AT119" s="5">
        <f t="shared" si="45"/>
        <v>475</v>
      </c>
      <c r="AU119" s="5">
        <f t="shared" si="45"/>
        <v>473</v>
      </c>
      <c r="AV119" s="5">
        <f t="shared" si="45"/>
        <v>701</v>
      </c>
      <c r="AW119" s="5">
        <f t="shared" si="45"/>
        <v>32</v>
      </c>
      <c r="AX119" s="5">
        <f t="shared" si="45"/>
        <v>362</v>
      </c>
      <c r="AY119" s="5">
        <f t="shared" si="45"/>
        <v>0</v>
      </c>
      <c r="AZ119" s="5">
        <f t="shared" si="45"/>
        <v>658</v>
      </c>
      <c r="BA119" s="5">
        <f t="shared" si="45"/>
        <v>39</v>
      </c>
      <c r="BB119" s="5">
        <f t="shared" si="45"/>
        <v>53</v>
      </c>
      <c r="BC119" s="5">
        <f t="shared" si="45"/>
        <v>88</v>
      </c>
      <c r="BD119" s="5">
        <f t="shared" si="45"/>
        <v>0</v>
      </c>
      <c r="BE119" s="5">
        <f t="shared" si="45"/>
        <v>162</v>
      </c>
      <c r="BF119" s="5">
        <f t="shared" si="45"/>
        <v>200</v>
      </c>
      <c r="BG119" s="5">
        <f t="shared" si="45"/>
        <v>30</v>
      </c>
      <c r="BH119" s="5">
        <f t="shared" si="45"/>
        <v>128</v>
      </c>
      <c r="BI119" s="5">
        <f t="shared" si="45"/>
        <v>10</v>
      </c>
      <c r="BJ119" s="5">
        <f t="shared" si="45"/>
        <v>112</v>
      </c>
      <c r="BK119" s="5">
        <f t="shared" si="45"/>
        <v>0</v>
      </c>
      <c r="BL119" s="5">
        <f t="shared" si="45"/>
        <v>0</v>
      </c>
      <c r="BM119" s="5">
        <f t="shared" si="45"/>
        <v>0</v>
      </c>
      <c r="BN119" s="5">
        <f t="shared" si="45"/>
        <v>10</v>
      </c>
      <c r="BO119" s="5">
        <f t="shared" si="45"/>
        <v>0</v>
      </c>
      <c r="BP119" s="5">
        <f t="shared" si="45"/>
        <v>0</v>
      </c>
      <c r="BQ119" s="5">
        <f t="shared" si="45"/>
        <v>0</v>
      </c>
      <c r="BR119" s="5">
        <f t="shared" si="45"/>
        <v>0</v>
      </c>
      <c r="BS119" s="5">
        <f t="shared" si="45"/>
        <v>0</v>
      </c>
      <c r="BT119" s="5">
        <f t="shared" si="45"/>
        <v>0</v>
      </c>
      <c r="BU119" s="5">
        <f t="shared" si="45"/>
        <v>0</v>
      </c>
      <c r="BV119" s="5">
        <f t="shared" si="45"/>
        <v>0</v>
      </c>
      <c r="BW119" s="5">
        <f t="shared" ref="BW119:CV119" si="46">SUMIF($C$93:$C$110,$H$119,BW93:BW110)</f>
        <v>0</v>
      </c>
      <c r="BX119" s="5">
        <f t="shared" si="46"/>
        <v>0</v>
      </c>
      <c r="BY119" s="5">
        <f t="shared" si="46"/>
        <v>0</v>
      </c>
      <c r="BZ119" s="5">
        <f t="shared" si="46"/>
        <v>0</v>
      </c>
      <c r="CA119" s="5">
        <f t="shared" si="46"/>
        <v>0</v>
      </c>
      <c r="CB119" s="5">
        <f t="shared" si="46"/>
        <v>0</v>
      </c>
      <c r="CC119" s="5">
        <f t="shared" si="46"/>
        <v>0</v>
      </c>
      <c r="CD119" s="5">
        <f t="shared" si="46"/>
        <v>0</v>
      </c>
      <c r="CE119" s="5">
        <f t="shared" si="46"/>
        <v>0</v>
      </c>
      <c r="CF119" s="5">
        <f t="shared" si="46"/>
        <v>0</v>
      </c>
      <c r="CG119" s="5">
        <f t="shared" si="46"/>
        <v>0</v>
      </c>
      <c r="CH119" s="5">
        <f t="shared" si="46"/>
        <v>0</v>
      </c>
      <c r="CI119" s="5">
        <f t="shared" si="46"/>
        <v>0</v>
      </c>
      <c r="CJ119" s="5">
        <f t="shared" si="46"/>
        <v>0</v>
      </c>
      <c r="CK119" s="5">
        <f t="shared" si="46"/>
        <v>0</v>
      </c>
      <c r="CL119" s="5">
        <f t="shared" si="46"/>
        <v>0</v>
      </c>
      <c r="CM119" s="5">
        <f t="shared" si="46"/>
        <v>0</v>
      </c>
      <c r="CN119" s="5">
        <f t="shared" si="46"/>
        <v>0</v>
      </c>
      <c r="CO119" s="5">
        <f t="shared" si="46"/>
        <v>0</v>
      </c>
      <c r="CP119" s="5">
        <f t="shared" si="46"/>
        <v>0</v>
      </c>
      <c r="CQ119" s="5">
        <f t="shared" si="46"/>
        <v>0</v>
      </c>
      <c r="CR119" s="5">
        <f t="shared" si="46"/>
        <v>0</v>
      </c>
      <c r="CS119" s="5">
        <f t="shared" si="46"/>
        <v>0</v>
      </c>
      <c r="CT119" s="5">
        <f t="shared" si="46"/>
        <v>0</v>
      </c>
      <c r="CU119" s="5">
        <f t="shared" si="46"/>
        <v>0</v>
      </c>
      <c r="CV119" s="5">
        <f t="shared" si="46"/>
        <v>0</v>
      </c>
    </row>
    <row r="120" spans="1:100" x14ac:dyDescent="0.25">
      <c r="H120" s="5" t="s">
        <v>6</v>
      </c>
      <c r="I120" s="4">
        <f t="shared" si="44"/>
        <v>2576</v>
      </c>
      <c r="J120" s="5">
        <f>SUMIF($C$93:$C$110,$H$120,J93:J110)</f>
        <v>0</v>
      </c>
      <c r="K120" s="5">
        <f t="shared" ref="K120:BV120" si="47">SUMIF($C$93:$C$110,$H$120,K93:K110)</f>
        <v>113</v>
      </c>
      <c r="L120" s="5">
        <f t="shared" si="47"/>
        <v>136</v>
      </c>
      <c r="M120" s="5">
        <f t="shared" si="47"/>
        <v>216</v>
      </c>
      <c r="N120" s="5">
        <f t="shared" si="47"/>
        <v>3</v>
      </c>
      <c r="O120" s="5">
        <f t="shared" si="47"/>
        <v>211</v>
      </c>
      <c r="P120" s="5">
        <f t="shared" si="47"/>
        <v>189</v>
      </c>
      <c r="Q120" s="5">
        <f t="shared" si="47"/>
        <v>253</v>
      </c>
      <c r="R120" s="5">
        <f t="shared" si="47"/>
        <v>0</v>
      </c>
      <c r="S120" s="5">
        <f t="shared" si="47"/>
        <v>0</v>
      </c>
      <c r="T120" s="5">
        <f t="shared" si="47"/>
        <v>24</v>
      </c>
      <c r="U120" s="5">
        <f t="shared" si="47"/>
        <v>22</v>
      </c>
      <c r="V120" s="5">
        <f t="shared" si="47"/>
        <v>0</v>
      </c>
      <c r="W120" s="5">
        <f t="shared" si="47"/>
        <v>167</v>
      </c>
      <c r="X120" s="5">
        <f t="shared" si="47"/>
        <v>0</v>
      </c>
      <c r="Y120" s="5">
        <f t="shared" si="47"/>
        <v>0</v>
      </c>
      <c r="Z120" s="5">
        <f t="shared" si="47"/>
        <v>0</v>
      </c>
      <c r="AA120" s="5">
        <f t="shared" si="47"/>
        <v>155</v>
      </c>
      <c r="AB120" s="5">
        <f t="shared" si="47"/>
        <v>0</v>
      </c>
      <c r="AC120" s="5">
        <f t="shared" si="47"/>
        <v>0</v>
      </c>
      <c r="AD120" s="5">
        <f t="shared" si="47"/>
        <v>0</v>
      </c>
      <c r="AE120" s="5">
        <f t="shared" si="47"/>
        <v>0</v>
      </c>
      <c r="AF120" s="5">
        <f t="shared" si="47"/>
        <v>0</v>
      </c>
      <c r="AG120" s="5">
        <f t="shared" si="47"/>
        <v>0</v>
      </c>
      <c r="AH120" s="5">
        <f t="shared" si="47"/>
        <v>17</v>
      </c>
      <c r="AI120" s="5">
        <f t="shared" si="47"/>
        <v>0</v>
      </c>
      <c r="AJ120" s="5">
        <f t="shared" si="47"/>
        <v>528</v>
      </c>
      <c r="AK120" s="5">
        <f t="shared" si="47"/>
        <v>0</v>
      </c>
      <c r="AL120" s="5">
        <f t="shared" si="47"/>
        <v>74</v>
      </c>
      <c r="AM120" s="5">
        <f t="shared" si="47"/>
        <v>0</v>
      </c>
      <c r="AN120" s="5">
        <f t="shared" si="47"/>
        <v>0</v>
      </c>
      <c r="AO120" s="5">
        <f t="shared" si="47"/>
        <v>0</v>
      </c>
      <c r="AP120" s="5">
        <f t="shared" si="47"/>
        <v>0</v>
      </c>
      <c r="AQ120" s="5">
        <f t="shared" si="47"/>
        <v>120</v>
      </c>
      <c r="AR120" s="5">
        <f t="shared" si="47"/>
        <v>39</v>
      </c>
      <c r="AS120" s="5">
        <f t="shared" si="47"/>
        <v>4</v>
      </c>
      <c r="AT120" s="5">
        <f t="shared" si="47"/>
        <v>0</v>
      </c>
      <c r="AU120" s="5">
        <f t="shared" si="47"/>
        <v>0</v>
      </c>
      <c r="AV120" s="5">
        <f t="shared" si="47"/>
        <v>297</v>
      </c>
      <c r="AW120" s="5">
        <f t="shared" si="47"/>
        <v>0</v>
      </c>
      <c r="AX120" s="5">
        <f t="shared" si="47"/>
        <v>0</v>
      </c>
      <c r="AY120" s="5">
        <f t="shared" si="47"/>
        <v>0</v>
      </c>
      <c r="AZ120" s="5">
        <f t="shared" si="47"/>
        <v>5</v>
      </c>
      <c r="BA120" s="5">
        <f t="shared" si="47"/>
        <v>0</v>
      </c>
      <c r="BB120" s="5">
        <f t="shared" si="47"/>
        <v>0</v>
      </c>
      <c r="BC120" s="5">
        <f t="shared" si="47"/>
        <v>0</v>
      </c>
      <c r="BD120" s="5">
        <f t="shared" si="47"/>
        <v>0</v>
      </c>
      <c r="BE120" s="5">
        <f t="shared" si="47"/>
        <v>0</v>
      </c>
      <c r="BF120" s="5">
        <f t="shared" si="47"/>
        <v>0</v>
      </c>
      <c r="BG120" s="5">
        <f t="shared" si="47"/>
        <v>0</v>
      </c>
      <c r="BH120" s="5">
        <f t="shared" si="47"/>
        <v>0</v>
      </c>
      <c r="BI120" s="5">
        <f t="shared" si="47"/>
        <v>0</v>
      </c>
      <c r="BJ120" s="5">
        <f t="shared" si="47"/>
        <v>0</v>
      </c>
      <c r="BK120" s="5">
        <f t="shared" si="47"/>
        <v>0</v>
      </c>
      <c r="BL120" s="5">
        <f t="shared" si="47"/>
        <v>0</v>
      </c>
      <c r="BM120" s="5">
        <f t="shared" si="47"/>
        <v>0</v>
      </c>
      <c r="BN120" s="5">
        <f t="shared" si="47"/>
        <v>0</v>
      </c>
      <c r="BO120" s="5">
        <f t="shared" si="47"/>
        <v>3</v>
      </c>
      <c r="BP120" s="5">
        <f t="shared" si="47"/>
        <v>0</v>
      </c>
      <c r="BQ120" s="5">
        <f t="shared" si="47"/>
        <v>0</v>
      </c>
      <c r="BR120" s="5">
        <f t="shared" si="47"/>
        <v>0</v>
      </c>
      <c r="BS120" s="5">
        <f t="shared" si="47"/>
        <v>0</v>
      </c>
      <c r="BT120" s="5">
        <f t="shared" si="47"/>
        <v>0</v>
      </c>
      <c r="BU120" s="5">
        <f t="shared" si="47"/>
        <v>0</v>
      </c>
      <c r="BV120" s="5">
        <f t="shared" si="47"/>
        <v>0</v>
      </c>
      <c r="BW120" s="5">
        <f t="shared" ref="BW120:CV120" si="48">SUMIF($C$93:$C$110,$H$120,BW93:BW110)</f>
        <v>0</v>
      </c>
      <c r="BX120" s="5">
        <f t="shared" si="48"/>
        <v>0</v>
      </c>
      <c r="BY120" s="5">
        <f t="shared" si="48"/>
        <v>0</v>
      </c>
      <c r="BZ120" s="5">
        <f t="shared" si="48"/>
        <v>0</v>
      </c>
      <c r="CA120" s="5">
        <f t="shared" si="48"/>
        <v>0</v>
      </c>
      <c r="CB120" s="5">
        <f t="shared" si="48"/>
        <v>0</v>
      </c>
      <c r="CC120" s="5">
        <f t="shared" si="48"/>
        <v>0</v>
      </c>
      <c r="CD120" s="5">
        <f t="shared" si="48"/>
        <v>0</v>
      </c>
      <c r="CE120" s="5">
        <f t="shared" si="48"/>
        <v>0</v>
      </c>
      <c r="CF120" s="5">
        <f t="shared" si="48"/>
        <v>0</v>
      </c>
      <c r="CG120" s="5">
        <f t="shared" si="48"/>
        <v>0</v>
      </c>
      <c r="CH120" s="5">
        <f t="shared" si="48"/>
        <v>0</v>
      </c>
      <c r="CI120" s="5">
        <f t="shared" si="48"/>
        <v>0</v>
      </c>
      <c r="CJ120" s="5">
        <f t="shared" si="48"/>
        <v>0</v>
      </c>
      <c r="CK120" s="5">
        <f t="shared" si="48"/>
        <v>0</v>
      </c>
      <c r="CL120" s="5">
        <f t="shared" si="48"/>
        <v>0</v>
      </c>
      <c r="CM120" s="5">
        <f t="shared" si="48"/>
        <v>0</v>
      </c>
      <c r="CN120" s="5">
        <f t="shared" si="48"/>
        <v>0</v>
      </c>
      <c r="CO120" s="5">
        <f t="shared" si="48"/>
        <v>0</v>
      </c>
      <c r="CP120" s="5">
        <f t="shared" si="48"/>
        <v>0</v>
      </c>
      <c r="CQ120" s="5">
        <f t="shared" si="48"/>
        <v>0</v>
      </c>
      <c r="CR120" s="5">
        <f t="shared" si="48"/>
        <v>0</v>
      </c>
      <c r="CS120" s="5">
        <f t="shared" si="48"/>
        <v>0</v>
      </c>
      <c r="CT120" s="5">
        <f t="shared" si="48"/>
        <v>0</v>
      </c>
      <c r="CU120" s="5">
        <f t="shared" si="48"/>
        <v>0</v>
      </c>
      <c r="CV120" s="5">
        <f t="shared" si="48"/>
        <v>0</v>
      </c>
    </row>
    <row r="121" spans="1:100" x14ac:dyDescent="0.25">
      <c r="H121" s="5" t="s">
        <v>218</v>
      </c>
      <c r="I121" s="4">
        <f>SUM(J121:CV121)</f>
        <v>21100</v>
      </c>
      <c r="J121" s="4">
        <f t="shared" ref="J121:BU121" si="49">SUM(J118:J120)</f>
        <v>57</v>
      </c>
      <c r="K121" s="4">
        <f t="shared" si="49"/>
        <v>509</v>
      </c>
      <c r="L121" s="4">
        <f t="shared" si="49"/>
        <v>583</v>
      </c>
      <c r="M121" s="4">
        <f t="shared" si="49"/>
        <v>236</v>
      </c>
      <c r="N121" s="4">
        <f t="shared" si="49"/>
        <v>593</v>
      </c>
      <c r="O121" s="4">
        <f t="shared" si="49"/>
        <v>784</v>
      </c>
      <c r="P121" s="4">
        <f t="shared" si="49"/>
        <v>768</v>
      </c>
      <c r="Q121" s="4">
        <f t="shared" si="49"/>
        <v>739</v>
      </c>
      <c r="R121" s="4">
        <f t="shared" si="49"/>
        <v>261</v>
      </c>
      <c r="S121" s="4">
        <f t="shared" si="49"/>
        <v>99</v>
      </c>
      <c r="T121" s="4">
        <f t="shared" si="49"/>
        <v>517</v>
      </c>
      <c r="U121" s="4">
        <f t="shared" si="49"/>
        <v>279</v>
      </c>
      <c r="V121" s="4">
        <f t="shared" si="49"/>
        <v>281</v>
      </c>
      <c r="W121" s="4">
        <f t="shared" si="49"/>
        <v>204</v>
      </c>
      <c r="X121" s="4">
        <f t="shared" si="49"/>
        <v>831</v>
      </c>
      <c r="Y121" s="4">
        <f t="shared" si="49"/>
        <v>532</v>
      </c>
      <c r="Z121" s="4">
        <f t="shared" si="49"/>
        <v>800</v>
      </c>
      <c r="AA121" s="4">
        <f t="shared" si="49"/>
        <v>162</v>
      </c>
      <c r="AB121" s="4">
        <f t="shared" si="49"/>
        <v>31</v>
      </c>
      <c r="AC121" s="4">
        <f t="shared" si="49"/>
        <v>161</v>
      </c>
      <c r="AD121" s="4">
        <f t="shared" si="49"/>
        <v>151</v>
      </c>
      <c r="AE121" s="4">
        <f t="shared" si="49"/>
        <v>52</v>
      </c>
      <c r="AF121" s="4">
        <f t="shared" si="49"/>
        <v>724</v>
      </c>
      <c r="AG121" s="4">
        <f t="shared" si="49"/>
        <v>7</v>
      </c>
      <c r="AH121" s="4">
        <f t="shared" si="49"/>
        <v>36</v>
      </c>
      <c r="AI121" s="4">
        <f t="shared" si="49"/>
        <v>10</v>
      </c>
      <c r="AJ121" s="4">
        <f t="shared" si="49"/>
        <v>528</v>
      </c>
      <c r="AK121" s="4">
        <f t="shared" si="49"/>
        <v>354</v>
      </c>
      <c r="AL121" s="4">
        <f t="shared" si="49"/>
        <v>852</v>
      </c>
      <c r="AM121" s="4">
        <f t="shared" si="49"/>
        <v>805</v>
      </c>
      <c r="AN121" s="4">
        <f t="shared" si="49"/>
        <v>837</v>
      </c>
      <c r="AO121" s="4">
        <f t="shared" si="49"/>
        <v>9</v>
      </c>
      <c r="AP121" s="4">
        <f t="shared" si="49"/>
        <v>382</v>
      </c>
      <c r="AQ121" s="4">
        <f t="shared" si="49"/>
        <v>630</v>
      </c>
      <c r="AR121" s="4">
        <f t="shared" si="49"/>
        <v>1402</v>
      </c>
      <c r="AS121" s="4">
        <f t="shared" si="49"/>
        <v>217</v>
      </c>
      <c r="AT121" s="4">
        <f t="shared" si="49"/>
        <v>477</v>
      </c>
      <c r="AU121" s="4">
        <f t="shared" si="49"/>
        <v>883</v>
      </c>
      <c r="AV121" s="4">
        <f t="shared" si="49"/>
        <v>1125</v>
      </c>
      <c r="AW121" s="4">
        <f t="shared" si="49"/>
        <v>32</v>
      </c>
      <c r="AX121" s="4">
        <f t="shared" si="49"/>
        <v>362</v>
      </c>
      <c r="AY121" s="4">
        <f t="shared" si="49"/>
        <v>209</v>
      </c>
      <c r="AZ121" s="4">
        <f t="shared" si="49"/>
        <v>663</v>
      </c>
      <c r="BA121" s="4">
        <f t="shared" si="49"/>
        <v>114</v>
      </c>
      <c r="BB121" s="4">
        <f t="shared" si="49"/>
        <v>443</v>
      </c>
      <c r="BC121" s="4">
        <f t="shared" si="49"/>
        <v>91</v>
      </c>
      <c r="BD121" s="4">
        <f t="shared" si="49"/>
        <v>196</v>
      </c>
      <c r="BE121" s="4">
        <f t="shared" si="49"/>
        <v>500</v>
      </c>
      <c r="BF121" s="4">
        <f t="shared" si="49"/>
        <v>200</v>
      </c>
      <c r="BG121" s="4">
        <f t="shared" si="49"/>
        <v>63</v>
      </c>
      <c r="BH121" s="4">
        <f t="shared" si="49"/>
        <v>128</v>
      </c>
      <c r="BI121" s="4">
        <f t="shared" si="49"/>
        <v>10</v>
      </c>
      <c r="BJ121" s="4">
        <f t="shared" si="49"/>
        <v>168</v>
      </c>
      <c r="BK121" s="4">
        <f t="shared" si="49"/>
        <v>0</v>
      </c>
      <c r="BL121" s="4">
        <f t="shared" si="49"/>
        <v>0</v>
      </c>
      <c r="BM121" s="4">
        <f t="shared" si="49"/>
        <v>0</v>
      </c>
      <c r="BN121" s="4">
        <f t="shared" si="49"/>
        <v>10</v>
      </c>
      <c r="BO121" s="4">
        <f t="shared" si="49"/>
        <v>3</v>
      </c>
      <c r="BP121" s="4">
        <f t="shared" si="49"/>
        <v>0</v>
      </c>
      <c r="BQ121" s="4">
        <f t="shared" si="49"/>
        <v>0</v>
      </c>
      <c r="BR121" s="4">
        <f t="shared" si="49"/>
        <v>0</v>
      </c>
      <c r="BS121" s="4">
        <f t="shared" si="49"/>
        <v>0</v>
      </c>
      <c r="BT121" s="4">
        <f t="shared" si="49"/>
        <v>0</v>
      </c>
      <c r="BU121" s="4">
        <f t="shared" si="49"/>
        <v>0</v>
      </c>
      <c r="BV121" s="4">
        <f t="shared" ref="BV121:CV121" si="50">SUM(BV118:BV120)</f>
        <v>0</v>
      </c>
      <c r="BW121" s="4">
        <f t="shared" si="50"/>
        <v>0</v>
      </c>
      <c r="BX121" s="4">
        <f t="shared" si="50"/>
        <v>0</v>
      </c>
      <c r="BY121" s="4">
        <f t="shared" si="50"/>
        <v>0</v>
      </c>
      <c r="BZ121" s="4">
        <f t="shared" si="50"/>
        <v>0</v>
      </c>
      <c r="CA121" s="4">
        <f t="shared" si="50"/>
        <v>0</v>
      </c>
      <c r="CB121" s="4">
        <f t="shared" si="50"/>
        <v>0</v>
      </c>
      <c r="CC121" s="4">
        <f t="shared" si="50"/>
        <v>0</v>
      </c>
      <c r="CD121" s="4">
        <f t="shared" si="50"/>
        <v>0</v>
      </c>
      <c r="CE121" s="4">
        <f t="shared" si="50"/>
        <v>0</v>
      </c>
      <c r="CF121" s="4">
        <f t="shared" si="50"/>
        <v>0</v>
      </c>
      <c r="CG121" s="4">
        <f t="shared" si="50"/>
        <v>0</v>
      </c>
      <c r="CH121" s="4">
        <f t="shared" si="50"/>
        <v>0</v>
      </c>
      <c r="CI121" s="4">
        <f t="shared" si="50"/>
        <v>0</v>
      </c>
      <c r="CJ121" s="4">
        <f t="shared" si="50"/>
        <v>0</v>
      </c>
      <c r="CK121" s="4">
        <f t="shared" si="50"/>
        <v>0</v>
      </c>
      <c r="CL121" s="4">
        <f t="shared" si="50"/>
        <v>0</v>
      </c>
      <c r="CM121" s="4">
        <f t="shared" si="50"/>
        <v>0</v>
      </c>
      <c r="CN121" s="4">
        <f t="shared" si="50"/>
        <v>0</v>
      </c>
      <c r="CO121" s="4">
        <f t="shared" si="50"/>
        <v>0</v>
      </c>
      <c r="CP121" s="4">
        <f t="shared" si="50"/>
        <v>0</v>
      </c>
      <c r="CQ121" s="4">
        <f t="shared" si="50"/>
        <v>0</v>
      </c>
      <c r="CR121" s="4">
        <f t="shared" si="50"/>
        <v>0</v>
      </c>
      <c r="CS121" s="4">
        <f t="shared" si="50"/>
        <v>0</v>
      </c>
      <c r="CT121" s="4">
        <f t="shared" si="50"/>
        <v>0</v>
      </c>
      <c r="CU121" s="4">
        <f t="shared" si="50"/>
        <v>0</v>
      </c>
      <c r="CV121" s="4">
        <f t="shared" si="50"/>
        <v>0</v>
      </c>
    </row>
    <row r="123" spans="1:100" outlineLevel="1" x14ac:dyDescent="0.25">
      <c r="F123" s="5">
        <f>MAX(I123:CV123)</f>
        <v>0</v>
      </c>
      <c r="G123" s="5" t="s">
        <v>219</v>
      </c>
      <c r="I123" s="5">
        <f>I121-I111</f>
        <v>0</v>
      </c>
      <c r="J123" s="5">
        <f>J121-J111</f>
        <v>0</v>
      </c>
      <c r="K123" s="5">
        <f t="shared" ref="K123:BV123" si="51">K121-K111</f>
        <v>0</v>
      </c>
      <c r="L123" s="5">
        <f t="shared" si="51"/>
        <v>0</v>
      </c>
      <c r="M123" s="5">
        <f t="shared" si="51"/>
        <v>0</v>
      </c>
      <c r="N123" s="5">
        <f t="shared" si="51"/>
        <v>0</v>
      </c>
      <c r="O123" s="5">
        <f t="shared" si="51"/>
        <v>0</v>
      </c>
      <c r="P123" s="5">
        <f t="shared" si="51"/>
        <v>0</v>
      </c>
      <c r="Q123" s="5">
        <f t="shared" si="51"/>
        <v>0</v>
      </c>
      <c r="R123" s="5">
        <f t="shared" si="51"/>
        <v>0</v>
      </c>
      <c r="S123" s="5">
        <f t="shared" si="51"/>
        <v>0</v>
      </c>
      <c r="T123" s="5">
        <f t="shared" si="51"/>
        <v>0</v>
      </c>
      <c r="U123" s="5">
        <f t="shared" si="51"/>
        <v>0</v>
      </c>
      <c r="V123" s="5">
        <f t="shared" si="51"/>
        <v>0</v>
      </c>
      <c r="W123" s="5">
        <f t="shared" si="51"/>
        <v>0</v>
      </c>
      <c r="X123" s="5">
        <f t="shared" si="51"/>
        <v>0</v>
      </c>
      <c r="Y123" s="5">
        <f t="shared" si="51"/>
        <v>0</v>
      </c>
      <c r="Z123" s="5">
        <f t="shared" si="51"/>
        <v>0</v>
      </c>
      <c r="AA123" s="5">
        <f t="shared" si="51"/>
        <v>0</v>
      </c>
      <c r="AB123" s="5">
        <f t="shared" si="51"/>
        <v>0</v>
      </c>
      <c r="AC123" s="5">
        <f t="shared" si="51"/>
        <v>0</v>
      </c>
      <c r="AD123" s="5">
        <f t="shared" si="51"/>
        <v>0</v>
      </c>
      <c r="AE123" s="5">
        <f t="shared" si="51"/>
        <v>0</v>
      </c>
      <c r="AF123" s="5">
        <f t="shared" si="51"/>
        <v>0</v>
      </c>
      <c r="AG123" s="5">
        <f t="shared" si="51"/>
        <v>0</v>
      </c>
      <c r="AH123" s="5">
        <f t="shared" si="51"/>
        <v>0</v>
      </c>
      <c r="AI123" s="5">
        <f t="shared" si="51"/>
        <v>0</v>
      </c>
      <c r="AJ123" s="5">
        <f t="shared" si="51"/>
        <v>0</v>
      </c>
      <c r="AK123" s="5">
        <f t="shared" si="51"/>
        <v>0</v>
      </c>
      <c r="AL123" s="5">
        <f t="shared" si="51"/>
        <v>0</v>
      </c>
      <c r="AM123" s="5">
        <f t="shared" si="51"/>
        <v>0</v>
      </c>
      <c r="AN123" s="5">
        <f t="shared" si="51"/>
        <v>0</v>
      </c>
      <c r="AO123" s="5">
        <f t="shared" si="51"/>
        <v>0</v>
      </c>
      <c r="AP123" s="5">
        <f t="shared" si="51"/>
        <v>0</v>
      </c>
      <c r="AQ123" s="5">
        <f t="shared" si="51"/>
        <v>0</v>
      </c>
      <c r="AR123" s="5">
        <f t="shared" si="51"/>
        <v>0</v>
      </c>
      <c r="AS123" s="5">
        <f t="shared" si="51"/>
        <v>0</v>
      </c>
      <c r="AT123" s="5">
        <f t="shared" si="51"/>
        <v>0</v>
      </c>
      <c r="AU123" s="5">
        <f t="shared" si="51"/>
        <v>0</v>
      </c>
      <c r="AV123" s="5">
        <f t="shared" si="51"/>
        <v>0</v>
      </c>
      <c r="AW123" s="5">
        <f t="shared" si="51"/>
        <v>0</v>
      </c>
      <c r="AX123" s="5">
        <f t="shared" si="51"/>
        <v>0</v>
      </c>
      <c r="AY123" s="5">
        <f t="shared" si="51"/>
        <v>0</v>
      </c>
      <c r="AZ123" s="5">
        <f t="shared" si="51"/>
        <v>0</v>
      </c>
      <c r="BA123" s="5">
        <f t="shared" si="51"/>
        <v>0</v>
      </c>
      <c r="BB123" s="5">
        <f t="shared" si="51"/>
        <v>0</v>
      </c>
      <c r="BC123" s="5">
        <f t="shared" si="51"/>
        <v>0</v>
      </c>
      <c r="BD123" s="5">
        <f t="shared" si="51"/>
        <v>0</v>
      </c>
      <c r="BE123" s="5">
        <f t="shared" si="51"/>
        <v>0</v>
      </c>
      <c r="BF123" s="5">
        <f t="shared" si="51"/>
        <v>0</v>
      </c>
      <c r="BG123" s="5">
        <f t="shared" si="51"/>
        <v>0</v>
      </c>
      <c r="BH123" s="5">
        <f t="shared" si="51"/>
        <v>0</v>
      </c>
      <c r="BI123" s="5">
        <f t="shared" si="51"/>
        <v>0</v>
      </c>
      <c r="BJ123" s="5">
        <f t="shared" si="51"/>
        <v>0</v>
      </c>
      <c r="BK123" s="5">
        <f t="shared" si="51"/>
        <v>0</v>
      </c>
      <c r="BL123" s="5">
        <f t="shared" si="51"/>
        <v>0</v>
      </c>
      <c r="BM123" s="5">
        <f t="shared" si="51"/>
        <v>0</v>
      </c>
      <c r="BN123" s="5">
        <f t="shared" si="51"/>
        <v>0</v>
      </c>
      <c r="BO123" s="5">
        <f t="shared" si="51"/>
        <v>0</v>
      </c>
      <c r="BP123" s="5">
        <f t="shared" si="51"/>
        <v>0</v>
      </c>
      <c r="BQ123" s="5">
        <f t="shared" si="51"/>
        <v>0</v>
      </c>
      <c r="BR123" s="5">
        <f t="shared" si="51"/>
        <v>0</v>
      </c>
      <c r="BS123" s="5">
        <f t="shared" si="51"/>
        <v>0</v>
      </c>
      <c r="BT123" s="5">
        <f t="shared" si="51"/>
        <v>0</v>
      </c>
      <c r="BU123" s="5">
        <f t="shared" si="51"/>
        <v>0</v>
      </c>
      <c r="BV123" s="5">
        <f t="shared" si="51"/>
        <v>0</v>
      </c>
      <c r="BW123" s="5">
        <f t="shared" ref="BW123:CV123" si="52">BW121-BW111</f>
        <v>0</v>
      </c>
      <c r="BX123" s="5">
        <f t="shared" si="52"/>
        <v>0</v>
      </c>
      <c r="BY123" s="5">
        <f t="shared" si="52"/>
        <v>0</v>
      </c>
      <c r="BZ123" s="5">
        <f t="shared" si="52"/>
        <v>0</v>
      </c>
      <c r="CA123" s="5">
        <f t="shared" si="52"/>
        <v>0</v>
      </c>
      <c r="CB123" s="5">
        <f t="shared" si="52"/>
        <v>0</v>
      </c>
      <c r="CC123" s="5">
        <f t="shared" si="52"/>
        <v>0</v>
      </c>
      <c r="CD123" s="5">
        <f t="shared" si="52"/>
        <v>0</v>
      </c>
      <c r="CE123" s="5">
        <f t="shared" si="52"/>
        <v>0</v>
      </c>
      <c r="CF123" s="5">
        <f t="shared" si="52"/>
        <v>0</v>
      </c>
      <c r="CG123" s="5">
        <f t="shared" si="52"/>
        <v>0</v>
      </c>
      <c r="CH123" s="5">
        <f t="shared" si="52"/>
        <v>0</v>
      </c>
      <c r="CI123" s="5">
        <f t="shared" si="52"/>
        <v>0</v>
      </c>
      <c r="CJ123" s="5">
        <f t="shared" si="52"/>
        <v>0</v>
      </c>
      <c r="CK123" s="5">
        <f t="shared" si="52"/>
        <v>0</v>
      </c>
      <c r="CL123" s="5">
        <f t="shared" si="52"/>
        <v>0</v>
      </c>
      <c r="CM123" s="5">
        <f t="shared" si="52"/>
        <v>0</v>
      </c>
      <c r="CN123" s="5">
        <f t="shared" si="52"/>
        <v>0</v>
      </c>
      <c r="CO123" s="5">
        <f t="shared" si="52"/>
        <v>0</v>
      </c>
      <c r="CP123" s="5">
        <f t="shared" si="52"/>
        <v>0</v>
      </c>
      <c r="CQ123" s="5">
        <f t="shared" si="52"/>
        <v>0</v>
      </c>
      <c r="CR123" s="5">
        <f t="shared" si="52"/>
        <v>0</v>
      </c>
      <c r="CS123" s="5">
        <f t="shared" si="52"/>
        <v>0</v>
      </c>
      <c r="CT123" s="5">
        <f t="shared" si="52"/>
        <v>0</v>
      </c>
      <c r="CU123" s="5">
        <f t="shared" si="52"/>
        <v>0</v>
      </c>
      <c r="CV123" s="5">
        <f t="shared" si="52"/>
        <v>0</v>
      </c>
    </row>
    <row r="124" spans="1:100" outlineLevel="1" x14ac:dyDescent="0.25">
      <c r="F124" s="5">
        <f>MIN(I123:CV123)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52"/>
  <sheetViews>
    <sheetView topLeftCell="B1" workbookViewId="0">
      <selection activeCell="B1" sqref="B1"/>
    </sheetView>
  </sheetViews>
  <sheetFormatPr defaultColWidth="8.85546875" defaultRowHeight="15" x14ac:dyDescent="0.25"/>
  <cols>
    <col min="1" max="1" width="23.85546875" style="5" customWidth="1"/>
    <col min="2" max="2" width="50.42578125" style="1" customWidth="1"/>
    <col min="3" max="3" width="8.85546875" style="5"/>
    <col min="4" max="4" width="42.28515625" style="5" customWidth="1"/>
    <col min="5" max="5" width="32" style="5" bestFit="1" customWidth="1"/>
    <col min="6" max="6" width="34.28515625" style="5" bestFit="1" customWidth="1"/>
    <col min="7" max="7" width="8.85546875" style="5"/>
    <col min="8" max="8" width="16.28515625" style="5" customWidth="1"/>
    <col min="9" max="9" width="11" style="1" bestFit="1" customWidth="1"/>
    <col min="10" max="12" width="11" style="5" bestFit="1" customWidth="1"/>
    <col min="13" max="13" width="10.7109375" style="5" bestFit="1" customWidth="1"/>
    <col min="14" max="14" width="11" style="5" bestFit="1" customWidth="1"/>
    <col min="15" max="22" width="11.42578125" style="5" bestFit="1" customWidth="1"/>
    <col min="23" max="23" width="11" style="5" bestFit="1" customWidth="1"/>
    <col min="24" max="24" width="11.42578125" style="5" bestFit="1" customWidth="1"/>
    <col min="25" max="32" width="11" style="5" bestFit="1" customWidth="1"/>
    <col min="33" max="33" width="10.7109375" style="5" bestFit="1" customWidth="1"/>
    <col min="34" max="42" width="11" style="5" bestFit="1" customWidth="1"/>
    <col min="43" max="43" width="10.7109375" style="5" bestFit="1" customWidth="1"/>
    <col min="44" max="52" width="11" style="5" bestFit="1" customWidth="1"/>
    <col min="53" max="53" width="10.7109375" style="5" bestFit="1" customWidth="1"/>
    <col min="54" max="62" width="11" style="5" bestFit="1" customWidth="1"/>
    <col min="63" max="63" width="10.7109375" style="5" bestFit="1" customWidth="1"/>
    <col min="64" max="72" width="11" style="5" bestFit="1" customWidth="1"/>
    <col min="73" max="73" width="10.7109375" style="5" bestFit="1" customWidth="1"/>
    <col min="74" max="82" width="11" style="5" bestFit="1" customWidth="1"/>
    <col min="83" max="83" width="10.7109375" style="5" bestFit="1" customWidth="1"/>
    <col min="84" max="92" width="11" style="5" bestFit="1" customWidth="1"/>
    <col min="93" max="93" width="10.7109375" style="5" bestFit="1" customWidth="1"/>
    <col min="94" max="102" width="11" style="5" bestFit="1" customWidth="1"/>
    <col min="103" max="103" width="10.7109375" style="5" bestFit="1" customWidth="1"/>
    <col min="104" max="104" width="11" style="5" bestFit="1" customWidth="1"/>
    <col min="105" max="112" width="10.7109375" style="5" bestFit="1" customWidth="1"/>
    <col min="113" max="113" width="10.28515625" style="5" bestFit="1" customWidth="1"/>
    <col min="114" max="114" width="10.7109375" style="5" bestFit="1" customWidth="1"/>
    <col min="115" max="115" width="11" style="5" bestFit="1" customWidth="1"/>
    <col min="116" max="117" width="7.28515625" style="5" bestFit="1" customWidth="1"/>
    <col min="118" max="16384" width="8.85546875" style="5"/>
  </cols>
  <sheetData>
    <row r="2" spans="1:115" s="3" customFormat="1" ht="20.25" thickBot="1" x14ac:dyDescent="0.35">
      <c r="B2" s="9" t="s">
        <v>152</v>
      </c>
      <c r="I2" s="9"/>
    </row>
    <row r="3" spans="1:115" ht="15.75" thickTop="1" x14ac:dyDescent="0.25"/>
    <row r="4" spans="1:115" x14ac:dyDescent="0.25">
      <c r="A4" s="5" t="s">
        <v>8</v>
      </c>
      <c r="B4" s="1" t="s">
        <v>0</v>
      </c>
      <c r="C4" s="5" t="s">
        <v>3</v>
      </c>
      <c r="D4" s="5" t="s">
        <v>123</v>
      </c>
      <c r="E4" s="5" t="s">
        <v>124</v>
      </c>
      <c r="F4" s="5" t="s">
        <v>153</v>
      </c>
      <c r="G4" s="5" t="s">
        <v>154</v>
      </c>
      <c r="H4" s="5" t="s">
        <v>118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5" t="s">
        <v>26</v>
      </c>
      <c r="Y4" s="5" t="s">
        <v>27</v>
      </c>
      <c r="Z4" s="5" t="s">
        <v>28</v>
      </c>
      <c r="AA4" s="5" t="s">
        <v>29</v>
      </c>
      <c r="AB4" s="5" t="s">
        <v>30</v>
      </c>
      <c r="AC4" s="5" t="s">
        <v>31</v>
      </c>
      <c r="AD4" s="5" t="s">
        <v>32</v>
      </c>
      <c r="AE4" s="5" t="s">
        <v>33</v>
      </c>
      <c r="AF4" s="5" t="s">
        <v>34</v>
      </c>
      <c r="AG4" s="5" t="s">
        <v>35</v>
      </c>
      <c r="AH4" s="5" t="s">
        <v>36</v>
      </c>
      <c r="AI4" s="5" t="s">
        <v>37</v>
      </c>
      <c r="AJ4" s="5" t="s">
        <v>38</v>
      </c>
      <c r="AK4" s="5" t="s">
        <v>39</v>
      </c>
      <c r="AL4" s="5" t="s">
        <v>40</v>
      </c>
      <c r="AM4" s="5" t="s">
        <v>41</v>
      </c>
      <c r="AN4" s="5" t="s">
        <v>42</v>
      </c>
      <c r="AO4" s="5" t="s">
        <v>43</v>
      </c>
      <c r="AP4" s="5" t="s">
        <v>44</v>
      </c>
      <c r="AQ4" s="5" t="s">
        <v>45</v>
      </c>
      <c r="AR4" s="5" t="s">
        <v>46</v>
      </c>
      <c r="AS4" s="5" t="s">
        <v>47</v>
      </c>
      <c r="AT4" s="5" t="s">
        <v>48</v>
      </c>
      <c r="AU4" s="5" t="s">
        <v>49</v>
      </c>
      <c r="AV4" s="5" t="s">
        <v>50</v>
      </c>
      <c r="AW4" s="5" t="s">
        <v>51</v>
      </c>
      <c r="AX4" s="5" t="s">
        <v>52</v>
      </c>
      <c r="AY4" s="5" t="s">
        <v>53</v>
      </c>
      <c r="AZ4" s="5" t="s">
        <v>54</v>
      </c>
      <c r="BA4" s="5" t="s">
        <v>55</v>
      </c>
      <c r="BB4" s="5" t="s">
        <v>56</v>
      </c>
      <c r="BC4" s="5" t="s">
        <v>57</v>
      </c>
      <c r="BD4" s="5" t="s">
        <v>58</v>
      </c>
      <c r="BE4" s="5" t="s">
        <v>59</v>
      </c>
      <c r="BF4" s="5" t="s">
        <v>60</v>
      </c>
      <c r="BG4" s="5" t="s">
        <v>61</v>
      </c>
      <c r="BH4" s="5" t="s">
        <v>62</v>
      </c>
      <c r="BI4" s="5" t="s">
        <v>63</v>
      </c>
      <c r="BJ4" s="5" t="s">
        <v>64</v>
      </c>
      <c r="BK4" s="5" t="s">
        <v>65</v>
      </c>
      <c r="BL4" s="5" t="s">
        <v>66</v>
      </c>
      <c r="BM4" s="5" t="s">
        <v>67</v>
      </c>
      <c r="BN4" s="5" t="s">
        <v>68</v>
      </c>
      <c r="BO4" s="5" t="s">
        <v>69</v>
      </c>
      <c r="BP4" s="5" t="s">
        <v>70</v>
      </c>
      <c r="BQ4" s="5" t="s">
        <v>71</v>
      </c>
      <c r="BR4" s="5" t="s">
        <v>72</v>
      </c>
      <c r="BS4" s="5" t="s">
        <v>73</v>
      </c>
      <c r="BT4" s="5" t="s">
        <v>74</v>
      </c>
      <c r="BU4" s="5" t="s">
        <v>75</v>
      </c>
      <c r="BV4" s="5" t="s">
        <v>76</v>
      </c>
      <c r="BW4" s="5" t="s">
        <v>77</v>
      </c>
      <c r="BX4" s="5" t="s">
        <v>78</v>
      </c>
      <c r="BY4" s="5" t="s">
        <v>79</v>
      </c>
      <c r="BZ4" s="5" t="s">
        <v>80</v>
      </c>
      <c r="CA4" s="5" t="s">
        <v>81</v>
      </c>
      <c r="CB4" s="5" t="s">
        <v>82</v>
      </c>
      <c r="CC4" s="5" t="s">
        <v>83</v>
      </c>
      <c r="CD4" s="5" t="s">
        <v>84</v>
      </c>
      <c r="CE4" s="5" t="s">
        <v>85</v>
      </c>
      <c r="CF4" s="5" t="s">
        <v>86</v>
      </c>
      <c r="CG4" s="5" t="s">
        <v>87</v>
      </c>
      <c r="CH4" s="5" t="s">
        <v>88</v>
      </c>
      <c r="CI4" s="5" t="s">
        <v>89</v>
      </c>
      <c r="CJ4" s="5" t="s">
        <v>90</v>
      </c>
      <c r="CK4" s="5" t="s">
        <v>91</v>
      </c>
      <c r="CL4" s="5" t="s">
        <v>92</v>
      </c>
      <c r="CM4" s="5" t="s">
        <v>93</v>
      </c>
      <c r="CN4" s="5" t="s">
        <v>94</v>
      </c>
      <c r="CO4" s="5" t="s">
        <v>95</v>
      </c>
      <c r="CP4" s="5" t="s">
        <v>96</v>
      </c>
      <c r="CQ4" s="5" t="s">
        <v>97</v>
      </c>
      <c r="CR4" s="5" t="s">
        <v>98</v>
      </c>
      <c r="CS4" s="5" t="s">
        <v>99</v>
      </c>
      <c r="CT4" s="5" t="s">
        <v>100</v>
      </c>
      <c r="CU4" s="5" t="s">
        <v>101</v>
      </c>
      <c r="CV4" s="5" t="s">
        <v>102</v>
      </c>
      <c r="CW4" s="5" t="s">
        <v>103</v>
      </c>
      <c r="CX4" s="5" t="s">
        <v>104</v>
      </c>
      <c r="CY4" s="5" t="s">
        <v>105</v>
      </c>
      <c r="CZ4" s="5" t="s">
        <v>106</v>
      </c>
      <c r="DA4" s="5" t="s">
        <v>107</v>
      </c>
      <c r="DB4" s="5" t="s">
        <v>108</v>
      </c>
      <c r="DC4" s="5" t="s">
        <v>109</v>
      </c>
      <c r="DD4" s="5" t="s">
        <v>110</v>
      </c>
      <c r="DE4" s="5" t="s">
        <v>111</v>
      </c>
      <c r="DF4" s="5" t="s">
        <v>112</v>
      </c>
      <c r="DG4" s="5" t="s">
        <v>113</v>
      </c>
      <c r="DH4" s="5" t="s">
        <v>114</v>
      </c>
      <c r="DI4" s="5" t="s">
        <v>115</v>
      </c>
      <c r="DJ4" s="5" t="s">
        <v>116</v>
      </c>
      <c r="DK4" s="5" t="s">
        <v>117</v>
      </c>
    </row>
    <row r="5" spans="1:115" ht="45" x14ac:dyDescent="0.25">
      <c r="A5" s="5">
        <v>1003</v>
      </c>
      <c r="B5" s="1" t="s">
        <v>155</v>
      </c>
      <c r="C5" s="5" t="s">
        <v>4</v>
      </c>
      <c r="D5" s="5" t="s">
        <v>156</v>
      </c>
      <c r="E5" s="19" t="b">
        <f>IFERROR(OR(IncrementalChanges2015[[#This Row],[Future No Enduring Need]:[Other Exclusion]]),FALSE)</f>
        <v>1</v>
      </c>
      <c r="F5" s="5" t="b">
        <v>1</v>
      </c>
      <c r="H5" s="19">
        <f>SUM(IncrementalChanges2015[[#This Row],[2015]:[1909]])</f>
        <v>-4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  <c r="BD5" s="20">
        <v>0</v>
      </c>
      <c r="BE5" s="20">
        <v>0</v>
      </c>
      <c r="BF5" s="20">
        <v>-4</v>
      </c>
      <c r="BG5" s="20">
        <v>0</v>
      </c>
      <c r="BH5" s="20">
        <v>0</v>
      </c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  <c r="CB5" s="20">
        <v>0</v>
      </c>
      <c r="CC5" s="20">
        <v>0</v>
      </c>
      <c r="CD5" s="20">
        <v>0</v>
      </c>
      <c r="CE5" s="20">
        <v>0</v>
      </c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  <c r="CL5" s="20">
        <v>0</v>
      </c>
      <c r="CM5" s="20">
        <v>0</v>
      </c>
      <c r="CN5" s="20">
        <v>0</v>
      </c>
      <c r="CO5" s="20">
        <v>0</v>
      </c>
      <c r="CP5" s="20">
        <v>0</v>
      </c>
      <c r="CQ5" s="20">
        <v>0</v>
      </c>
      <c r="CR5" s="20">
        <v>0</v>
      </c>
      <c r="CS5" s="20">
        <v>0</v>
      </c>
      <c r="CT5" s="20">
        <v>0</v>
      </c>
      <c r="CU5" s="20">
        <v>0</v>
      </c>
    </row>
    <row r="6" spans="1:115" ht="45" x14ac:dyDescent="0.25">
      <c r="A6" s="5">
        <v>1014</v>
      </c>
      <c r="B6" s="1" t="s">
        <v>155</v>
      </c>
      <c r="C6" s="5" t="s">
        <v>5</v>
      </c>
      <c r="D6" s="5" t="s">
        <v>156</v>
      </c>
      <c r="E6" s="19" t="b">
        <f>IFERROR(OR(IncrementalChanges2015[[#This Row],[Future No Enduring Need]:[Other Exclusion]]),FALSE)</f>
        <v>1</v>
      </c>
      <c r="F6" s="5" t="b">
        <v>1</v>
      </c>
      <c r="H6" s="19">
        <f>SUM(IncrementalChanges2015[[#This Row],[2015]:[1909]])</f>
        <v>-14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-14</v>
      </c>
      <c r="BA6" s="20">
        <v>0</v>
      </c>
      <c r="BB6" s="20">
        <v>0</v>
      </c>
      <c r="BC6" s="20">
        <v>0</v>
      </c>
      <c r="BD6" s="20">
        <v>0</v>
      </c>
      <c r="BE6" s="20">
        <v>0</v>
      </c>
      <c r="BF6" s="20">
        <v>0</v>
      </c>
      <c r="BG6" s="20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0</v>
      </c>
      <c r="CC6" s="20">
        <v>0</v>
      </c>
      <c r="CD6" s="20">
        <v>0</v>
      </c>
      <c r="CE6" s="20">
        <v>0</v>
      </c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  <c r="CL6" s="20">
        <v>0</v>
      </c>
      <c r="CM6" s="20">
        <v>0</v>
      </c>
      <c r="CN6" s="20">
        <v>0</v>
      </c>
      <c r="CO6" s="20">
        <v>0</v>
      </c>
      <c r="CP6" s="20">
        <v>0</v>
      </c>
      <c r="CQ6" s="20">
        <v>0</v>
      </c>
      <c r="CR6" s="20">
        <v>0</v>
      </c>
      <c r="CS6" s="20">
        <v>0</v>
      </c>
      <c r="CT6" s="20">
        <v>0</v>
      </c>
      <c r="CU6" s="20">
        <v>0</v>
      </c>
    </row>
    <row r="7" spans="1:115" ht="45" x14ac:dyDescent="0.25">
      <c r="A7" s="5">
        <v>1016</v>
      </c>
      <c r="B7" s="1" t="s">
        <v>155</v>
      </c>
      <c r="C7" s="5" t="s">
        <v>5</v>
      </c>
      <c r="D7" s="5" t="s">
        <v>156</v>
      </c>
      <c r="E7" s="19" t="b">
        <f>IFERROR(OR(IncrementalChanges2015[[#This Row],[Future No Enduring Need]:[Other Exclusion]]),FALSE)</f>
        <v>1</v>
      </c>
      <c r="F7" s="5" t="b">
        <v>1</v>
      </c>
      <c r="H7" s="19">
        <f>SUM(IncrementalChanges2015[[#This Row],[2015]:[1909]])</f>
        <v>-10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-10</v>
      </c>
      <c r="BC7" s="20">
        <v>0</v>
      </c>
      <c r="BD7" s="20">
        <v>0</v>
      </c>
      <c r="BE7" s="20">
        <v>0</v>
      </c>
      <c r="BF7" s="20">
        <v>0</v>
      </c>
      <c r="BG7" s="20">
        <v>0</v>
      </c>
      <c r="BH7" s="20">
        <v>0</v>
      </c>
      <c r="BI7" s="20">
        <v>0</v>
      </c>
      <c r="BJ7" s="20">
        <v>0</v>
      </c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  <c r="CD7" s="20">
        <v>0</v>
      </c>
      <c r="CE7" s="20">
        <v>0</v>
      </c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  <c r="CL7" s="20">
        <v>0</v>
      </c>
      <c r="CM7" s="20">
        <v>0</v>
      </c>
      <c r="CN7" s="20">
        <v>0</v>
      </c>
      <c r="CO7" s="20">
        <v>0</v>
      </c>
      <c r="CP7" s="20">
        <v>0</v>
      </c>
      <c r="CQ7" s="20">
        <v>0</v>
      </c>
      <c r="CR7" s="20">
        <v>0</v>
      </c>
      <c r="CS7" s="20">
        <v>0</v>
      </c>
      <c r="CT7" s="20">
        <v>0</v>
      </c>
      <c r="CU7" s="20">
        <v>0</v>
      </c>
    </row>
    <row r="8" spans="1:115" ht="45" x14ac:dyDescent="0.25">
      <c r="A8" s="5">
        <v>1016</v>
      </c>
      <c r="B8" s="1" t="s">
        <v>155</v>
      </c>
      <c r="C8" s="5" t="s">
        <v>5</v>
      </c>
      <c r="D8" s="5" t="s">
        <v>156</v>
      </c>
      <c r="E8" s="19" t="b">
        <f>IFERROR(OR(IncrementalChanges2015[[#This Row],[Future No Enduring Need]:[Other Exclusion]]),FALSE)</f>
        <v>1</v>
      </c>
      <c r="F8" s="5" t="b">
        <v>1</v>
      </c>
      <c r="H8" s="19">
        <f>SUM(IncrementalChanges2015[[#This Row],[2015]:[1909]])</f>
        <v>-2</v>
      </c>
      <c r="I8" s="20">
        <v>0</v>
      </c>
      <c r="J8" s="20">
        <v>0</v>
      </c>
      <c r="K8" s="20">
        <v>0</v>
      </c>
      <c r="L8" s="20">
        <v>0</v>
      </c>
      <c r="M8" s="20">
        <v>-2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0">
        <v>0</v>
      </c>
      <c r="BG8" s="20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  <c r="CE8" s="20">
        <v>0</v>
      </c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  <c r="CL8" s="20">
        <v>0</v>
      </c>
      <c r="CM8" s="20">
        <v>0</v>
      </c>
      <c r="CN8" s="20">
        <v>0</v>
      </c>
      <c r="CO8" s="20">
        <v>0</v>
      </c>
      <c r="CP8" s="20">
        <v>0</v>
      </c>
      <c r="CQ8" s="20">
        <v>0</v>
      </c>
      <c r="CR8" s="20">
        <v>0</v>
      </c>
      <c r="CS8" s="20">
        <v>0</v>
      </c>
      <c r="CT8" s="20">
        <v>0</v>
      </c>
      <c r="CU8" s="20">
        <v>0</v>
      </c>
    </row>
    <row r="9" spans="1:115" ht="45" x14ac:dyDescent="0.25">
      <c r="A9" s="5">
        <v>1024</v>
      </c>
      <c r="B9" s="1" t="s">
        <v>157</v>
      </c>
      <c r="C9" s="5" t="s">
        <v>5</v>
      </c>
      <c r="D9" s="5" t="s">
        <v>156</v>
      </c>
      <c r="E9" s="19" t="b">
        <f>IFERROR(OR(IncrementalChanges2015[[#This Row],[Future No Enduring Need]:[Other Exclusion]]),FALSE)</f>
        <v>1</v>
      </c>
      <c r="F9" s="5" t="b">
        <v>1</v>
      </c>
      <c r="H9" s="19">
        <f>SUM(IncrementalChanges2015[[#This Row],[2015]:[1909]])</f>
        <v>-323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-323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  <c r="CL9" s="20">
        <v>0</v>
      </c>
      <c r="CM9" s="20">
        <v>0</v>
      </c>
      <c r="CN9" s="20">
        <v>0</v>
      </c>
      <c r="CO9" s="20">
        <v>0</v>
      </c>
      <c r="CP9" s="20">
        <v>0</v>
      </c>
      <c r="CQ9" s="20">
        <v>0</v>
      </c>
      <c r="CR9" s="20">
        <v>0</v>
      </c>
      <c r="CS9" s="20">
        <v>0</v>
      </c>
      <c r="CT9" s="20">
        <v>0</v>
      </c>
      <c r="CU9" s="20">
        <v>0</v>
      </c>
    </row>
    <row r="10" spans="1:115" ht="30" x14ac:dyDescent="0.25">
      <c r="A10" s="5">
        <v>1046</v>
      </c>
      <c r="B10" s="1" t="s">
        <v>158</v>
      </c>
      <c r="C10" s="5" t="s">
        <v>5</v>
      </c>
      <c r="D10" s="5" t="s">
        <v>156</v>
      </c>
      <c r="E10" s="19" t="b">
        <f>IFERROR(OR(IncrementalChanges2015[[#This Row],[Future No Enduring Need]:[Other Exclusion]]),FALSE)</f>
        <v>1</v>
      </c>
      <c r="F10" s="5" t="b">
        <v>1</v>
      </c>
      <c r="H10" s="19">
        <f>SUM(IncrementalChanges2015[[#This Row],[2015]:[1909]])</f>
        <v>-14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-14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  <c r="CL10" s="20">
        <v>0</v>
      </c>
      <c r="CM10" s="20">
        <v>0</v>
      </c>
      <c r="CN10" s="20">
        <v>0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</row>
    <row r="11" spans="1:115" ht="45" x14ac:dyDescent="0.25">
      <c r="A11" s="5">
        <v>1064</v>
      </c>
      <c r="B11" s="1" t="s">
        <v>155</v>
      </c>
      <c r="C11" s="5" t="s">
        <v>5</v>
      </c>
      <c r="D11" s="5" t="s">
        <v>156</v>
      </c>
      <c r="E11" s="19" t="b">
        <f>IFERROR(OR(IncrementalChanges2015[[#This Row],[Future No Enduring Need]:[Other Exclusion]]),FALSE)</f>
        <v>1</v>
      </c>
      <c r="F11" s="5" t="b">
        <v>1</v>
      </c>
      <c r="H11" s="19">
        <f>SUM(IncrementalChanges2015[[#This Row],[2015]:[1909]])</f>
        <v>-4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-4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  <c r="CL11" s="20">
        <v>0</v>
      </c>
      <c r="CM11" s="20">
        <v>0</v>
      </c>
      <c r="CN11" s="20">
        <v>0</v>
      </c>
      <c r="CO11" s="20">
        <v>0</v>
      </c>
      <c r="CP11" s="20">
        <v>0</v>
      </c>
      <c r="CQ11" s="20">
        <v>0</v>
      </c>
      <c r="CR11" s="20">
        <v>0</v>
      </c>
      <c r="CS11" s="20">
        <v>0</v>
      </c>
      <c r="CT11" s="20">
        <v>0</v>
      </c>
      <c r="CU11" s="20">
        <v>0</v>
      </c>
    </row>
    <row r="12" spans="1:115" ht="30" x14ac:dyDescent="0.25">
      <c r="A12" s="5">
        <v>1066</v>
      </c>
      <c r="B12" s="1" t="s">
        <v>158</v>
      </c>
      <c r="C12" s="5" t="s">
        <v>5</v>
      </c>
      <c r="D12" s="5" t="s">
        <v>156</v>
      </c>
      <c r="E12" s="19" t="b">
        <f>IFERROR(OR(IncrementalChanges2015[[#This Row],[Future No Enduring Need]:[Other Exclusion]]),FALSE)</f>
        <v>1</v>
      </c>
      <c r="F12" s="5" t="b">
        <v>1</v>
      </c>
      <c r="H12" s="19">
        <f>SUM(IncrementalChanges2015[[#This Row],[2015]:[1909]])</f>
        <v>-3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-3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  <c r="CM12" s="20">
        <v>0</v>
      </c>
      <c r="CN12" s="20">
        <v>0</v>
      </c>
      <c r="CO12" s="20">
        <v>0</v>
      </c>
      <c r="CP12" s="20">
        <v>0</v>
      </c>
      <c r="CQ12" s="20">
        <v>0</v>
      </c>
      <c r="CR12" s="20">
        <v>0</v>
      </c>
      <c r="CS12" s="20">
        <v>0</v>
      </c>
      <c r="CT12" s="20">
        <v>0</v>
      </c>
      <c r="CU12" s="20">
        <v>0</v>
      </c>
    </row>
    <row r="13" spans="1:115" ht="45" x14ac:dyDescent="0.25">
      <c r="A13" s="5" t="s">
        <v>159</v>
      </c>
      <c r="B13" s="1" t="s">
        <v>160</v>
      </c>
      <c r="C13" s="5" t="s">
        <v>5</v>
      </c>
      <c r="D13" s="5" t="s">
        <v>156</v>
      </c>
      <c r="E13" s="19" t="b">
        <f>IFERROR(OR(IncrementalChanges2015[[#This Row],[Future No Enduring Need]:[Other Exclusion]]),FALSE)</f>
        <v>1</v>
      </c>
      <c r="F13" s="5" t="b">
        <v>1</v>
      </c>
      <c r="H13" s="19">
        <f>SUM(IncrementalChanges2015[[#This Row],[2015]:[1909]])</f>
        <v>-2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v>-2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  <c r="CM13" s="20">
        <v>0</v>
      </c>
      <c r="CN13" s="20">
        <v>0</v>
      </c>
      <c r="CO13" s="20">
        <v>0</v>
      </c>
      <c r="CP13" s="20">
        <v>0</v>
      </c>
      <c r="CQ13" s="20">
        <v>0</v>
      </c>
      <c r="CR13" s="20">
        <v>0</v>
      </c>
      <c r="CS13" s="20">
        <v>0</v>
      </c>
      <c r="CT13" s="20">
        <v>0</v>
      </c>
      <c r="CU13" s="20">
        <v>0</v>
      </c>
    </row>
    <row r="14" spans="1:115" ht="45" x14ac:dyDescent="0.25">
      <c r="A14" s="5" t="s">
        <v>161</v>
      </c>
      <c r="B14" s="1" t="s">
        <v>160</v>
      </c>
      <c r="C14" s="5" t="s">
        <v>5</v>
      </c>
      <c r="D14" s="5" t="s">
        <v>156</v>
      </c>
      <c r="E14" s="19" t="b">
        <f>IFERROR(OR(IncrementalChanges2015[[#This Row],[Future No Enduring Need]:[Other Exclusion]]),FALSE)</f>
        <v>1</v>
      </c>
      <c r="F14" s="5" t="b">
        <v>1</v>
      </c>
      <c r="H14" s="19">
        <f>SUM(IncrementalChanges2015[[#This Row],[2015]:[1909]])</f>
        <v>-224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-224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  <c r="CM14" s="20">
        <v>0</v>
      </c>
      <c r="CN14" s="20">
        <v>0</v>
      </c>
      <c r="CO14" s="20">
        <v>0</v>
      </c>
      <c r="CP14" s="20">
        <v>0</v>
      </c>
      <c r="CQ14" s="20">
        <v>0</v>
      </c>
      <c r="CR14" s="20">
        <v>0</v>
      </c>
      <c r="CS14" s="20">
        <v>0</v>
      </c>
      <c r="CT14" s="20">
        <v>0</v>
      </c>
      <c r="CU14" s="20">
        <v>0</v>
      </c>
    </row>
    <row r="15" spans="1:115" ht="45" x14ac:dyDescent="0.25">
      <c r="A15" s="5">
        <v>1109</v>
      </c>
      <c r="B15" s="18" t="s">
        <v>162</v>
      </c>
      <c r="C15" s="5" t="s">
        <v>4</v>
      </c>
      <c r="D15" s="5" t="s">
        <v>156</v>
      </c>
      <c r="E15" s="19" t="b">
        <f>IFERROR(OR(IncrementalChanges2015[[#This Row],[Future No Enduring Need]:[Other Exclusion]]),FALSE)</f>
        <v>1</v>
      </c>
      <c r="F15" s="5" t="b">
        <v>1</v>
      </c>
      <c r="H15" s="19">
        <f>SUM(IncrementalChanges2015[[#This Row],[2015]:[1909]])</f>
        <v>-155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-155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</row>
    <row r="16" spans="1:115" ht="45" x14ac:dyDescent="0.25">
      <c r="A16" s="5">
        <v>1123</v>
      </c>
      <c r="B16" s="1" t="s">
        <v>157</v>
      </c>
      <c r="C16" s="5" t="s">
        <v>5</v>
      </c>
      <c r="D16" s="5" t="s">
        <v>156</v>
      </c>
      <c r="E16" s="19" t="b">
        <f>IFERROR(OR(IncrementalChanges2015[[#This Row],[Future No Enduring Need]:[Other Exclusion]]),FALSE)</f>
        <v>1</v>
      </c>
      <c r="F16" s="5" t="b">
        <v>1</v>
      </c>
      <c r="H16" s="19">
        <f>SUM(IncrementalChanges2015[[#This Row],[2015]:[1909]])</f>
        <v>-313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-313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  <c r="CM16" s="20">
        <v>0</v>
      </c>
      <c r="CN16" s="20">
        <v>0</v>
      </c>
      <c r="CO16" s="20">
        <v>0</v>
      </c>
      <c r="CP16" s="20">
        <v>0</v>
      </c>
      <c r="CQ16" s="20">
        <v>0</v>
      </c>
      <c r="CR16" s="20">
        <v>0</v>
      </c>
      <c r="CS16" s="20">
        <v>0</v>
      </c>
      <c r="CT16" s="20">
        <v>0</v>
      </c>
      <c r="CU16" s="20">
        <v>0</v>
      </c>
    </row>
    <row r="17" spans="1:99" ht="30" x14ac:dyDescent="0.25">
      <c r="A17" s="5" t="s">
        <v>163</v>
      </c>
      <c r="B17" s="1" t="s">
        <v>164</v>
      </c>
      <c r="C17" s="5" t="s">
        <v>4</v>
      </c>
      <c r="D17" s="5" t="s">
        <v>156</v>
      </c>
      <c r="E17" s="19" t="b">
        <f>IFERROR(OR(IncrementalChanges2015[[#This Row],[Future No Enduring Need]:[Other Exclusion]]),FALSE)</f>
        <v>1</v>
      </c>
      <c r="F17" s="5" t="b">
        <v>1</v>
      </c>
      <c r="H17" s="19">
        <f>SUM(IncrementalChanges2015[[#This Row],[2015]:[1909]])</f>
        <v>-171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-171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0</v>
      </c>
      <c r="CQ17" s="20">
        <v>0</v>
      </c>
      <c r="CR17" s="20">
        <v>0</v>
      </c>
      <c r="CS17" s="20">
        <v>0</v>
      </c>
      <c r="CT17" s="20">
        <v>0</v>
      </c>
      <c r="CU17" s="20">
        <v>0</v>
      </c>
    </row>
    <row r="18" spans="1:99" ht="30" x14ac:dyDescent="0.25">
      <c r="A18" s="5" t="s">
        <v>165</v>
      </c>
      <c r="B18" s="1" t="s">
        <v>164</v>
      </c>
      <c r="C18" s="5" t="s">
        <v>4</v>
      </c>
      <c r="D18" s="5" t="s">
        <v>156</v>
      </c>
      <c r="E18" s="19" t="b">
        <f>IFERROR(OR(IncrementalChanges2015[[#This Row],[Future No Enduring Need]:[Other Exclusion]]),FALSE)</f>
        <v>1</v>
      </c>
      <c r="F18" s="5" t="b">
        <v>1</v>
      </c>
      <c r="H18" s="19">
        <f>SUM(IncrementalChanges2015[[#This Row],[2015]:[1909]])</f>
        <v>-3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-3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  <c r="CM18" s="20">
        <v>0</v>
      </c>
      <c r="CN18" s="20">
        <v>0</v>
      </c>
      <c r="CO18" s="20">
        <v>0</v>
      </c>
      <c r="CP18" s="20">
        <v>0</v>
      </c>
      <c r="CQ18" s="20">
        <v>0</v>
      </c>
      <c r="CR18" s="20">
        <v>0</v>
      </c>
      <c r="CS18" s="20">
        <v>0</v>
      </c>
      <c r="CT18" s="20">
        <v>0</v>
      </c>
      <c r="CU18" s="20">
        <v>0</v>
      </c>
    </row>
    <row r="19" spans="1:99" ht="45" x14ac:dyDescent="0.25">
      <c r="A19" s="5">
        <v>1148</v>
      </c>
      <c r="B19" s="1" t="s">
        <v>166</v>
      </c>
      <c r="C19" s="5" t="s">
        <v>4</v>
      </c>
      <c r="D19" s="5" t="s">
        <v>156</v>
      </c>
      <c r="E19" s="19" t="b">
        <f>IFERROR(OR(IncrementalChanges2015[[#This Row],[Future No Enduring Need]:[Other Exclusion]]),FALSE)</f>
        <v>1</v>
      </c>
      <c r="F19" s="5" t="b">
        <v>1</v>
      </c>
      <c r="H19" s="19">
        <f>SUM(IncrementalChanges2015[[#This Row],[2015]:[1909]])</f>
        <v>-166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-166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  <c r="CB19" s="20">
        <v>0</v>
      </c>
      <c r="CC19" s="20">
        <v>0</v>
      </c>
      <c r="CD19" s="20">
        <v>0</v>
      </c>
      <c r="CE19" s="20">
        <v>0</v>
      </c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  <c r="CL19" s="20">
        <v>0</v>
      </c>
      <c r="CM19" s="20">
        <v>0</v>
      </c>
      <c r="CN19" s="20">
        <v>0</v>
      </c>
      <c r="CO19" s="20">
        <v>0</v>
      </c>
      <c r="CP19" s="20">
        <v>0</v>
      </c>
      <c r="CQ19" s="20">
        <v>0</v>
      </c>
      <c r="CR19" s="20">
        <v>0</v>
      </c>
      <c r="CS19" s="20">
        <v>0</v>
      </c>
      <c r="CT19" s="20">
        <v>0</v>
      </c>
      <c r="CU19" s="20">
        <v>0</v>
      </c>
    </row>
    <row r="20" spans="1:99" ht="30" x14ac:dyDescent="0.25">
      <c r="A20" s="5" t="s">
        <v>167</v>
      </c>
      <c r="B20" s="1" t="s">
        <v>168</v>
      </c>
      <c r="C20" s="5" t="s">
        <v>4</v>
      </c>
      <c r="D20" s="5" t="s">
        <v>156</v>
      </c>
      <c r="E20" s="19" t="b">
        <f>IFERROR(OR(IncrementalChanges2015[[#This Row],[Future No Enduring Need]:[Other Exclusion]]),FALSE)</f>
        <v>1</v>
      </c>
      <c r="F20" s="5" t="b">
        <v>1</v>
      </c>
      <c r="H20" s="19">
        <f>SUM(IncrementalChanges2015[[#This Row],[2015]:[1909]])</f>
        <v>-110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-110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</row>
    <row r="21" spans="1:99" ht="30" x14ac:dyDescent="0.25">
      <c r="A21" s="5" t="s">
        <v>169</v>
      </c>
      <c r="B21" s="1" t="s">
        <v>168</v>
      </c>
      <c r="C21" s="5" t="s">
        <v>4</v>
      </c>
      <c r="D21" s="5" t="s">
        <v>156</v>
      </c>
      <c r="E21" s="19" t="b">
        <f>IFERROR(OR(IncrementalChanges2015[[#This Row],[Future No Enduring Need]:[Other Exclusion]]),FALSE)</f>
        <v>1</v>
      </c>
      <c r="F21" s="5" t="b">
        <v>1</v>
      </c>
      <c r="H21" s="19">
        <f>SUM(IncrementalChanges2015[[#This Row],[2015]:[1909]])</f>
        <v>-3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-3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  <c r="CM21" s="20">
        <v>0</v>
      </c>
      <c r="CN21" s="20">
        <v>0</v>
      </c>
      <c r="CO21" s="20">
        <v>0</v>
      </c>
      <c r="CP21" s="20">
        <v>0</v>
      </c>
      <c r="CQ21" s="20">
        <v>0</v>
      </c>
      <c r="CR21" s="20">
        <v>0</v>
      </c>
      <c r="CS21" s="20">
        <v>0</v>
      </c>
      <c r="CT21" s="20">
        <v>0</v>
      </c>
      <c r="CU21" s="20">
        <v>0</v>
      </c>
    </row>
    <row r="22" spans="1:99" ht="45" x14ac:dyDescent="0.25">
      <c r="A22" s="5">
        <v>1213</v>
      </c>
      <c r="B22" s="1" t="s">
        <v>170</v>
      </c>
      <c r="C22" s="5" t="s">
        <v>5</v>
      </c>
      <c r="D22" s="5" t="s">
        <v>156</v>
      </c>
      <c r="E22" s="19" t="b">
        <f>IFERROR(OR(IncrementalChanges2015[[#This Row],[Future No Enduring Need]:[Other Exclusion]]),FALSE)</f>
        <v>1</v>
      </c>
      <c r="F22" s="5" t="b">
        <v>1</v>
      </c>
      <c r="H22" s="19">
        <f>SUM(IncrementalChanges2015[[#This Row],[2015]:[1909]])</f>
        <v>-414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-414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  <c r="CB22" s="20">
        <v>0</v>
      </c>
      <c r="CC22" s="20">
        <v>0</v>
      </c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  <c r="CM22" s="20">
        <v>0</v>
      </c>
      <c r="CN22" s="20">
        <v>0</v>
      </c>
      <c r="CO22" s="20">
        <v>0</v>
      </c>
      <c r="CP22" s="20">
        <v>0</v>
      </c>
      <c r="CQ22" s="20">
        <v>0</v>
      </c>
      <c r="CR22" s="20">
        <v>0</v>
      </c>
      <c r="CS22" s="20">
        <v>0</v>
      </c>
      <c r="CT22" s="20">
        <v>0</v>
      </c>
      <c r="CU22" s="20">
        <v>0</v>
      </c>
    </row>
    <row r="23" spans="1:99" ht="30" x14ac:dyDescent="0.25">
      <c r="A23" s="5" t="s">
        <v>171</v>
      </c>
      <c r="B23" s="1" t="s">
        <v>172</v>
      </c>
      <c r="C23" s="5" t="s">
        <v>5</v>
      </c>
      <c r="D23" s="5" t="s">
        <v>156</v>
      </c>
      <c r="E23" s="19" t="b">
        <f>IFERROR(OR(IncrementalChanges2015[[#This Row],[Future No Enduring Need]:[Other Exclusion]]),FALSE)</f>
        <v>1</v>
      </c>
      <c r="F23" s="5" t="b">
        <v>1</v>
      </c>
      <c r="H23" s="19">
        <f>SUM(IncrementalChanges2015[[#This Row],[2015]:[1909]])</f>
        <v>-71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-71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  <c r="CM23" s="20">
        <v>0</v>
      </c>
      <c r="CN23" s="20">
        <v>0</v>
      </c>
      <c r="CO23" s="20">
        <v>0</v>
      </c>
      <c r="CP23" s="20">
        <v>0</v>
      </c>
      <c r="CQ23" s="20">
        <v>0</v>
      </c>
      <c r="CR23" s="20">
        <v>0</v>
      </c>
      <c r="CS23" s="20">
        <v>0</v>
      </c>
      <c r="CT23" s="20">
        <v>0</v>
      </c>
      <c r="CU23" s="20">
        <v>0</v>
      </c>
    </row>
    <row r="24" spans="1:99" ht="30" x14ac:dyDescent="0.25">
      <c r="A24" s="5" t="s">
        <v>173</v>
      </c>
      <c r="B24" s="1" t="s">
        <v>172</v>
      </c>
      <c r="C24" s="5" t="s">
        <v>5</v>
      </c>
      <c r="D24" s="5" t="s">
        <v>156</v>
      </c>
      <c r="E24" s="19" t="b">
        <f>IFERROR(OR(IncrementalChanges2015[[#This Row],[Future No Enduring Need]:[Other Exclusion]]),FALSE)</f>
        <v>1</v>
      </c>
      <c r="F24" s="5" t="b">
        <v>1</v>
      </c>
      <c r="H24" s="19">
        <f>SUM(IncrementalChanges2015[[#This Row],[2015]:[1909]])</f>
        <v>-154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-154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  <c r="CM24" s="20">
        <v>0</v>
      </c>
      <c r="CN24" s="20">
        <v>0</v>
      </c>
      <c r="CO24" s="20">
        <v>0</v>
      </c>
      <c r="CP24" s="20">
        <v>0</v>
      </c>
      <c r="CQ24" s="20">
        <v>0</v>
      </c>
      <c r="CR24" s="20">
        <v>0</v>
      </c>
      <c r="CS24" s="20">
        <v>0</v>
      </c>
      <c r="CT24" s="20">
        <v>0</v>
      </c>
      <c r="CU24" s="20">
        <v>0</v>
      </c>
    </row>
    <row r="25" spans="1:99" ht="30" x14ac:dyDescent="0.25">
      <c r="A25" s="5" t="s">
        <v>174</v>
      </c>
      <c r="B25" s="1" t="s">
        <v>172</v>
      </c>
      <c r="C25" s="5" t="s">
        <v>5</v>
      </c>
      <c r="D25" s="5" t="s">
        <v>156</v>
      </c>
      <c r="E25" s="19" t="b">
        <f>IFERROR(OR(IncrementalChanges2015[[#This Row],[Future No Enduring Need]:[Other Exclusion]]),FALSE)</f>
        <v>1</v>
      </c>
      <c r="F25" s="5" t="b">
        <v>1</v>
      </c>
      <c r="H25" s="19">
        <f>SUM(IncrementalChanges2015[[#This Row],[2015]:[1909]])</f>
        <v>-2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-2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  <c r="CM25" s="20">
        <v>0</v>
      </c>
      <c r="CN25" s="20">
        <v>0</v>
      </c>
      <c r="CO25" s="20">
        <v>0</v>
      </c>
      <c r="CP25" s="20">
        <v>0</v>
      </c>
      <c r="CQ25" s="20">
        <v>0</v>
      </c>
      <c r="CR25" s="20">
        <v>0</v>
      </c>
      <c r="CS25" s="20">
        <v>0</v>
      </c>
      <c r="CT25" s="20">
        <v>0</v>
      </c>
      <c r="CU25" s="20">
        <v>0</v>
      </c>
    </row>
    <row r="26" spans="1:99" x14ac:dyDescent="0.25">
      <c r="A26" s="5" t="s">
        <v>175</v>
      </c>
      <c r="B26" s="1" t="s">
        <v>176</v>
      </c>
      <c r="C26" s="5" t="s">
        <v>5</v>
      </c>
      <c r="D26" s="5" t="s">
        <v>156</v>
      </c>
      <c r="E26" s="19" t="b">
        <f>IFERROR(OR(IncrementalChanges2015[[#This Row],[Future No Enduring Need]:[Other Exclusion]]),FALSE)</f>
        <v>1</v>
      </c>
      <c r="F26" s="5" t="b">
        <v>1</v>
      </c>
      <c r="H26" s="19">
        <f>SUM(IncrementalChanges2015[[#This Row],[2015]:[1909]])</f>
        <v>-9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-2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-7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  <c r="CM26" s="20">
        <v>0</v>
      </c>
      <c r="CN26" s="20">
        <v>0</v>
      </c>
      <c r="CO26" s="20">
        <v>0</v>
      </c>
      <c r="CP26" s="20">
        <v>0</v>
      </c>
      <c r="CQ26" s="20">
        <v>0</v>
      </c>
      <c r="CR26" s="20">
        <v>0</v>
      </c>
      <c r="CS26" s="20">
        <v>0</v>
      </c>
      <c r="CT26" s="20">
        <v>0</v>
      </c>
      <c r="CU26" s="20">
        <v>0</v>
      </c>
    </row>
    <row r="27" spans="1:99" x14ac:dyDescent="0.25">
      <c r="A27" s="5" t="s">
        <v>177</v>
      </c>
      <c r="B27" s="1" t="s">
        <v>176</v>
      </c>
      <c r="C27" s="5" t="s">
        <v>5</v>
      </c>
      <c r="D27" s="5" t="s">
        <v>156</v>
      </c>
      <c r="E27" s="19" t="b">
        <f>IFERROR(OR(IncrementalChanges2015[[#This Row],[Future No Enduring Need]:[Other Exclusion]]),FALSE)</f>
        <v>1</v>
      </c>
      <c r="F27" s="5" t="b">
        <v>1</v>
      </c>
      <c r="H27" s="19">
        <f>SUM(IncrementalChanges2015[[#This Row],[2015]:[1909]])</f>
        <v>-12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-12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  <c r="CM27" s="20">
        <v>0</v>
      </c>
      <c r="CN27" s="20">
        <v>0</v>
      </c>
      <c r="CO27" s="20">
        <v>0</v>
      </c>
      <c r="CP27" s="20">
        <v>0</v>
      </c>
      <c r="CQ27" s="20">
        <v>0</v>
      </c>
      <c r="CR27" s="20">
        <v>0</v>
      </c>
      <c r="CS27" s="20">
        <v>0</v>
      </c>
      <c r="CT27" s="20">
        <v>0</v>
      </c>
      <c r="CU27" s="20">
        <v>0</v>
      </c>
    </row>
    <row r="28" spans="1:99" ht="45" x14ac:dyDescent="0.25">
      <c r="A28" s="5">
        <v>1444</v>
      </c>
      <c r="B28" s="1" t="s">
        <v>155</v>
      </c>
      <c r="C28" s="5" t="s">
        <v>5</v>
      </c>
      <c r="D28" s="5" t="s">
        <v>156</v>
      </c>
      <c r="E28" s="19" t="b">
        <f>IFERROR(OR(IncrementalChanges2015[[#This Row],[Future No Enduring Need]:[Other Exclusion]]),FALSE)</f>
        <v>1</v>
      </c>
      <c r="F28" s="5" t="b">
        <v>1</v>
      </c>
      <c r="H28" s="19">
        <f>SUM(IncrementalChanges2015[[#This Row],[2015]:[1909]])</f>
        <v>-3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-3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  <c r="CL28" s="20">
        <v>0</v>
      </c>
      <c r="CM28" s="20">
        <v>0</v>
      </c>
      <c r="CN28" s="20">
        <v>0</v>
      </c>
      <c r="CO28" s="20">
        <v>0</v>
      </c>
      <c r="CP28" s="20">
        <v>0</v>
      </c>
      <c r="CQ28" s="20">
        <v>0</v>
      </c>
      <c r="CR28" s="20">
        <v>0</v>
      </c>
      <c r="CS28" s="20">
        <v>0</v>
      </c>
      <c r="CT28" s="20">
        <v>0</v>
      </c>
      <c r="CU28" s="20">
        <v>0</v>
      </c>
    </row>
    <row r="29" spans="1:99" ht="30" x14ac:dyDescent="0.25">
      <c r="A29" s="5">
        <v>1611</v>
      </c>
      <c r="B29" s="1" t="s">
        <v>178</v>
      </c>
      <c r="C29" s="5" t="s">
        <v>6</v>
      </c>
      <c r="D29" s="5" t="s">
        <v>156</v>
      </c>
      <c r="E29" s="19" t="b">
        <f>IFERROR(OR(IncrementalChanges2015[[#This Row],[Future No Enduring Need]:[Other Exclusion]]),FALSE)</f>
        <v>1</v>
      </c>
      <c r="F29" s="5" t="b">
        <v>1</v>
      </c>
      <c r="H29" s="19">
        <f>SUM(IncrementalChanges2015[[#This Row],[2015]:[1909]])</f>
        <v>-2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-2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0">
        <v>0</v>
      </c>
      <c r="CS29" s="20">
        <v>0</v>
      </c>
      <c r="CT29" s="20">
        <v>0</v>
      </c>
      <c r="CU29" s="20">
        <v>0</v>
      </c>
    </row>
    <row r="30" spans="1:99" ht="30" x14ac:dyDescent="0.25">
      <c r="A30" s="5">
        <v>2408</v>
      </c>
      <c r="B30" s="1" t="s">
        <v>179</v>
      </c>
      <c r="C30" s="5" t="s">
        <v>4</v>
      </c>
      <c r="D30" s="5" t="s">
        <v>156</v>
      </c>
      <c r="E30" s="19" t="b">
        <f>IFERROR(OR(IncrementalChanges2015[[#This Row],[Future No Enduring Need]:[Other Exclusion]]),FALSE)</f>
        <v>1</v>
      </c>
      <c r="F30" s="5" t="b">
        <v>1</v>
      </c>
      <c r="H30" s="19">
        <f>SUM(IncrementalChanges2015[[#This Row],[2015]:[1909]])</f>
        <v>-4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  <c r="BD30" s="20">
        <v>-4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</row>
    <row r="31" spans="1:99" x14ac:dyDescent="0.25">
      <c r="A31" s="5" t="s">
        <v>180</v>
      </c>
      <c r="B31" s="1" t="s">
        <v>181</v>
      </c>
      <c r="C31" s="5" t="s">
        <v>6</v>
      </c>
      <c r="D31" s="5" t="s">
        <v>182</v>
      </c>
      <c r="E31" s="19" t="b">
        <f>IFERROR(OR(IncrementalChanges2015[[#This Row],[Future No Enduring Need]:[Other Exclusion]]),FALSE)</f>
        <v>1</v>
      </c>
      <c r="G31" s="5" t="b">
        <v>1</v>
      </c>
      <c r="H31" s="19">
        <f>SUM(IncrementalChanges2015[[#This Row],[2015]:[1909]])</f>
        <v>-18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-18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  <c r="CL31" s="20">
        <v>0</v>
      </c>
      <c r="CM31" s="20">
        <v>0</v>
      </c>
      <c r="CN31" s="20">
        <v>0</v>
      </c>
      <c r="CO31" s="20">
        <v>0</v>
      </c>
      <c r="CP31" s="20">
        <v>0</v>
      </c>
      <c r="CQ31" s="20">
        <v>0</v>
      </c>
      <c r="CR31" s="20">
        <v>0</v>
      </c>
      <c r="CS31" s="20">
        <v>0</v>
      </c>
      <c r="CT31" s="20">
        <v>0</v>
      </c>
      <c r="CU31" s="20">
        <v>0</v>
      </c>
    </row>
    <row r="32" spans="1:99" x14ac:dyDescent="0.25">
      <c r="A32" s="5" t="s">
        <v>183</v>
      </c>
      <c r="B32" s="1" t="s">
        <v>184</v>
      </c>
      <c r="C32" s="5" t="s">
        <v>4</v>
      </c>
      <c r="D32" s="5" t="s">
        <v>185</v>
      </c>
      <c r="E32" s="19" t="b">
        <f>IFERROR(OR(IncrementalChanges2015[[#This Row],[Future No Enduring Need]:[Other Exclusion]]),FALSE)</f>
        <v>1</v>
      </c>
      <c r="G32" s="5" t="b">
        <v>1</v>
      </c>
      <c r="H32" s="19">
        <f>SUM(IncrementalChanges2015[[#This Row],[2015]:[1909]])</f>
        <v>-2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-2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  <c r="CL32" s="20">
        <v>0</v>
      </c>
      <c r="CM32" s="20">
        <v>0</v>
      </c>
      <c r="CN32" s="20">
        <v>0</v>
      </c>
      <c r="CO32" s="20">
        <v>0</v>
      </c>
      <c r="CP32" s="20">
        <v>0</v>
      </c>
      <c r="CQ32" s="20">
        <v>0</v>
      </c>
      <c r="CR32" s="20">
        <v>0</v>
      </c>
      <c r="CS32" s="20">
        <v>0</v>
      </c>
      <c r="CT32" s="20">
        <v>0</v>
      </c>
      <c r="CU32" s="20">
        <v>0</v>
      </c>
    </row>
    <row r="33" spans="1:99" x14ac:dyDescent="0.25">
      <c r="A33" s="5" t="s">
        <v>186</v>
      </c>
      <c r="B33" s="1" t="s">
        <v>187</v>
      </c>
      <c r="C33" s="5" t="s">
        <v>5</v>
      </c>
      <c r="D33" s="5" t="s">
        <v>188</v>
      </c>
      <c r="E33" s="19" t="b">
        <f>IFERROR(OR(IncrementalChanges2015[[#This Row],[Future No Enduring Need]:[Other Exclusion]]),FALSE)</f>
        <v>1</v>
      </c>
      <c r="G33" s="5" t="b">
        <v>1</v>
      </c>
      <c r="H33" s="19">
        <f>SUM(IncrementalChanges2015[[#This Row],[2015]:[1909]])</f>
        <v>-1</v>
      </c>
      <c r="I33" s="20">
        <v>0</v>
      </c>
      <c r="J33" s="20">
        <v>0</v>
      </c>
      <c r="K33" s="20">
        <v>-1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0</v>
      </c>
      <c r="CQ33" s="20">
        <v>0</v>
      </c>
      <c r="CR33" s="20">
        <v>0</v>
      </c>
      <c r="CS33" s="20">
        <v>0</v>
      </c>
      <c r="CT33" s="20">
        <v>0</v>
      </c>
      <c r="CU33" s="20">
        <v>0</v>
      </c>
    </row>
    <row r="34" spans="1:99" x14ac:dyDescent="0.25">
      <c r="A34" s="5" t="s">
        <v>189</v>
      </c>
      <c r="B34" s="1" t="s">
        <v>190</v>
      </c>
      <c r="C34" s="5" t="s">
        <v>5</v>
      </c>
      <c r="D34" s="5" t="s">
        <v>191</v>
      </c>
      <c r="E34" s="19" t="b">
        <f>IFERROR(OR(IncrementalChanges2015[[#This Row],[Future No Enduring Need]:[Other Exclusion]]),FALSE)</f>
        <v>1</v>
      </c>
      <c r="G34" s="5" t="b">
        <v>1</v>
      </c>
      <c r="H34" s="19">
        <f>SUM(IncrementalChanges2015[[#This Row],[2015]:[1909]])</f>
        <v>-271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-271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  <c r="CL34" s="20">
        <v>0</v>
      </c>
      <c r="CM34" s="20">
        <v>0</v>
      </c>
      <c r="CN34" s="20">
        <v>0</v>
      </c>
      <c r="CO34" s="20">
        <v>0</v>
      </c>
      <c r="CP34" s="20">
        <v>0</v>
      </c>
      <c r="CQ34" s="20">
        <v>0</v>
      </c>
      <c r="CR34" s="20">
        <v>0</v>
      </c>
      <c r="CS34" s="20">
        <v>0</v>
      </c>
      <c r="CT34" s="20">
        <v>0</v>
      </c>
      <c r="CU34" s="20">
        <v>0</v>
      </c>
    </row>
    <row r="35" spans="1:99" x14ac:dyDescent="0.25">
      <c r="A35" s="5" t="s">
        <v>192</v>
      </c>
      <c r="B35" s="1" t="s">
        <v>190</v>
      </c>
      <c r="C35" s="5" t="s">
        <v>5</v>
      </c>
      <c r="D35" s="5" t="s">
        <v>191</v>
      </c>
      <c r="E35" s="19" t="b">
        <f>IFERROR(OR(IncrementalChanges2015[[#This Row],[Future No Enduring Need]:[Other Exclusion]]),FALSE)</f>
        <v>1</v>
      </c>
      <c r="G35" s="5" t="b">
        <v>1</v>
      </c>
      <c r="H35" s="19">
        <f>SUM(IncrementalChanges2015[[#This Row],[2015]:[1909]])</f>
        <v>-23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-23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  <c r="BD35" s="20"/>
      <c r="BE35" s="20">
        <v>0</v>
      </c>
      <c r="BF35" s="20">
        <v>0</v>
      </c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  <c r="CL35" s="20">
        <v>0</v>
      </c>
      <c r="CM35" s="20">
        <v>0</v>
      </c>
      <c r="CN35" s="20">
        <v>0</v>
      </c>
      <c r="CO35" s="20">
        <v>0</v>
      </c>
      <c r="CP35" s="20">
        <v>0</v>
      </c>
      <c r="CQ35" s="20">
        <v>0</v>
      </c>
      <c r="CR35" s="20">
        <v>0</v>
      </c>
      <c r="CS35" s="20">
        <v>0</v>
      </c>
      <c r="CT35" s="20">
        <v>0</v>
      </c>
      <c r="CU35" s="20">
        <v>0</v>
      </c>
    </row>
    <row r="36" spans="1:99" x14ac:dyDescent="0.25">
      <c r="A36" s="5" t="s">
        <v>193</v>
      </c>
      <c r="B36" s="1" t="s">
        <v>190</v>
      </c>
      <c r="C36" s="5" t="s">
        <v>5</v>
      </c>
      <c r="D36" s="5" t="s">
        <v>191</v>
      </c>
      <c r="E36" s="19" t="b">
        <f>IFERROR(OR(IncrementalChanges2015[[#This Row],[Future No Enduring Need]:[Other Exclusion]]),FALSE)</f>
        <v>1</v>
      </c>
      <c r="G36" s="5" t="b">
        <v>1</v>
      </c>
      <c r="H36" s="19">
        <f>SUM(IncrementalChanges2015[[#This Row],[2015]:[1909]])</f>
        <v>-9</v>
      </c>
      <c r="I36" s="20">
        <v>-1</v>
      </c>
      <c r="J36" s="20">
        <v>-8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  <c r="CL36" s="20">
        <v>0</v>
      </c>
      <c r="CM36" s="20">
        <v>0</v>
      </c>
      <c r="CN36" s="20">
        <v>0</v>
      </c>
      <c r="CO36" s="20">
        <v>0</v>
      </c>
      <c r="CP36" s="20">
        <v>0</v>
      </c>
      <c r="CQ36" s="20">
        <v>0</v>
      </c>
      <c r="CR36" s="20">
        <v>0</v>
      </c>
      <c r="CS36" s="20">
        <v>0</v>
      </c>
      <c r="CT36" s="20">
        <v>0</v>
      </c>
      <c r="CU36" s="20">
        <v>0</v>
      </c>
    </row>
    <row r="37" spans="1:99" ht="30" x14ac:dyDescent="0.25">
      <c r="A37" s="5">
        <v>1530</v>
      </c>
      <c r="B37" s="1" t="s">
        <v>194</v>
      </c>
      <c r="C37" s="5" t="s">
        <v>6</v>
      </c>
      <c r="D37" s="5" t="s">
        <v>191</v>
      </c>
      <c r="E37" s="19" t="b">
        <f>IFERROR(OR(IncrementalChanges2015[[#This Row],[Future No Enduring Need]:[Other Exclusion]]),FALSE)</f>
        <v>1</v>
      </c>
      <c r="G37" s="5" t="b">
        <v>1</v>
      </c>
      <c r="H37" s="19">
        <f>SUM(IncrementalChanges2015[[#This Row],[2015]:[1909]])</f>
        <v>-6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-6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0</v>
      </c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</row>
    <row r="38" spans="1:99" ht="30" x14ac:dyDescent="0.25">
      <c r="A38" s="5">
        <v>1530</v>
      </c>
      <c r="B38" s="1" t="s">
        <v>194</v>
      </c>
      <c r="C38" s="5" t="s">
        <v>6</v>
      </c>
      <c r="D38" s="5" t="s">
        <v>191</v>
      </c>
      <c r="E38" s="19" t="b">
        <f>IFERROR(OR(IncrementalChanges2015[[#This Row],[Future No Enduring Need]:[Other Exclusion]]),FALSE)</f>
        <v>1</v>
      </c>
      <c r="G38" s="5" t="b">
        <v>1</v>
      </c>
      <c r="H38" s="19">
        <f>SUM(IncrementalChanges2015[[#This Row],[2015]:[1909]])</f>
        <v>-1</v>
      </c>
      <c r="I38" s="20">
        <v>0</v>
      </c>
      <c r="J38" s="20">
        <v>0</v>
      </c>
      <c r="K38" s="20">
        <v>0</v>
      </c>
      <c r="L38" s="20">
        <v>-1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v>0</v>
      </c>
      <c r="BF38" s="20">
        <v>0</v>
      </c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</row>
    <row r="39" spans="1:99" ht="60" x14ac:dyDescent="0.25">
      <c r="A39" s="5" t="s">
        <v>195</v>
      </c>
      <c r="B39" s="1" t="s">
        <v>196</v>
      </c>
      <c r="C39" s="5" t="s">
        <v>5</v>
      </c>
      <c r="D39" s="5" t="s">
        <v>197</v>
      </c>
      <c r="E39" s="19" t="b">
        <f>IFERROR(OR(IncrementalChanges2015[[#This Row],[Future No Enduring Need]:[Other Exclusion]]),FALSE)</f>
        <v>1</v>
      </c>
      <c r="G39" s="5" t="b">
        <v>1</v>
      </c>
      <c r="H39" s="19">
        <f>SUM(IncrementalChanges2015[[#This Row],[2015]:[1909]])</f>
        <v>-127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-127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  <c r="CL39" s="20">
        <v>0</v>
      </c>
      <c r="CM39" s="20">
        <v>0</v>
      </c>
      <c r="CN39" s="20">
        <v>0</v>
      </c>
      <c r="CO39" s="20">
        <v>0</v>
      </c>
      <c r="CP39" s="20">
        <v>0</v>
      </c>
      <c r="CQ39" s="20">
        <v>0</v>
      </c>
      <c r="CR39" s="20">
        <v>0</v>
      </c>
      <c r="CS39" s="20">
        <v>0</v>
      </c>
      <c r="CT39" s="20">
        <v>0</v>
      </c>
      <c r="CU39" s="20">
        <v>0</v>
      </c>
    </row>
    <row r="40" spans="1:99" ht="60" x14ac:dyDescent="0.25">
      <c r="A40" s="5" t="s">
        <v>198</v>
      </c>
      <c r="B40" s="1" t="s">
        <v>196</v>
      </c>
      <c r="C40" s="5" t="s">
        <v>5</v>
      </c>
      <c r="D40" s="5" t="s">
        <v>197</v>
      </c>
      <c r="E40" s="19" t="b">
        <f>IFERROR(OR(IncrementalChanges2015[[#This Row],[Future No Enduring Need]:[Other Exclusion]]),FALSE)</f>
        <v>1</v>
      </c>
      <c r="G40" s="5" t="b">
        <v>1</v>
      </c>
      <c r="H40" s="19">
        <f>SUM(IncrementalChanges2015[[#This Row],[2015]:[1909]])</f>
        <v>127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127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  <c r="CL40" s="20">
        <v>0</v>
      </c>
      <c r="CM40" s="20">
        <v>0</v>
      </c>
      <c r="CN40" s="20">
        <v>0</v>
      </c>
      <c r="CO40" s="20">
        <v>0</v>
      </c>
      <c r="CP40" s="20">
        <v>0</v>
      </c>
      <c r="CQ40" s="20">
        <v>0</v>
      </c>
      <c r="CR40" s="20">
        <v>0</v>
      </c>
      <c r="CS40" s="20">
        <v>0</v>
      </c>
      <c r="CT40" s="20">
        <v>0</v>
      </c>
      <c r="CU40" s="20">
        <v>0</v>
      </c>
    </row>
    <row r="41" spans="1:99" ht="30" x14ac:dyDescent="0.25">
      <c r="A41" s="5" t="s">
        <v>199</v>
      </c>
      <c r="B41" s="1" t="s">
        <v>200</v>
      </c>
      <c r="C41" s="5" t="s">
        <v>6</v>
      </c>
      <c r="D41" s="5" t="s">
        <v>200</v>
      </c>
      <c r="E41" s="19" t="b">
        <f>IFERROR(OR(IncrementalChanges2015[[#This Row],[Future No Enduring Need]:[Other Exclusion]]),FALSE)</f>
        <v>1</v>
      </c>
      <c r="G41" s="5" t="b">
        <v>1</v>
      </c>
      <c r="H41" s="19">
        <f>SUM(IncrementalChanges2015[[#This Row],[2015]:[1909]])</f>
        <v>-47</v>
      </c>
      <c r="I41" s="20">
        <v>0</v>
      </c>
      <c r="J41" s="20">
        <v>0</v>
      </c>
      <c r="K41" s="20">
        <v>-47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</row>
    <row r="42" spans="1:99" ht="30" x14ac:dyDescent="0.25">
      <c r="A42" s="5" t="s">
        <v>201</v>
      </c>
      <c r="B42" s="1" t="s">
        <v>200</v>
      </c>
      <c r="C42" s="5" t="s">
        <v>6</v>
      </c>
      <c r="D42" s="5" t="s">
        <v>200</v>
      </c>
      <c r="E42" s="19" t="b">
        <f>IFERROR(OR(IncrementalChanges2015[[#This Row],[Future No Enduring Need]:[Other Exclusion]]),FALSE)</f>
        <v>1</v>
      </c>
      <c r="G42" s="5" t="b">
        <v>1</v>
      </c>
      <c r="H42" s="19">
        <f>SUM(IncrementalChanges2015[[#This Row],[2015]:[1909]])</f>
        <v>-4</v>
      </c>
      <c r="I42" s="20">
        <v>0</v>
      </c>
      <c r="J42" s="20">
        <v>0</v>
      </c>
      <c r="K42" s="20">
        <v>-4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</row>
    <row r="43" spans="1:99" ht="30" x14ac:dyDescent="0.25">
      <c r="A43" s="5">
        <v>1232</v>
      </c>
      <c r="B43" s="1" t="s">
        <v>200</v>
      </c>
      <c r="C43" s="5" t="s">
        <v>6</v>
      </c>
      <c r="D43" s="5" t="s">
        <v>200</v>
      </c>
      <c r="E43" s="19" t="b">
        <f>IFERROR(OR(IncrementalChanges2015[[#This Row],[Future No Enduring Need]:[Other Exclusion]]),FALSE)</f>
        <v>1</v>
      </c>
      <c r="G43" s="5" t="b">
        <v>1</v>
      </c>
      <c r="H43" s="19">
        <f>SUM(IncrementalChanges2015[[#This Row],[2015]:[1909]])</f>
        <v>-4</v>
      </c>
      <c r="I43" s="20">
        <v>0</v>
      </c>
      <c r="J43" s="20">
        <v>0</v>
      </c>
      <c r="K43" s="20">
        <v>0</v>
      </c>
      <c r="L43" s="20">
        <v>0</v>
      </c>
      <c r="M43" s="20">
        <v>-4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  <c r="CE43" s="20">
        <v>0</v>
      </c>
      <c r="CF43" s="20">
        <v>0</v>
      </c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</row>
    <row r="44" spans="1:99" ht="30" x14ac:dyDescent="0.25">
      <c r="A44" s="5" t="s">
        <v>202</v>
      </c>
      <c r="B44" s="1" t="s">
        <v>200</v>
      </c>
      <c r="C44" s="5" t="s">
        <v>6</v>
      </c>
      <c r="D44" s="5" t="s">
        <v>200</v>
      </c>
      <c r="E44" s="19" t="b">
        <f>IFERROR(OR(IncrementalChanges2015[[#This Row],[Future No Enduring Need]:[Other Exclusion]]),FALSE)</f>
        <v>1</v>
      </c>
      <c r="G44" s="5" t="b">
        <v>1</v>
      </c>
      <c r="H44" s="19">
        <f>SUM(IncrementalChanges2015[[#This Row],[2015]:[1909]])</f>
        <v>-18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-18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</row>
    <row r="45" spans="1:99" ht="30" x14ac:dyDescent="0.25">
      <c r="A45" s="5" t="s">
        <v>203</v>
      </c>
      <c r="B45" s="1" t="s">
        <v>200</v>
      </c>
      <c r="C45" s="5" t="s">
        <v>6</v>
      </c>
      <c r="D45" s="5" t="s">
        <v>200</v>
      </c>
      <c r="E45" s="19" t="b">
        <f>IFERROR(OR(IncrementalChanges2015[[#This Row],[Future No Enduring Need]:[Other Exclusion]]),FALSE)</f>
        <v>1</v>
      </c>
      <c r="G45" s="5" t="b">
        <v>1</v>
      </c>
      <c r="H45" s="19">
        <f>SUM(IncrementalChanges2015[[#This Row],[2015]:[1909]])</f>
        <v>-41</v>
      </c>
      <c r="I45" s="20">
        <v>-41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  <c r="BD45" s="20">
        <v>0</v>
      </c>
      <c r="BE45" s="20">
        <v>0</v>
      </c>
      <c r="BF45" s="20">
        <v>0</v>
      </c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</row>
    <row r="46" spans="1:99" x14ac:dyDescent="0.25">
      <c r="A46" s="5" t="s">
        <v>204</v>
      </c>
      <c r="B46" s="1" t="s">
        <v>205</v>
      </c>
      <c r="C46" s="5" t="s">
        <v>5</v>
      </c>
      <c r="D46" s="5" t="s">
        <v>206</v>
      </c>
      <c r="E46" s="19" t="b">
        <f>IFERROR(OR(IncrementalChanges2015[[#This Row],[Future No Enduring Need]:[Other Exclusion]]),FALSE)</f>
        <v>1</v>
      </c>
      <c r="G46" s="5" t="b">
        <v>1</v>
      </c>
      <c r="H46" s="19">
        <f>SUM(IncrementalChanges2015[[#This Row],[2015]:[1909]])</f>
        <v>1</v>
      </c>
      <c r="I46" s="20"/>
      <c r="J46" s="20">
        <v>1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</row>
    <row r="47" spans="1:99" x14ac:dyDescent="0.25">
      <c r="A47" s="5" t="s">
        <v>204</v>
      </c>
      <c r="B47" s="1" t="s">
        <v>205</v>
      </c>
      <c r="C47" s="5" t="s">
        <v>5</v>
      </c>
      <c r="D47" s="5" t="s">
        <v>206</v>
      </c>
      <c r="E47" s="19" t="b">
        <f>IFERROR(OR(IncrementalChanges2015[[#This Row],[Future No Enduring Need]:[Other Exclusion]]),FALSE)</f>
        <v>1</v>
      </c>
      <c r="G47" s="5" t="b">
        <v>1</v>
      </c>
      <c r="H47" s="19">
        <f>SUM(IncrementalChanges2015[[#This Row],[2015]:[1909]])</f>
        <v>-1</v>
      </c>
      <c r="I47" s="20"/>
      <c r="J47" s="20"/>
      <c r="K47" s="20">
        <v>-1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</row>
    <row r="48" spans="1:99" ht="30" x14ac:dyDescent="0.25">
      <c r="A48" s="5" t="s">
        <v>207</v>
      </c>
      <c r="B48" s="1" t="s">
        <v>208</v>
      </c>
      <c r="C48" s="5" t="s">
        <v>5</v>
      </c>
      <c r="D48" s="5" t="s">
        <v>206</v>
      </c>
      <c r="E48" s="19" t="b">
        <f>IFERROR(OR(IncrementalChanges2015[[#This Row],[Future No Enduring Need]:[Other Exclusion]]),FALSE)</f>
        <v>1</v>
      </c>
      <c r="G48" s="5" t="b">
        <v>1</v>
      </c>
      <c r="H48" s="19">
        <f>SUM(IncrementalChanges2015[[#This Row],[2015]:[1909]])</f>
        <v>-2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-2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</row>
    <row r="49" spans="1:99" x14ac:dyDescent="0.25">
      <c r="A49" s="5">
        <v>1043</v>
      </c>
      <c r="B49" s="1" t="s">
        <v>209</v>
      </c>
      <c r="C49" s="5" t="s">
        <v>5</v>
      </c>
      <c r="D49" s="5" t="s">
        <v>210</v>
      </c>
      <c r="E49" s="19" t="b">
        <f>IFERROR(OR(IncrementalChanges2015[[#This Row],[Future No Enduring Need]:[Other Exclusion]]),FALSE)</f>
        <v>1</v>
      </c>
      <c r="G49" s="5" t="b">
        <v>1</v>
      </c>
      <c r="H49" s="19">
        <f>SUM(IncrementalChanges2015[[#This Row],[2015]:[1909]])</f>
        <v>-26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-21</v>
      </c>
      <c r="BB49" s="20">
        <v>0</v>
      </c>
      <c r="BC49" s="20">
        <v>0</v>
      </c>
      <c r="BD49" s="20">
        <v>-5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</row>
    <row r="50" spans="1:99" x14ac:dyDescent="0.25">
      <c r="A50" s="5">
        <v>1043</v>
      </c>
      <c r="B50" s="1" t="s">
        <v>211</v>
      </c>
      <c r="C50" s="5" t="s">
        <v>5</v>
      </c>
      <c r="D50" s="5" t="s">
        <v>210</v>
      </c>
      <c r="E50" s="19" t="b">
        <f>IFERROR(OR(IncrementalChanges2015[[#This Row],[Future No Enduring Need]:[Other Exclusion]]),FALSE)</f>
        <v>1</v>
      </c>
      <c r="G50" s="5" t="b">
        <v>1</v>
      </c>
      <c r="H50" s="19">
        <f>SUM(IncrementalChanges2015[[#This Row],[2015]:[1909]])</f>
        <v>-6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-6</v>
      </c>
      <c r="AZ50" s="20"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v>0</v>
      </c>
      <c r="BF50" s="20">
        <v>0</v>
      </c>
      <c r="BG50" s="20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</row>
    <row r="51" spans="1:99" x14ac:dyDescent="0.25">
      <c r="A51" s="5">
        <v>1042</v>
      </c>
      <c r="B51" s="1" t="s">
        <v>212</v>
      </c>
      <c r="C51" s="5" t="s">
        <v>4</v>
      </c>
      <c r="D51" s="5" t="s">
        <v>210</v>
      </c>
      <c r="E51" s="19" t="b">
        <f>IFERROR(OR(IncrementalChanges2015[[#This Row],[Future No Enduring Need]:[Other Exclusion]]),FALSE)</f>
        <v>1</v>
      </c>
      <c r="G51" s="5" t="b">
        <v>1</v>
      </c>
      <c r="H51" s="19">
        <f>SUM(IncrementalChanges2015[[#This Row],[2015]:[1909]])</f>
        <v>-22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-22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</row>
    <row r="52" spans="1:99" x14ac:dyDescent="0.25">
      <c r="A52" s="5">
        <v>1036</v>
      </c>
      <c r="B52" s="1" t="s">
        <v>213</v>
      </c>
      <c r="C52" s="5" t="s">
        <v>5</v>
      </c>
      <c r="D52" s="5" t="s">
        <v>210</v>
      </c>
      <c r="E52" s="19" t="b">
        <f>IFERROR(OR(IncrementalChanges2015[[#This Row],[Future No Enduring Need]:[Other Exclusion]]),FALSE)</f>
        <v>1</v>
      </c>
      <c r="G52" s="5" t="b">
        <v>1</v>
      </c>
      <c r="H52" s="19">
        <f>SUM(IncrementalChanges2015[[#This Row],[2015]:[1909]])</f>
        <v>-32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  <c r="BD52" s="20">
        <v>0</v>
      </c>
      <c r="BE52" s="20">
        <v>0</v>
      </c>
      <c r="BF52" s="20">
        <v>0</v>
      </c>
      <c r="BG52" s="20">
        <v>0</v>
      </c>
      <c r="BH52" s="20">
        <v>0</v>
      </c>
      <c r="BI52" s="20">
        <v>-32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185621C7115A41AE0530AEA10AC5BA4" version="1.0.0">
  <systemFields>
    <field name="Objective-Id">
      <value order="0">A4610809</value>
    </field>
    <field name="Objective-Title">
      <value order="0">Powerlink - Age Profile 1 Towers - January 21 - PUBLIC</value>
    </field>
    <field name="Objective-Description">
      <value order="0"/>
    </field>
    <field name="Objective-CreationStamp">
      <value order="0">2021-01-21T07:08:30Z</value>
    </field>
    <field name="Objective-IsApproved">
      <value order="0">false</value>
    </field>
    <field name="Objective-IsPublished">
      <value order="0">true</value>
    </field>
    <field name="Objective-DatePublished">
      <value order="0">2021-01-21T23:27:06Z</value>
    </field>
    <field name="Objective-ModificationStamp">
      <value order="0">2021-01-21T23:27:06Z</value>
    </field>
    <field name="Objective-Owner">
      <value order="0">LIM Rachael (Powerlink)</value>
    </field>
    <field name="Objective-Path">
      <value order="0"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</value>
    </field>
    <field name="Objective-Parent">
      <value order="0">Capex Supporting Doc</value>
    </field>
    <field name="Objective-State">
      <value order="0">Published</value>
    </field>
    <field name="Objective-VersionId">
      <value order="0">vA7167103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qA398966</value>
    </field>
    <field name="Objective-Classification">
      <value order="0"/>
    </field>
    <field name="Objective-Caveats">
      <value order="0">Active Users - Powerlink</value>
    </field>
  </systemFields>
  <catalogues>
    <catalogue name="Document Type Catalogue" type="type" ori="id:cA62">
      <field name="Objective-Project Governance">
        <value order="0"/>
      </field>
      <field name="Objective-SAP Project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185621C7115A41AE0530AEA10AC5B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Reference 2020</vt:lpstr>
      <vt:lpstr>Age Profile - 2020 - Repex</vt:lpstr>
      <vt:lpstr>Age Profile - 2015</vt:lpstr>
      <vt:lpstr>Adjustment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2021-01-21T23:26:26Z</dcterms:created>
  <dcterms:modified xsi:type="dcterms:W3CDTF">2021-01-21T23:27:00Z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A4610809</vt:lpwstr>
  </property>
  <property fmtid="{D5CDD505-2E9C-101B-9397-08002B2CF9AE}" pid="4" name="Objective-Title">
    <vt:lpwstr>Powerlink - Age Profile 1 Towers - January 21 - PUBLIC</vt:lpwstr>
  </property>
  <property fmtid="{D5CDD505-2E9C-101B-9397-08002B2CF9AE}" pid="5" name="Objective-Description">
    <vt:lpwstr/>
  </property>
  <property fmtid="{D5CDD505-2E9C-101B-9397-08002B2CF9AE}" pid="6" name="Objective-CreationStamp">
    <vt:filetime>2021-01-21T07:11:44Z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2021-01-21T23:27:06Z</vt:filetime>
  </property>
  <property fmtid="{D5CDD505-2E9C-101B-9397-08002B2CF9AE}" pid="10" name="Objective-ModificationStamp">
    <vt:filetime>2021-01-26T05:27:25Z</vt:filetime>
  </property>
  <property fmtid="{D5CDD505-2E9C-101B-9397-08002B2CF9AE}" pid="11" name="Objective-Owner">
    <vt:lpwstr>LIM Rachael (Powerlink)</vt:lpwstr>
  </property>
  <property fmtid="{D5CDD505-2E9C-101B-9397-08002B2CF9AE}" pid="12" name="Objective-Path">
    <vt:lpwstr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Doc:</vt:lpwstr>
  </property>
  <property fmtid="{D5CDD505-2E9C-101B-9397-08002B2CF9AE}" pid="13" name="Objective-Parent">
    <vt:lpwstr>Capex Supporting Doc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vA7167103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qA398966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groups: Active Users - Powerlink; </vt:lpwstr>
  </property>
  <property fmtid="{D5CDD505-2E9C-101B-9397-08002B2CF9AE}" pid="22" name="Objective-Project Governance">
    <vt:lpwstr/>
  </property>
  <property fmtid="{D5CDD505-2E9C-101B-9397-08002B2CF9AE}" pid="23" name="Objective-SAP Project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  <property fmtid="{D5CDD505-2E9C-101B-9397-08002B2CF9AE}" pid="26" name="Objective-Project Governance [system]">
    <vt:lpwstr/>
  </property>
  <property fmtid="{D5CDD505-2E9C-101B-9397-08002B2CF9AE}" pid="27" name="Objective-SAP Project [system]">
    <vt:lpwstr/>
  </property>
  <property fmtid="{D5CDD505-2E9C-101B-9397-08002B2CF9AE}" pid="28" name="Objective-Connect Creator [system]">
    <vt:lpwstr/>
  </property>
</Properties>
</file>